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4B4CDBBB-B8B0-4E46-AB62-BC5C334DA536}"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BE34" i="10"/>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l="1"/>
  <c r="CO35" i="10" s="1"/>
  <c r="CO36" i="10" s="1"/>
  <c r="CO37" i="10" s="1"/>
  <c r="CO38" i="10" s="1"/>
  <c r="CO39" i="10" s="1"/>
  <c r="CO40" i="10" s="1"/>
  <c r="CO41" i="10" s="1"/>
  <c r="CO42" i="10" s="1"/>
  <c r="CO43" i="10" s="1"/>
  <c r="BW34" i="10"/>
  <c r="BW35" i="10" s="1"/>
  <c r="BW36" i="10" s="1"/>
  <c r="BW37" i="10" s="1"/>
  <c r="BW38" i="10" s="1"/>
  <c r="BW39" i="10" s="1"/>
  <c r="BW40" i="10" s="1"/>
  <c r="BW41" i="10" s="1"/>
</calcChain>
</file>

<file path=xl/sharedStrings.xml><?xml version="1.0" encoding="utf-8"?>
<sst xmlns="http://schemas.openxmlformats.org/spreadsheetml/2006/main" count="1104" uniqueCount="621">
  <si>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</si>
  <si>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</si>
  <si>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</si>
  <si>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</si>
  <si>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</si>
  <si>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</si>
  <si>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</si>
  <si>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</si>
  <si>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</si>
  <si>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</si>
  <si>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</si>
  <si>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</si>
  <si>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</si>
  <si>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</si>
  <si>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</si>
  <si>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</si>
  <si>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</si>
  <si>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</si>
  <si>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</si>
  <si>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</si>
  <si>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</si>
  <si>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</si>
  <si>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</si>
  <si>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</si>
  <si>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</si>
  <si>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</si>
  <si>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</si>
  <si>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</si>
  <si>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</si>
  <si>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</si>
  <si>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</si>
  <si>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</si>
  <si>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</si>
  <si>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</si>
  <si>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</si>
  <si>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</si>
  <si>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</si>
  <si>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</si>
  <si>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</si>
  <si>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</si>
  <si>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</si>
  <si>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</si>
  <si>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</si>
  <si>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</si>
  <si>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</si>
  <si>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</si>
  <si>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</si>
  <si>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</si>
  <si>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</si>
  <si>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</si>
  <si>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</si>
  <si>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</si>
  <si>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</si>
  <si>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</si>
  <si>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</si>
  <si>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</si>
  <si>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</si>
  <si>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</si>
  <si>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</si>
  <si>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</si>
  <si>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</si>
  <si>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</si>
  <si>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</si>
  <si>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</si>
  <si>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</si>
  <si>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</si>
  <si>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</si>
  <si>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</si>
  <si>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</si>
  <si>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</si>
  <si>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</si>
  <si>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</si>
  <si>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</si>
  <si>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</si>
  <si>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</si>
  <si>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</si>
  <si>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</si>
  <si>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</si>
  <si>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</si>
  <si>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</si>
  <si>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</si>
  <si>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</si>
  <si>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</si>
  <si>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</si>
  <si>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</si>
  <si>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</si>
  <si>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</si>
  <si>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</si>
  <si>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</si>
  <si>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</si>
  <si>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</si>
  <si>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</si>
  <si>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</si>
  <si>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</si>
  <si>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</si>
  <si>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</si>
  <si>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</si>
  <si>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</si>
  <si>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</si>
  <si>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</si>
  <si>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</si>
  <si>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</si>
  <si>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</si>
  <si>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</si>
  <si>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</si>
  <si>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</si>
  <si>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</si>
  <si>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</si>
  <si>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</si>
  <si>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</si>
  <si>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</si>
  <si>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</si>
  <si>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</si>
  <si>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</si>
  <si>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</si>
  <si>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</si>
  <si>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</si>
  <si>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</si>
  <si>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</si>
  <si>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</si>
  <si>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</si>
  <si>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</si>
  <si>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</si>
  <si>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</si>
  <si>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</si>
  <si>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</si>
  <si>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</si>
  <si>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</si>
  <si>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</si>
  <si>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</si>
  <si>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</si>
  <si>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</si>
  <si>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</si>
  <si>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</si>
  <si>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</si>
  <si>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</si>
  <si>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</si>
  <si>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</si>
  <si>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</si>
  <si>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</si>
  <si>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</si>
  <si>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</si>
  <si>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</si>
  <si>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</si>
  <si>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</si>
  <si>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</si>
  <si>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</si>
  <si>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</si>
  <si>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</si>
  <si>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</si>
  <si>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</si>
  <si>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</si>
  <si>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</si>
  <si>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</si>
  <si>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</si>
  <si>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</si>
  <si>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</si>
  <si>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</si>
  <si>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</si>
  <si>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</si>
  <si>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</si>
  <si>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</si>
  <si>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</si>
  <si>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</si>
  <si>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</si>
  <si>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</si>
  <si>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</si>
  <si>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</si>
  <si>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</si>
  <si>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</si>
  <si>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</si>
  <si>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</si>
  <si>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</si>
  <si>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</si>
  <si>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</si>
  <si>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</si>
  <si>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</si>
  <si>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</si>
  <si>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</si>
  <si>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</si>
  <si>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</si>
  <si>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</si>
  <si>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</si>
  <si>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</si>
  <si>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</si>
  <si>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</si>
  <si>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</si>
  <si>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</si>
  <si>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</si>
  <si>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</si>
  <si>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</si>
  <si>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</si>
  <si>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</si>
  <si>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</si>
  <si>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</si>
  <si>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</si>
  <si>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</si>
  <si>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</si>
  <si>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</si>
  <si>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</si>
  <si>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</si>
  <si>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</si>
  <si>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</si>
  <si>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</si>
  <si>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</si>
  <si>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</si>
  <si>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</si>
  <si>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</si>
  <si>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</si>
  <si>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</si>
  <si>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</si>
  <si>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</si>
  <si>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</si>
  <si>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京都府宇治市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</si>
  <si>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</si>
  <si>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</si>
  <si>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</si>
  <si>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</si>
  <si>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</si>
  <si>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</si>
  <si>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</si>
  <si>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</si>
  <si>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</si>
  <si>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</si>
  <si>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</si>
  <si>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</si>
  <si>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</si>
  <si>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</si>
  <si>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</si>
  <si>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</si>
  <si>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</si>
  <si>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</si>
  <si>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</si>
  <si>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</si>
  <si>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</si>
  <si>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</si>
  <si>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</si>
  <si>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</si>
  <si>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</si>
  <si>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</si>
  <si>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</si>
  <si>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</si>
  <si>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</si>
  <si>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</si>
  <si>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</si>
  <si>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</si>
  <si>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</si>
  <si>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</si>
  <si>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</si>
  <si>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</si>
  <si>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</si>
  <si>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</si>
  <si>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</si>
  <si>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</si>
  <si>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</si>
  <si>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</si>
  <si>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</si>
  <si>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</si>
  <si>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</si>
  <si>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</si>
  <si>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</si>
  <si>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</si>
  <si>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</si>
  <si>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</si>
  <si>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</si>
  <si>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</si>
  <si>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</si>
  <si>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</si>
  <si>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</si>
  <si>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</si>
  <si>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</si>
  <si>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</si>
  <si>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</si>
  <si>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</si>
  <si>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</si>
  <si>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</si>
  <si>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</si>
  <si>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</si>
  <si>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</si>
  <si>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</si>
  <si>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</si>
  <si>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</si>
  <si>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</si>
  <si>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</si>
  <si>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</si>
  <si>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</si>
  <si>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</si>
  <si>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</si>
  <si>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</si>
  <si>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</si>
  <si>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</si>
  <si>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</si>
  <si>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</si>
  <si>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</si>
  <si>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</si>
  <si>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</si>
  <si>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</si>
  <si>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</si>
  <si>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</si>
  <si>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</si>
  <si>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</si>
  <si>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</si>
  <si>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</si>
  <si>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</si>
  <si>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</si>
  <si>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</si>
  <si>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</si>
  <si>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</si>
  <si>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</si>
  <si>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</si>
  <si>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</si>
  <si>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</si>
  <si>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</si>
  <si>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</si>
  <si>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</si>
  <si>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</si>
  <si>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</si>
  <si>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</si>
  <si>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</si>
  <si>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</si>
  <si>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</si>
  <si>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</si>
  <si>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</si>
  <si>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</si>
  <si>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</si>
  <si>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</si>
  <si>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</si>
  <si>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</si>
  <si>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</si>
  <si>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</si>
  <si>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</si>
  <si>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</si>
  <si>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</si>
  <si>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</si>
  <si>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</si>
  <si>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</si>
  <si>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</si>
  <si>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</si>
  <si>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</si>
  <si>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</si>
  <si>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</si>
  <si>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</si>
  <si>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</si>
  <si>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</si>
  <si>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</si>
  <si>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</si>
  <si>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</si>
  <si>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</si>
  <si>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</si>
  <si>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</si>
  <si>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</si>
  <si>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</si>
  <si>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</si>
  <si>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</si>
  <si>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</si>
  <si>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</si>
  <si>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</si>
  <si>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</si>
  <si>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</si>
  <si>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</si>
  <si>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</si>
  <si>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</si>
  <si>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</si>
  <si>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</si>
  <si>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</si>
  <si>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</si>
  <si>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</si>
  <si>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</si>
  <si>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京都府宇治市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</si>
  <si>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</si>
  <si>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</si>
  <si>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</si>
  <si>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</si>
  <si>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</si>
  <si>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</si>
  <si>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</si>
  <si>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</si>
  <si>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</si>
  <si>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</si>
  <si>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</si>
  <si>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</si>
  <si>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</si>
  <si>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</si>
  <si>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</si>
  <si>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</si>
  <si>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</si>
  <si>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</si>
  <si>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</si>
  <si>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</si>
  <si>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</si>
  <si>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</si>
  <si>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</si>
  <si>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</si>
  <si>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</si>
  <si>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</si>
  <si>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</si>
  <si>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</si>
  <si>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</si>
  <si>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</si>
  <si>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</si>
  <si>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</si>
  <si>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</si>
  <si>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</si>
  <si>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</si>
  <si>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</si>
  <si>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</si>
  <si>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</si>
  <si>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後期高齢者医療事業特別会計</t>
    <phoneticPr fontId="5"/>
  </si>
  <si>
    <t>介護保険事業特別会計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</si>
  <si>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</si>
  <si>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</si>
  <si>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</si>
  <si>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</si>
  <si>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</si>
  <si>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</si>
  <si>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</si>
  <si>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</si>
  <si>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</si>
  <si>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</si>
  <si>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</si>
  <si>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</si>
  <si>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</si>
  <si>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</si>
  <si>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</si>
  <si>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</si>
  <si>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</si>
  <si>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</si>
  <si>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</si>
  <si>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</si>
  <si>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</si>
  <si>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</si>
  <si>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</si>
  <si>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</si>
  <si>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</si>
  <si>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</si>
  <si>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</si>
  <si>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</si>
  <si>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</si>
  <si>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</si>
  <si>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</si>
  <si>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</si>
  <si>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</si>
  <si>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</si>
  <si>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</si>
  <si>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</si>
  <si>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</si>
  <si>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</si>
  <si>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</si>
  <si>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</si>
  <si>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</si>
  <si>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</si>
  <si>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</si>
  <si>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</si>
  <si>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</si>
  <si>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</si>
  <si>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</si>
  <si>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</si>
  <si>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</si>
  <si>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</si>
  <si>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</si>
  <si>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</si>
  <si>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</si>
  <si>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</si>
  <si>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</si>
  <si>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</si>
  <si>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</si>
  <si>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</si>
  <si>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</si>
  <si>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</si>
  <si>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</si>
  <si>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</si>
  <si>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</si>
  <si>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</si>
  <si>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</si>
  <si>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</si>
  <si>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</si>
  <si>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</si>
  <si>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</si>
  <si>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</si>
  <si>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</si>
  <si>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</si>
  <si>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</si>
  <si>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</si>
  <si>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</si>
  <si>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</si>
  <si>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</si>
  <si>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</si>
  <si>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</si>
  <si>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</si>
  <si>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</si>
  <si>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</si>
  <si>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</si>
  <si>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</si>
  <si>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</si>
  <si>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</si>
  <si>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</si>
  <si>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</si>
  <si>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</si>
  <si>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</si>
  <si>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</si>
  <si>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</si>
  <si>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</si>
  <si>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</si>
  <si>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</si>
  <si>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</si>
  <si>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</si>
  <si>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</si>
  <si>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</si>
  <si>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</si>
  <si>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</si>
  <si>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</si>
  <si>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</si>
  <si>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</si>
  <si>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</si>
  <si>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</si>
  <si>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</si>
  <si>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</si>
  <si>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</si>
  <si>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</si>
  <si>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</si>
  <si>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</si>
  <si>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</si>
  <si>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</si>
  <si>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</si>
  <si>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</si>
  <si>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</si>
  <si>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</si>
  <si>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</si>
  <si>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</si>
  <si>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</si>
  <si>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</si>
  <si>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</si>
  <si>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</si>
  <si>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</si>
  <si>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</si>
  <si>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</si>
  <si>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</si>
  <si>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</si>
  <si>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</si>
  <si>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</si>
  <si>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</si>
  <si>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</si>
  <si>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</si>
  <si>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</si>
  <si>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</si>
  <si>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</si>
  <si>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</si>
  <si>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</si>
  <si>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</si>
  <si>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</si>
  <si>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</si>
  <si>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</si>
  <si>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</si>
  <si>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</si>
  <si>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</si>
  <si>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</si>
  <si>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</si>
  <si>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</si>
  <si>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</si>
  <si>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</si>
  <si>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</si>
  <si>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</si>
  <si>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</si>
  <si>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</si>
  <si>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</si>
  <si>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</si>
  <si>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</si>
  <si>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</si>
  <si>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0.97</t>
  </si>
  <si>
    <t>▲ 2.08</t>
  </si>
  <si>
    <t>水道事業会計</t>
  </si>
  <si>
    <t>一般会計</t>
  </si>
  <si>
    <t>介護保険事業特別会計</t>
  </si>
  <si>
    <t>公共下水道事業会計</t>
  </si>
  <si>
    <t>後期高齢者医療事業特別会計</t>
  </si>
  <si>
    <t>墓地公園事業特別会計</t>
  </si>
  <si>
    <t>国民健康保険事業特別会計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</si>
  <si>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</si>
  <si>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</si>
  <si>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</si>
  <si>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</si>
  <si>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</si>
  <si>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</si>
  <si>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</si>
  <si>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</si>
  <si>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宇治市スポーツ協会</t>
    <phoneticPr fontId="2"/>
  </si>
  <si>
    <t>宇治廃棄物処理公社</t>
    <phoneticPr fontId="2"/>
  </si>
  <si>
    <t>宇治市文化センター</t>
    <phoneticPr fontId="2"/>
  </si>
  <si>
    <t>宇治市公園公社</t>
    <phoneticPr fontId="2"/>
  </si>
  <si>
    <t>宇治市福祉サービス公社</t>
    <phoneticPr fontId="2"/>
  </si>
  <si>
    <t>宇治市野外活動センター</t>
    <phoneticPr fontId="2"/>
  </si>
  <si>
    <t>宇治市土地開発公社</t>
    <phoneticPr fontId="2"/>
  </si>
  <si>
    <t>宇治市文化財愛護協会</t>
    <phoneticPr fontId="2"/>
  </si>
  <si>
    <t>城南衛生管理組合</t>
    <phoneticPr fontId="2"/>
  </si>
  <si>
    <t>淀川・木津川水防事務組合</t>
    <phoneticPr fontId="2"/>
  </si>
  <si>
    <t>京都府自治会館管理組合</t>
    <phoneticPr fontId="2"/>
  </si>
  <si>
    <t>京都府住宅新築資金等貸付事業管理組合（一般会計）</t>
    <phoneticPr fontId="2"/>
  </si>
  <si>
    <t>京都府住宅新築資金等貸付事業管理組合（特別会計）</t>
    <phoneticPr fontId="2"/>
  </si>
  <si>
    <t>京都府後期高齢者医療広域連合（一般会計）</t>
    <phoneticPr fontId="2"/>
  </si>
  <si>
    <t>京都府後期高齢者医療広域連合（後期高齢者医療特別会計）</t>
    <phoneticPr fontId="2"/>
  </si>
  <si>
    <t>京都地方税機構</t>
    <phoneticPr fontId="2"/>
  </si>
  <si>
    <t>-</t>
    <phoneticPr fontId="2"/>
  </si>
  <si>
    <t>-</t>
    <phoneticPr fontId="2"/>
  </si>
  <si>
    <t>-</t>
    <phoneticPr fontId="2"/>
  </si>
  <si>
    <t>地域福祉振興基金</t>
    <rPh sb="0" eb="2">
      <t>チイキ</t>
    </rPh>
    <rPh sb="2" eb="4">
      <t>フクシ</t>
    </rPh>
    <rPh sb="4" eb="6">
      <t>シンコウ</t>
    </rPh>
    <rPh sb="6" eb="8">
      <t>キキン</t>
    </rPh>
    <phoneticPr fontId="5"/>
  </si>
  <si>
    <t>ふるさと応援基金</t>
    <rPh sb="4" eb="6">
      <t>オウエン</t>
    </rPh>
    <rPh sb="6" eb="8">
      <t>キキン</t>
    </rPh>
    <phoneticPr fontId="5"/>
  </si>
  <si>
    <t>高齢者活動基金</t>
    <rPh sb="0" eb="3">
      <t>コウレイシャ</t>
    </rPh>
    <rPh sb="3" eb="5">
      <t>カツドウ</t>
    </rPh>
    <rPh sb="5" eb="7">
      <t>キキン</t>
    </rPh>
    <phoneticPr fontId="5"/>
  </si>
  <si>
    <t>社会福祉事業基金</t>
    <rPh sb="0" eb="2">
      <t>シャカイ</t>
    </rPh>
    <rPh sb="2" eb="4">
      <t>フクシ</t>
    </rPh>
    <rPh sb="4" eb="6">
      <t>ジギョウ</t>
    </rPh>
    <rPh sb="6" eb="8">
      <t>キキン</t>
    </rPh>
    <phoneticPr fontId="5"/>
  </si>
  <si>
    <t>ふるさと創生基金</t>
    <rPh sb="4" eb="6">
      <t>ソウセイ</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</si>
  <si>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</si>
  <si>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</si>
  <si>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</si>
  <si>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充当可能財源等が将来負担額を上回っており、将来負担比率は発生していない状況である。
公共施設等総合管理計画に基づき、老朽化した施設の集約化・複合化や除却を進めていく際には、適正配置等に留意しつつ、将来に過度な負担を残さないよう検討する必要がある。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</si>
  <si>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</si>
  <si>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</si>
  <si>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</si>
  <si>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</si>
  <si>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</si>
  <si>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</si>
  <si>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実質公債費比率は類似団体と比較して低い水準にある。また将来負担比率については発生していない状況が続いている。
これは、本市施策の指針として定めた「第5次総合計画、第3期中期計画（平成30年度～令和3年度）」において、①義務的経費の増加を抑えるために借換分を除いた公債費60億円未満とする、②将来世代への負担となる市債現在高については増加を抑制するという、持続可能な財政運営のための目標を設定し、地方債発行抑制に努めた結果によるものと考え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</si>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</sst>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B20B384-599C-4090-A6D6-124F3B4FE2D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A131-43E6-B72D-8A74F2BBE1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26663</c:v>
                </c:pt>
                <c:pt idx="1">
                  <c:v>29746</c:v>
                </c:pt>
                <c:pt idx="2">
                  <c:v>22948</c:v>
                </c:pt>
                <c:pt idx="3">
                  <c:v>22382</c:v>
                </c:pt>
                <c:pt idx="4">
                  <c:v>34983</c:v>
                </c:pt>
              </c:numCache>
            </c:numRef>
          </c:val>
          <c:smooth val="0"/>
          <c:extLst>
            <c:ext xmlns:c16="http://schemas.microsoft.com/office/drawing/2014/chart" uri="{C3380CC4-5D6E-409C-BE32-E72D297353CC}">
              <c16:uniqueId val="{00000001-A131-43E6-B72D-8A74F2BBE1FC}"/>
            </c:ext>
          </c:extLst>
        </c:ser>
        <c:dLbls>
          <c:showLegendKey val="0"/>
          <c:showVal val="0"/>
          <c:showCatName val="0"/>
          <c:showSerName val="0"/>
          <c:showPercent val="0"/>
          <c:showBubbleSize val="0"/>
        </c:dLbls>
        <c:marker val="1"/>
        <c:smooth val="0"/>
        <c:axId val="491930928"/>
        <c:axId val="491932888"/>
      </c:lineChart>
      <c:catAx>
        <c:axId val="491930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932888"/>
        <c:crosses val="autoZero"/>
        <c:auto val="1"/>
        <c:lblAlgn val="ctr"/>
        <c:lblOffset val="100"/>
        <c:tickLblSkip val="1"/>
        <c:tickMarkSkip val="1"/>
        <c:noMultiLvlLbl val="0"/>
      </c:catAx>
      <c:valAx>
        <c:axId val="49193288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930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0.69</c:v>
                </c:pt>
                <c:pt idx="1">
                  <c:v>0.53</c:v>
                </c:pt>
                <c:pt idx="2">
                  <c:v>0.82</c:v>
                </c:pt>
                <c:pt idx="3">
                  <c:v>1.45</c:v>
                </c:pt>
                <c:pt idx="4">
                  <c:v>1.85</c:v>
                </c:pt>
              </c:numCache>
            </c:numRef>
          </c:val>
          <c:extLst>
            <c:ext xmlns:c16="http://schemas.microsoft.com/office/drawing/2014/chart" uri="{C3380CC4-5D6E-409C-BE32-E72D297353CC}">
              <c16:uniqueId val="{00000000-0B95-43FB-A806-5B77A087C4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7.22</c:v>
                </c:pt>
                <c:pt idx="1">
                  <c:v>5.3</c:v>
                </c:pt>
                <c:pt idx="2">
                  <c:v>6.57</c:v>
                </c:pt>
                <c:pt idx="3">
                  <c:v>6.88</c:v>
                </c:pt>
                <c:pt idx="4">
                  <c:v>7.83</c:v>
                </c:pt>
              </c:numCache>
            </c:numRef>
          </c:val>
          <c:extLst>
            <c:ext xmlns:c16="http://schemas.microsoft.com/office/drawing/2014/chart" uri="{C3380CC4-5D6E-409C-BE32-E72D297353CC}">
              <c16:uniqueId val="{00000001-0B95-43FB-A806-5B77A087C466}"/>
            </c:ext>
          </c:extLst>
        </c:ser>
        <c:dLbls>
          <c:showLegendKey val="0"/>
          <c:showVal val="0"/>
          <c:showCatName val="0"/>
          <c:showSerName val="0"/>
          <c:showPercent val="0"/>
          <c:showBubbleSize val="0"/>
        </c:dLbls>
        <c:gapWidth val="250"/>
        <c:overlap val="100"/>
        <c:axId val="491931320"/>
        <c:axId val="491930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-0.97</c:v>
                </c:pt>
                <c:pt idx="1">
                  <c:v>-2.08</c:v>
                </c:pt>
                <c:pt idx="2">
                  <c:v>1.61</c:v>
                </c:pt>
                <c:pt idx="3">
                  <c:v>1.07</c:v>
                </c:pt>
                <c:pt idx="4">
                  <c:v>1.48</c:v>
                </c:pt>
              </c:numCache>
            </c:numRef>
          </c:val>
          <c:smooth val="0"/>
          <c:extLst>
            <c:ext xmlns:c16="http://schemas.microsoft.com/office/drawing/2014/chart" uri="{C3380CC4-5D6E-409C-BE32-E72D297353CC}">
              <c16:uniqueId val="{00000002-0B95-43FB-A806-5B77A087C466}"/>
            </c:ext>
          </c:extLst>
        </c:ser>
        <c:dLbls>
          <c:showLegendKey val="0"/>
          <c:showVal val="0"/>
          <c:showCatName val="0"/>
          <c:showSerName val="0"/>
          <c:showPercent val="0"/>
          <c:showBubbleSize val="0"/>
        </c:dLbls>
        <c:marker val="1"/>
        <c:smooth val="0"/>
        <c:axId val="491931320"/>
        <c:axId val="491930144"/>
      </c:lineChart>
      <c:catAx>
        <c:axId val="49193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930144"/>
        <c:crosses val="autoZero"/>
        <c:auto val="1"/>
        <c:lblAlgn val="ctr"/>
        <c:lblOffset val="100"/>
        <c:tickLblSkip val="1"/>
        <c:tickMarkSkip val="1"/>
        <c:noMultiLvlLbl val="0"/>
      </c:catAx>
      <c:valAx>
        <c:axId val="49193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931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96-4D4B-ADCA-32BF3997EA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96-4D4B-ADCA-32BF3997EA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96-4D4B-ADCA-32BF3997EAF9}"/>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2.4</c:v>
                </c:pt>
                <c:pt idx="2">
                  <c:v>#N/A</c:v>
                </c:pt>
                <c:pt idx="3">
                  <c:v>2.2999999999999998</c:v>
                </c:pt>
                <c:pt idx="4">
                  <c:v>#N/A</c:v>
                </c:pt>
                <c:pt idx="5">
                  <c:v>0</c:v>
                </c:pt>
                <c:pt idx="6">
                  <c:v>#N/A</c:v>
                </c:pt>
                <c:pt idx="7">
                  <c:v>0</c:v>
                </c:pt>
                <c:pt idx="8">
                  <c:v>#N/A</c:v>
                </c:pt>
                <c:pt idx="9">
                  <c:v>0</c:v>
                </c:pt>
              </c:numCache>
            </c:numRef>
          </c:val>
          <c:extLst>
            <c:ext xmlns:c16="http://schemas.microsoft.com/office/drawing/2014/chart" uri="{C3380CC4-5D6E-409C-BE32-E72D297353CC}">
              <c16:uniqueId val="{00000003-2D96-4D4B-ADCA-32BF3997EAF9}"/>
            </c:ext>
          </c:extLst>
        </c:ser>
        <c:ser>
          <c:idx val="4"/>
          <c:order val="4"/>
          <c:tx>
            <c:strRef>
              <c:f>データシート!$A$31</c:f>
              <c:strCache>
                <c:ptCount val="1"/>
                <c:pt idx="0">
                  <c:v>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D96-4D4B-ADCA-32BF3997EAF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0.24</c:v>
                </c:pt>
                <c:pt idx="4">
                  <c:v>#N/A</c:v>
                </c:pt>
                <c:pt idx="5">
                  <c:v>0.25</c:v>
                </c:pt>
                <c:pt idx="6">
                  <c:v>#N/A</c:v>
                </c:pt>
                <c:pt idx="7">
                  <c:v>0.03</c:v>
                </c:pt>
                <c:pt idx="8">
                  <c:v>#N/A</c:v>
                </c:pt>
                <c:pt idx="9">
                  <c:v>0.02</c:v>
                </c:pt>
              </c:numCache>
            </c:numRef>
          </c:val>
          <c:extLst>
            <c:ext xmlns:c16="http://schemas.microsoft.com/office/drawing/2014/chart" uri="{C3380CC4-5D6E-409C-BE32-E72D297353CC}">
              <c16:uniqueId val="{00000005-2D96-4D4B-ADCA-32BF3997EAF9}"/>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0.38</c:v>
                </c:pt>
                <c:pt idx="2">
                  <c:v>#N/A</c:v>
                </c:pt>
                <c:pt idx="3">
                  <c:v>0.44</c:v>
                </c:pt>
                <c:pt idx="4">
                  <c:v>#N/A</c:v>
                </c:pt>
                <c:pt idx="5">
                  <c:v>0.28000000000000003</c:v>
                </c:pt>
                <c:pt idx="6">
                  <c:v>#N/A</c:v>
                </c:pt>
                <c:pt idx="7">
                  <c:v>0.5</c:v>
                </c:pt>
                <c:pt idx="8">
                  <c:v>#N/A</c:v>
                </c:pt>
                <c:pt idx="9">
                  <c:v>0.54</c:v>
                </c:pt>
              </c:numCache>
            </c:numRef>
          </c:val>
          <c:extLst>
            <c:ext xmlns:c16="http://schemas.microsoft.com/office/drawing/2014/chart" uri="{C3380CC4-5D6E-409C-BE32-E72D297353CC}">
              <c16:uniqueId val="{00000006-2D96-4D4B-ADCA-32BF3997EAF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1.19</c:v>
                </c:pt>
                <c:pt idx="2">
                  <c:v>#N/A</c:v>
                </c:pt>
                <c:pt idx="3">
                  <c:v>1.3</c:v>
                </c:pt>
                <c:pt idx="4">
                  <c:v>#N/A</c:v>
                </c:pt>
                <c:pt idx="5">
                  <c:v>0.66</c:v>
                </c:pt>
                <c:pt idx="6">
                  <c:v>#N/A</c:v>
                </c:pt>
                <c:pt idx="7">
                  <c:v>1.21</c:v>
                </c:pt>
                <c:pt idx="8">
                  <c:v>#N/A</c:v>
                </c:pt>
                <c:pt idx="9">
                  <c:v>1.69</c:v>
                </c:pt>
              </c:numCache>
            </c:numRef>
          </c:val>
          <c:extLst>
            <c:ext xmlns:c16="http://schemas.microsoft.com/office/drawing/2014/chart" uri="{C3380CC4-5D6E-409C-BE32-E72D297353CC}">
              <c16:uniqueId val="{00000007-2D96-4D4B-ADCA-32BF3997EA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0.68</c:v>
                </c:pt>
                <c:pt idx="2">
                  <c:v>#N/A</c:v>
                </c:pt>
                <c:pt idx="3">
                  <c:v>0.53</c:v>
                </c:pt>
                <c:pt idx="4">
                  <c:v>#N/A</c:v>
                </c:pt>
                <c:pt idx="5">
                  <c:v>0.81</c:v>
                </c:pt>
                <c:pt idx="6">
                  <c:v>#N/A</c:v>
                </c:pt>
                <c:pt idx="7">
                  <c:v>1.44</c:v>
                </c:pt>
                <c:pt idx="8">
                  <c:v>#N/A</c:v>
                </c:pt>
                <c:pt idx="9">
                  <c:v>1.85</c:v>
                </c:pt>
              </c:numCache>
            </c:numRef>
          </c:val>
          <c:extLst>
            <c:ext xmlns:c16="http://schemas.microsoft.com/office/drawing/2014/chart" uri="{C3380CC4-5D6E-409C-BE32-E72D297353CC}">
              <c16:uniqueId val="{00000008-2D96-4D4B-ADCA-32BF3997EA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6.02</c:v>
                </c:pt>
                <c:pt idx="2">
                  <c:v>#N/A</c:v>
                </c:pt>
                <c:pt idx="3">
                  <c:v>5.84</c:v>
                </c:pt>
                <c:pt idx="4">
                  <c:v>#N/A</c:v>
                </c:pt>
                <c:pt idx="5">
                  <c:v>6.03</c:v>
                </c:pt>
                <c:pt idx="6">
                  <c:v>#N/A</c:v>
                </c:pt>
                <c:pt idx="7">
                  <c:v>5.68</c:v>
                </c:pt>
                <c:pt idx="8">
                  <c:v>#N/A</c:v>
                </c:pt>
                <c:pt idx="9">
                  <c:v>5.12</c:v>
                </c:pt>
              </c:numCache>
            </c:numRef>
          </c:val>
          <c:extLst>
            <c:ext xmlns:c16="http://schemas.microsoft.com/office/drawing/2014/chart" uri="{C3380CC4-5D6E-409C-BE32-E72D297353CC}">
              <c16:uniqueId val="{00000009-2D96-4D4B-ADCA-32BF3997EAF9}"/>
            </c:ext>
          </c:extLst>
        </c:ser>
        <c:dLbls>
          <c:showLegendKey val="0"/>
          <c:showVal val="0"/>
          <c:showCatName val="0"/>
          <c:showSerName val="0"/>
          <c:showPercent val="0"/>
          <c:showBubbleSize val="0"/>
        </c:dLbls>
        <c:gapWidth val="150"/>
        <c:overlap val="100"/>
        <c:axId val="491931712"/>
        <c:axId val="491930536"/>
      </c:barChart>
      <c:catAx>
        <c:axId val="49193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930536"/>
        <c:crosses val="autoZero"/>
        <c:auto val="1"/>
        <c:lblAlgn val="ctr"/>
        <c:lblOffset val="100"/>
        <c:tickLblSkip val="1"/>
        <c:tickMarkSkip val="1"/>
        <c:noMultiLvlLbl val="0"/>
      </c:catAx>
      <c:valAx>
        <c:axId val="491930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93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6344</c:v>
                </c:pt>
                <c:pt idx="5">
                  <c:v>6461</c:v>
                </c:pt>
                <c:pt idx="8">
                  <c:v>6480</c:v>
                </c:pt>
                <c:pt idx="11">
                  <c:v>6388</c:v>
                </c:pt>
                <c:pt idx="14">
                  <c:v>6359</c:v>
                </c:pt>
              </c:numCache>
            </c:numRef>
          </c:val>
          <c:extLst>
            <c:ext xmlns:c16="http://schemas.microsoft.com/office/drawing/2014/chart" uri="{C3380CC4-5D6E-409C-BE32-E72D297353CC}">
              <c16:uniqueId val="{00000000-197A-4F49-96D7-5FCDDFD284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7A-4F49-96D7-5FCDDFD284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41</c:v>
                </c:pt>
                <c:pt idx="3">
                  <c:v>43</c:v>
                </c:pt>
                <c:pt idx="6">
                  <c:v>25</c:v>
                </c:pt>
                <c:pt idx="9">
                  <c:v>18</c:v>
                </c:pt>
                <c:pt idx="12">
                  <c:v>20</c:v>
                </c:pt>
              </c:numCache>
            </c:numRef>
          </c:val>
          <c:extLst>
            <c:ext xmlns:c16="http://schemas.microsoft.com/office/drawing/2014/chart" uri="{C3380CC4-5D6E-409C-BE32-E72D297353CC}">
              <c16:uniqueId val="{00000002-197A-4F49-96D7-5FCDDFD284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198</c:v>
                </c:pt>
                <c:pt idx="3">
                  <c:v>206</c:v>
                </c:pt>
                <c:pt idx="6">
                  <c:v>254</c:v>
                </c:pt>
                <c:pt idx="9">
                  <c:v>240</c:v>
                </c:pt>
                <c:pt idx="12">
                  <c:v>356</c:v>
                </c:pt>
              </c:numCache>
            </c:numRef>
          </c:val>
          <c:extLst>
            <c:ext xmlns:c16="http://schemas.microsoft.com/office/drawing/2014/chart" uri="{C3380CC4-5D6E-409C-BE32-E72D297353CC}">
              <c16:uniqueId val="{00000003-197A-4F49-96D7-5FCDDFD284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1122</c:v>
                </c:pt>
                <c:pt idx="3">
                  <c:v>1059</c:v>
                </c:pt>
                <c:pt idx="6">
                  <c:v>986</c:v>
                </c:pt>
                <c:pt idx="9">
                  <c:v>953</c:v>
                </c:pt>
                <c:pt idx="12">
                  <c:v>1048</c:v>
                </c:pt>
              </c:numCache>
            </c:numRef>
          </c:val>
          <c:extLst>
            <c:ext xmlns:c16="http://schemas.microsoft.com/office/drawing/2014/chart" uri="{C3380CC4-5D6E-409C-BE32-E72D297353CC}">
              <c16:uniqueId val="{00000004-197A-4F49-96D7-5FCDDFD284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7A-4F49-96D7-5FCDDFD284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7A-4F49-96D7-5FCDDFD284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5662</c:v>
                </c:pt>
                <c:pt idx="3">
                  <c:v>5745</c:v>
                </c:pt>
                <c:pt idx="6">
                  <c:v>5449</c:v>
                </c:pt>
                <c:pt idx="9">
                  <c:v>5377</c:v>
                </c:pt>
                <c:pt idx="12">
                  <c:v>5064</c:v>
                </c:pt>
              </c:numCache>
            </c:numRef>
          </c:val>
          <c:extLst>
            <c:ext xmlns:c16="http://schemas.microsoft.com/office/drawing/2014/chart" uri="{C3380CC4-5D6E-409C-BE32-E72D297353CC}">
              <c16:uniqueId val="{00000007-197A-4F49-96D7-5FCDDFD28447}"/>
            </c:ext>
          </c:extLst>
        </c:ser>
        <c:dLbls>
          <c:showLegendKey val="0"/>
          <c:showVal val="0"/>
          <c:showCatName val="0"/>
          <c:showSerName val="0"/>
          <c:showPercent val="0"/>
          <c:showBubbleSize val="0"/>
        </c:dLbls>
        <c:gapWidth val="100"/>
        <c:overlap val="100"/>
        <c:axId val="491934064"/>
        <c:axId val="491934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679</c:v>
                </c:pt>
                <c:pt idx="2">
                  <c:v>#N/A</c:v>
                </c:pt>
                <c:pt idx="3">
                  <c:v>#N/A</c:v>
                </c:pt>
                <c:pt idx="4">
                  <c:v>592</c:v>
                </c:pt>
                <c:pt idx="5">
                  <c:v>#N/A</c:v>
                </c:pt>
                <c:pt idx="6">
                  <c:v>#N/A</c:v>
                </c:pt>
                <c:pt idx="7">
                  <c:v>234</c:v>
                </c:pt>
                <c:pt idx="8">
                  <c:v>#N/A</c:v>
                </c:pt>
                <c:pt idx="9">
                  <c:v>#N/A</c:v>
                </c:pt>
                <c:pt idx="10">
                  <c:v>200</c:v>
                </c:pt>
                <c:pt idx="11">
                  <c:v>#N/A</c:v>
                </c:pt>
                <c:pt idx="12">
                  <c:v>#N/A</c:v>
                </c:pt>
                <c:pt idx="13">
                  <c:v>129</c:v>
                </c:pt>
                <c:pt idx="14">
                  <c:v>#N/A</c:v>
                </c:pt>
              </c:numCache>
            </c:numRef>
          </c:val>
          <c:smooth val="0"/>
          <c:extLst>
            <c:ext xmlns:c16="http://schemas.microsoft.com/office/drawing/2014/chart" uri="{C3380CC4-5D6E-409C-BE32-E72D297353CC}">
              <c16:uniqueId val="{00000008-197A-4F49-96D7-5FCDDFD28447}"/>
            </c:ext>
          </c:extLst>
        </c:ser>
        <c:dLbls>
          <c:showLegendKey val="0"/>
          <c:showVal val="0"/>
          <c:showCatName val="0"/>
          <c:showSerName val="0"/>
          <c:showPercent val="0"/>
          <c:showBubbleSize val="0"/>
        </c:dLbls>
        <c:marker val="1"/>
        <c:smooth val="0"/>
        <c:axId val="491934064"/>
        <c:axId val="491934456"/>
      </c:lineChart>
      <c:catAx>
        <c:axId val="49193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934456"/>
        <c:crosses val="autoZero"/>
        <c:auto val="1"/>
        <c:lblAlgn val="ctr"/>
        <c:lblOffset val="100"/>
        <c:tickLblSkip val="1"/>
        <c:tickMarkSkip val="1"/>
        <c:noMultiLvlLbl val="0"/>
      </c:catAx>
      <c:valAx>
        <c:axId val="491934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93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65188</c:v>
                </c:pt>
                <c:pt idx="5">
                  <c:v>65326</c:v>
                </c:pt>
                <c:pt idx="8">
                  <c:v>65889</c:v>
                </c:pt>
                <c:pt idx="11">
                  <c:v>66074</c:v>
                </c:pt>
                <c:pt idx="14">
                  <c:v>65640</c:v>
                </c:pt>
              </c:numCache>
            </c:numRef>
          </c:val>
          <c:extLst>
            <c:ext xmlns:c16="http://schemas.microsoft.com/office/drawing/2014/chart" uri="{C3380CC4-5D6E-409C-BE32-E72D297353CC}">
              <c16:uniqueId val="{00000000-3E95-49CB-962F-C14E1C5781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14704</c:v>
                </c:pt>
                <c:pt idx="5">
                  <c:v>13846</c:v>
                </c:pt>
                <c:pt idx="8">
                  <c:v>14690</c:v>
                </c:pt>
                <c:pt idx="11">
                  <c:v>14702</c:v>
                </c:pt>
                <c:pt idx="14">
                  <c:v>15011</c:v>
                </c:pt>
              </c:numCache>
            </c:numRef>
          </c:val>
          <c:extLst>
            <c:ext xmlns:c16="http://schemas.microsoft.com/office/drawing/2014/chart" uri="{C3380CC4-5D6E-409C-BE32-E72D297353CC}">
              <c16:uniqueId val="{00000001-3E95-49CB-962F-C14E1C5781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10093</c:v>
                </c:pt>
                <c:pt idx="5">
                  <c:v>9895</c:v>
                </c:pt>
                <c:pt idx="8">
                  <c:v>10841</c:v>
                </c:pt>
                <c:pt idx="11">
                  <c:v>10342</c:v>
                </c:pt>
                <c:pt idx="14">
                  <c:v>10560</c:v>
                </c:pt>
              </c:numCache>
            </c:numRef>
          </c:val>
          <c:extLst>
            <c:ext xmlns:c16="http://schemas.microsoft.com/office/drawing/2014/chart" uri="{C3380CC4-5D6E-409C-BE32-E72D297353CC}">
              <c16:uniqueId val="{00000002-3E95-49CB-962F-C14E1C5781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95-49CB-962F-C14E1C5781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95-49CB-962F-C14E1C5781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639</c:v>
                </c:pt>
                <c:pt idx="3">
                  <c:v>477</c:v>
                </c:pt>
                <c:pt idx="6">
                  <c:v>649</c:v>
                </c:pt>
                <c:pt idx="9">
                  <c:v>538</c:v>
                </c:pt>
                <c:pt idx="12">
                  <c:v>590</c:v>
                </c:pt>
              </c:numCache>
            </c:numRef>
          </c:val>
          <c:extLst>
            <c:ext xmlns:c16="http://schemas.microsoft.com/office/drawing/2014/chart" uri="{C3380CC4-5D6E-409C-BE32-E72D297353CC}">
              <c16:uniqueId val="{00000005-3E95-49CB-962F-C14E1C5781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8758</c:v>
                </c:pt>
                <c:pt idx="3">
                  <c:v>8702</c:v>
                </c:pt>
                <c:pt idx="6">
                  <c:v>8804</c:v>
                </c:pt>
                <c:pt idx="9">
                  <c:v>9110</c:v>
                </c:pt>
                <c:pt idx="12">
                  <c:v>8850</c:v>
                </c:pt>
              </c:numCache>
            </c:numRef>
          </c:val>
          <c:extLst>
            <c:ext xmlns:c16="http://schemas.microsoft.com/office/drawing/2014/chart" uri="{C3380CC4-5D6E-409C-BE32-E72D297353CC}">
              <c16:uniqueId val="{00000006-3E95-49CB-962F-C14E1C5781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2754</c:v>
                </c:pt>
                <c:pt idx="3">
                  <c:v>3533</c:v>
                </c:pt>
                <c:pt idx="6">
                  <c:v>3382</c:v>
                </c:pt>
                <c:pt idx="9">
                  <c:v>3348</c:v>
                </c:pt>
                <c:pt idx="12">
                  <c:v>3000</c:v>
                </c:pt>
              </c:numCache>
            </c:numRef>
          </c:val>
          <c:extLst>
            <c:ext xmlns:c16="http://schemas.microsoft.com/office/drawing/2014/chart" uri="{C3380CC4-5D6E-409C-BE32-E72D297353CC}">
              <c16:uniqueId val="{00000007-3E95-49CB-962F-C14E1C5781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17487</c:v>
                </c:pt>
                <c:pt idx="3">
                  <c:v>15227</c:v>
                </c:pt>
                <c:pt idx="6">
                  <c:v>15258</c:v>
                </c:pt>
                <c:pt idx="9">
                  <c:v>14467</c:v>
                </c:pt>
                <c:pt idx="12">
                  <c:v>15013</c:v>
                </c:pt>
              </c:numCache>
            </c:numRef>
          </c:val>
          <c:extLst>
            <c:ext xmlns:c16="http://schemas.microsoft.com/office/drawing/2014/chart" uri="{C3380CC4-5D6E-409C-BE32-E72D297353CC}">
              <c16:uniqueId val="{00000008-3E95-49CB-962F-C14E1C5781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1008</c:v>
                </c:pt>
                <c:pt idx="3">
                  <c:v>579</c:v>
                </c:pt>
                <c:pt idx="6">
                  <c:v>2341</c:v>
                </c:pt>
                <c:pt idx="9">
                  <c:v>1917</c:v>
                </c:pt>
                <c:pt idx="12">
                  <c:v>609</c:v>
                </c:pt>
              </c:numCache>
            </c:numRef>
          </c:val>
          <c:extLst>
            <c:ext xmlns:c16="http://schemas.microsoft.com/office/drawing/2014/chart" uri="{C3380CC4-5D6E-409C-BE32-E72D297353CC}">
              <c16:uniqueId val="{00000009-3E95-49CB-962F-C14E1C5781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44515</c:v>
                </c:pt>
                <c:pt idx="3">
                  <c:v>44231</c:v>
                </c:pt>
                <c:pt idx="6">
                  <c:v>43956</c:v>
                </c:pt>
                <c:pt idx="9">
                  <c:v>43453</c:v>
                </c:pt>
                <c:pt idx="12">
                  <c:v>44174</c:v>
                </c:pt>
              </c:numCache>
            </c:numRef>
          </c:val>
          <c:extLst>
            <c:ext xmlns:c16="http://schemas.microsoft.com/office/drawing/2014/chart" uri="{C3380CC4-5D6E-409C-BE32-E72D297353CC}">
              <c16:uniqueId val="{0000000A-3E95-49CB-962F-C14E1C578160}"/>
            </c:ext>
          </c:extLst>
        </c:ser>
        <c:dLbls>
          <c:showLegendKey val="0"/>
          <c:showVal val="0"/>
          <c:showCatName val="0"/>
          <c:showSerName val="0"/>
          <c:showPercent val="0"/>
          <c:showBubbleSize val="0"/>
        </c:dLbls>
        <c:gapWidth val="100"/>
        <c:overlap val="100"/>
        <c:axId val="491929360"/>
        <c:axId val="491928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95-49CB-962F-C14E1C578160}"/>
            </c:ext>
          </c:extLst>
        </c:ser>
        <c:dLbls>
          <c:showLegendKey val="0"/>
          <c:showVal val="0"/>
          <c:showCatName val="0"/>
          <c:showSerName val="0"/>
          <c:showPercent val="0"/>
          <c:showBubbleSize val="0"/>
        </c:dLbls>
        <c:marker val="1"/>
        <c:smooth val="0"/>
        <c:axId val="491929360"/>
        <c:axId val="491928184"/>
      </c:lineChart>
      <c:catAx>
        <c:axId val="49192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928184"/>
        <c:crosses val="autoZero"/>
        <c:auto val="1"/>
        <c:lblAlgn val="ctr"/>
        <c:lblOffset val="100"/>
        <c:tickLblSkip val="1"/>
        <c:tickMarkSkip val="1"/>
        <c:noMultiLvlLbl val="0"/>
      </c:catAx>
      <c:valAx>
        <c:axId val="491928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92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2300</c:v>
                </c:pt>
                <c:pt idx="1">
                  <c:v>2458</c:v>
                </c:pt>
                <c:pt idx="2">
                  <c:v>2829</c:v>
                </c:pt>
              </c:numCache>
            </c:numRef>
          </c:val>
          <c:extLst>
            <c:ext xmlns:c16="http://schemas.microsoft.com/office/drawing/2014/chart" uri="{C3380CC4-5D6E-409C-BE32-E72D297353CC}">
              <c16:uniqueId val="{00000000-A9C2-45DA-AF33-F900E89208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1736</c:v>
                </c:pt>
                <c:pt idx="1">
                  <c:v>1812</c:v>
                </c:pt>
                <c:pt idx="2">
                  <c:v>1812</c:v>
                </c:pt>
              </c:numCache>
            </c:numRef>
          </c:val>
          <c:extLst>
            <c:ext xmlns:c16="http://schemas.microsoft.com/office/drawing/2014/chart" uri="{C3380CC4-5D6E-409C-BE32-E72D297353CC}">
              <c16:uniqueId val="{00000001-A9C2-45DA-AF33-F900E89208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3355</c:v>
                </c:pt>
                <c:pt idx="1">
                  <c:v>3312</c:v>
                </c:pt>
                <c:pt idx="2">
                  <c:v>3413</c:v>
                </c:pt>
              </c:numCache>
            </c:numRef>
          </c:val>
          <c:extLst>
            <c:ext xmlns:c16="http://schemas.microsoft.com/office/drawing/2014/chart" uri="{C3380CC4-5D6E-409C-BE32-E72D297353CC}">
              <c16:uniqueId val="{00000002-A9C2-45DA-AF33-F900E8920886}"/>
            </c:ext>
          </c:extLst>
        </c:ser>
        <c:dLbls>
          <c:showLegendKey val="0"/>
          <c:showVal val="0"/>
          <c:showCatName val="0"/>
          <c:showSerName val="0"/>
          <c:showPercent val="0"/>
          <c:showBubbleSize val="0"/>
        </c:dLbls>
        <c:gapWidth val="120"/>
        <c:overlap val="100"/>
        <c:axId val="506946080"/>
        <c:axId val="506950784"/>
      </c:barChart>
      <c:catAx>
        <c:axId val="50694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950784"/>
        <c:crosses val="autoZero"/>
        <c:auto val="1"/>
        <c:lblAlgn val="ctr"/>
        <c:lblOffset val="100"/>
        <c:tickLblSkip val="1"/>
        <c:tickMarkSkip val="1"/>
        <c:noMultiLvlLbl val="0"/>
      </c:catAx>
      <c:valAx>
        <c:axId val="50695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94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{B5409680-9543-4762-A82A-8D447713F25D}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26E-450A-B82D-4726CD3A0C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{7D5CB0DA-CD21-4073-9E01-AA09E669267D}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6E-450A-B82D-4726CD3A0C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{751F8A31-668B-4BE4-BB35-543826ADC3AB}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6E-450A-B82D-4726CD3A0C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{BDA16B99-ABE0-4F2F-8EB3-F59A33BBDB79}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6E-450A-B82D-4726CD3A0C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{61E36284-D00B-4E1C-ADDE-11E2CFF9A646}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6E-450A-B82D-4726CD3A0C6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{3057B4DC-F431-450D-88C1-24FBA055E46E}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26E-450A-B82D-4726CD3A0C6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{701606D3-CE37-4F67-AC14-33FE382D59E3}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26E-450A-B82D-4726CD3A0C6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{D2997E40-211C-4DF5-BD22-B6A370A703AB}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26E-450A-B82D-4726CD3A0C6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{A297193D-E401-49E1-B96F-30EE10E397D1}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26E-450A-B82D-4726CD3A0C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56</c:v>
                </c:pt>
                <c:pt idx="16">
                  <c:v>57.4</c:v>
                </c:pt>
                <c:pt idx="24">
                  <c:v>59.2</c:v>
                </c:pt>
                <c:pt idx="32">
                  <c:v>60.4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26E-450A-B82D-4726CD3A0C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{BFB18960-545A-4B3F-86AD-3F0F9B580AEE}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26E-450A-B82D-4726CD3A0C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{B1B8E82C-24F6-4CAF-BE02-15E6803F895A}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6E-450A-B82D-4726CD3A0C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{4C2466A5-6EDC-464A-83AE-25C8D5F562BE}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6E-450A-B82D-4726CD3A0C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{9FE031DD-B9AC-4F85-8620-C9D6306846FE}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6E-450A-B82D-4726CD3A0C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{CE82E703-9642-40E5-A3B1-D388FDEEB644}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6E-450A-B82D-4726CD3A0C6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{73C74750-2D28-4A6C-99CB-8836CB79CF18}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26E-450A-B82D-4726CD3A0C6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{7B45E31A-DA80-437D-BA17-1F80BCF7EEF5}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26E-450A-B82D-4726CD3A0C6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{2EC21CC3-B52F-459A-AD35-0364BC7E877C}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26E-450A-B82D-4726CD3A0C6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{63672C4C-6862-4F64-A82E-608B21B6ED6A}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26E-450A-B82D-4726CD3A0C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E26E-450A-B82D-4726CD3A0C6F}"/>
            </c:ext>
          </c:extLst>
        </c:ser>
        <c:dLbls>
          <c:showLegendKey val="0"/>
          <c:showVal val="1"/>
          <c:showCatName val="0"/>
          <c:showSerName val="0"/>
          <c:showPercent val="0"/>
          <c:showBubbleSize val="0"/>
        </c:dLbls>
        <c:axId val="648362368"/>
        <c:axId val="648360016"/>
      </c:scatterChart>
      <c:valAx>
        <c:axId val="648362368"/>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8360016"/>
        <c:crosses val="autoZero"/>
        <c:crossBetween val="midCat"/>
      </c:valAx>
      <c:valAx>
        <c:axId val="648360016"/>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48362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{77435BD5-EB4A-454B-B3FE-480CC0D7E6F4}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C09-4825-80DA-B92BEB10FA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{A0459F7B-7652-4E62-98EC-E8CBF4801D52}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09-4825-80DA-B92BEB10FA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{476F10A7-A613-4369-9C86-B96B363212F5}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09-4825-80DA-B92BEB10FA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{03FF7298-373C-47EE-ADBD-C0FA8CB7971E}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09-4825-80DA-B92BEB10FA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{4F3A13B4-6089-4726-B4FF-B2E312EC423C}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09-4825-80DA-B92BEB10FA3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{10652224-EA63-4F2B-BE36-B0A716732B04}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C09-4825-80DA-B92BEB10FA3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{02999269-C9E5-466D-B83D-6A1CB655F8A6}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C09-4825-80DA-B92BEB10FA3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{ED1F549B-1B29-4CD6-A461-F6BA910B0978}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C09-4825-80DA-B92BEB10FA3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{81067496-0138-49C6-8804-B37A63EEF421}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C09-4825-80DA-B92BEB10FA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2.1</c:v>
                </c:pt>
                <c:pt idx="16">
                  <c:v>1.6</c:v>
                </c:pt>
                <c:pt idx="24">
                  <c:v>1.1000000000000001</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C09-4825-80DA-B92BEB10FA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57545309392995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{58931D81-DE7F-4DCF-84FA-F717C55DE2FC}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C09-4825-80DA-B92BEB10FA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{B16A2777-E9FC-469B-B897-062D68C08A80}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09-4825-80DA-B92BEB10FA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{572F2F3E-28DB-4C50-8EE8-ACACB019B2E4}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09-4825-80DA-B92BEB10FA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{85B5E3E9-F697-4BC5-8127-9F8FB3A02F32}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09-4825-80DA-B92BEB10FA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{D9D48CC7-6AEA-4B5B-B4E6-E07BADE76A5C}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09-4825-80DA-B92BEB10FA36}"/>
                </c:ext>
              </c:extLst>
            </c:dLbl>
            <c:dLbl>
              <c:idx val="8"/>
              <c:layout>
                <c:manualLayout>
                  <c:x val="-1.8235628084250027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{9AB3585A-A174-42B6-91EC-1B1F89354C2E}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C09-4825-80DA-B92BEB10FA36}"/>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{D5EE8B8F-1926-46E3-BAA2-863093359F61}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C09-4825-80DA-B92BEB10FA36}"/>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{9EB9B5D5-58AA-4AFE-862D-4768E966CAB2}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C09-4825-80DA-B92BEB10FA3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{9D329A94-BB8C-4570-A639-DA89F2CB6EF7}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C09-4825-80DA-B92BEB10FA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DC09-4825-80DA-B92BEB10FA36}"/>
            </c:ext>
          </c:extLst>
        </c:ser>
        <c:dLbls>
          <c:showLegendKey val="0"/>
          <c:showVal val="1"/>
          <c:showCatName val="0"/>
          <c:showSerName val="0"/>
          <c:showPercent val="0"/>
          <c:showBubbleSize val="0"/>
        </c:dLbls>
        <c:axId val="648363544"/>
        <c:axId val="648370992"/>
      </c:scatterChart>
      <c:valAx>
        <c:axId val="648363544"/>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8370992"/>
        <c:crosses val="autoZero"/>
        <c:crossBetween val="midCat"/>
      </c:valAx>
      <c:valAx>
        <c:axId val="648370992"/>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48363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（Ａ）一般会計等における元利償還金等は、平成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年債の償還終了による元利償還金の減少等により、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千円の減となりました。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（Ｂ）算入公債費等については、臨時財政対策債の算入終了等により、前年度比で、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千円の減少となりました。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以上により、実質公債費比率の分子は、前年度から、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千円の減となり、実質公債費比率は、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引き続き、市債に大きく頼ることのない財政運営に努めていきます。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（Ａ）地方債発行額が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額を上回ったことにより、地方債の現在高が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債務負担行為に基づく支出予定額の減少等により、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将来負担額の合計は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億円減少しました。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（Ｂ）充当可能財源等は、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し、将来負担比率の分子は▲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億円となり、充当可能財源等が将来負担額を上回ったため、将来負担比率は、算出されませんでした。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今後も将来世代に負担を先送りしない財政運営に努めていきます。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基金全体の令和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年度末現在高は、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8,053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百万円の増額となりました。繰入については、将来のまちづくりのために宅地開発等協力寄附金等を原資とする公共施設等整備基金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、ふるさと納税寄附金を原資とするふるさと応援基金を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を繰入れた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一方で、決算剰余金等につい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百万円、公共施設等整備基金に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を積み立てたことなどにより、基金全体として、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百万円増加しました。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健全かつ持続可能な財政運営に努め、財政状況や基金目的等に応じた確保・活用を図ります。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地域福祉振興基金：</a:t>
          </a:r>
          <a:r>
            <a:rPr lang="ja-JP" altLang="en-US" sz="1400">
              <a:latin typeface="ＭＳ Ｐゴシック" panose="020B0600070205080204" pitchFamily="50" charset="-128"/>
              <a:ea typeface="ＭＳ Ｐゴシック" panose="020B0600070205080204" pitchFamily="50" charset="-128"/>
            </a:rPr>
            <a:t>地域福祉の向上・推進を図る事業に活用</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源氏物語のまちづくりのための事業、貴重な歴史的文化的遺産の保護及び活用のための事業、観光振興のための事業等</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に活用</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高齢者活動基金：</a:t>
          </a:r>
          <a:r>
            <a:rPr lang="ja-JP" altLang="en-US" sz="1400">
              <a:latin typeface="ＭＳ Ｐゴシック" panose="020B0600070205080204" pitchFamily="50" charset="-128"/>
              <a:ea typeface="ＭＳ Ｐゴシック" panose="020B0600070205080204" pitchFamily="50" charset="-128"/>
            </a:rPr>
            <a:t>高齢者の社会活動の推進のための事業に活用</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社会福祉事業基金：</a:t>
          </a:r>
          <a:r>
            <a:rPr lang="ja-JP" altLang="en-US" sz="1400">
              <a:latin typeface="ＭＳ Ｐゴシック" panose="020B0600070205080204" pitchFamily="50" charset="-128"/>
              <a:ea typeface="ＭＳ Ｐゴシック" panose="020B0600070205080204" pitchFamily="50" charset="-128"/>
            </a:rPr>
            <a:t>社会福祉事業の推進のための事業に活用</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ふるさと創生基金：</a:t>
          </a:r>
          <a:r>
            <a:rPr lang="ja-JP" altLang="en-US" sz="1400">
              <a:latin typeface="ＭＳ Ｐゴシック" panose="020B0600070205080204" pitchFamily="50" charset="-128"/>
              <a:ea typeface="ＭＳ Ｐゴシック" panose="020B0600070205080204" pitchFamily="50" charset="-128"/>
            </a:rPr>
            <a:t>ふるさと創生事業に活用</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地域福祉振興基金：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地域福祉センターの再整備事業に活用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lang="ja-JP" altLang="en-US" sz="1400">
              <a:latin typeface="ＭＳ Ｐゴシック" panose="020B0600070205080204" pitchFamily="50" charset="-128"/>
              <a:ea typeface="ＭＳ Ｐゴシック" panose="020B0600070205080204" pitchFamily="50" charset="-128"/>
            </a:rPr>
            <a:t>源氏物語のまちづくりのための事業、貴重な歴史的文化的遺産の保護及び活用のための事業、観光振興のための事業等に活用する一方で、原資となるふるさと納税寄付分を積立。</a:t>
          </a:r>
          <a:endParaRPr lang="ja-JP" altLang="ja-JP" sz="1400">
            <a:effectLst/>
            <a:latin typeface="ＭＳ Ｐゴシック" panose="020B0600070205080204" pitchFamily="50" charset="-128"/>
            <a:ea typeface="ＭＳ Ｐゴシック" panose="020B0600070205080204" pitchFamily="50" charset="-128"/>
          </a:endParaRPr>
        </a:p>
        <a:p>
          <a:endParaRPr lang="en-US"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健全かつ持続可能な財政運営に努めるなかで、事業目的に沿う活用を図ります。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将来的な財政状況の変化に対応するため、決算剰余金等について積立を実施したことにより、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百万円増加しました。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景気後退による市税の大幅な減収や災害等の不測の事態に適切に備えるため、「財政健全化推進プラン」に掲げる各種取組を確実に進め、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健全かつ持続可能な財政運営に努め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ることで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、可能な限り基金の確保を図ります。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今後の金利変動等の公債費の償還リスクに適切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に備えるため、「財政健全化推進プラン」に掲げる各種取組を確実に進め、健全かつ持続可能な財政運営に努めることで、可能な限り基金の確保を図ります。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16379C-FD86-401B-825E-F2235F6A11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BEA6347-4EB0-4B4E-A116-0317E6FA2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9E4D58C-72C8-493A-B32E-25CCA0B6146A}"/>
            </a:ext>
          </a:extLst>
        </xdr:cNvPr>
        <xdr:cNvSpPr/>
      </xdr:nvSpPr>
      <xdr:spPr>
        <a:xfrm>
          <a:off x="117602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9546988-57D0-433A-89E8-CA2BA57E6FC7}"/>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D6F1F03-0811-414A-B00D-9D873EF24FF8}"/>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76842FF-BAA4-4AFA-B489-C1D7E303D3AE}"/>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7DACC97-1A4B-4EC1-84F5-92F139F0ABDD}"/>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D06C8B3-6487-468B-AD10-DF676DBBA161}"/>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EB9BBBC-81C4-47A8-A948-63E96C13A8F0}"/>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890947A-E774-4FC2-806B-8B20F9F506A1}"/>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2BB554C-0709-46FD-A3CD-C3533E558FC7}"/>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8CD957D-3C18-4955-852E-BB4DDDAEBAD0}"/>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E38DA90-4DCC-4096-9BDD-DBB7B5059B4B}"/>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065E447-A135-4929-A5D7-8AC2CE131C08}"/>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7EABE23-2145-4B71-8A5B-F93ADAAE2FAB}"/>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D7A491E-B021-4E7D-B9B7-2DCB4CBD9E89}"/>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F4D7FED-7D09-484D-932C-977986BDA616}"/>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38FC695-4212-483D-9C92-5CCB663EE352}"/>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524EB28-5B91-454C-BE77-71A1715C9942}"/>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089544F-85EF-4EFB-9A90-835BC5875CCE}"/>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1423FA1-2036-4EA4-A8A5-A0990B3FAC01}"/>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C0807CB-3971-4B9A-8D18-837BD4EF0463}"/>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184,995
181,984
67.54
87,287,467
86,444,508
669,100
36,132,661
44,173,805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1FC91D5-AEFB-411C-847A-5BB9F6AD51D2}"/>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FDFA755-D898-4785-9072-9ADC22AB804D}"/>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7F6492B-20CD-426D-B3E5-88AACA653C4F}"/>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0CF3ECF-5D22-4793-9AE0-C318D03AB3CF}"/>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9E9D27D-8B04-499C-B7AB-F9234D0BABE6}"/>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7A32427-CEAC-4814-B067-97A1DEA7D5D9}"/>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DB47D26-2334-45F3-8BBC-DF48FC89212D}"/>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2DDF64B-603A-4316-AE5B-BF9BC484D495}"/>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70A8294-8976-45AC-A1AF-1D70570528D9}"/>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DA80CDF-9F5E-4170-A4E3-2DF37E75A1F7}"/>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3FECC95-16F7-4DFB-9DB5-8307B8828FBB}"/>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5D5D752-D218-45BF-A224-857D954D85E7}"/>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4FD4CA4-0F69-43E4-AF48-EFC275093935}"/>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AF180BE-396D-4501-8AD6-B1A61DC9A719}"/>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26D54D4-F3F9-4314-AF41-376FFC0205FA}"/>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5D84E0D-57FB-4ABA-86D5-C157FD4F85B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6AF6286-9116-4136-909D-41E1F4F25266}"/>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8528401-133C-498D-B6FF-748A55D51D31}"/>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35540BE-8BD9-404E-9459-150C0361206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C47AA9F-E827-45B0-B35D-C436ED106E2C}"/>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65A0B4D-D821-44C4-BA80-AD8081AB78D1}"/>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19AB1EE-7718-4B80-92A7-32151D355041}"/>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F161EE7-568B-43ED-98DA-4655A9910985}"/>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11903E4-988D-48CF-86DA-2423D5909F47}"/>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A282AB6-9172-4E27-8BF3-1C85741F3774}"/>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6F212BC-DD7B-47A1-9C04-D6D425567F8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7136E77-257F-4A9C-822A-A85F49DEA681}"/>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9ECDC15-E120-4ACC-82E2-07BC3A8B845D}"/>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F86156B-D2E9-495D-8ECC-7635911A8F22}"/>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1390365-BDB4-4D29-BC83-E0EF0DE8E5D2}"/>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CB48883-0AEE-4A2E-9551-EF34C2D15631}"/>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CD14A03-7E9B-4681-8931-C2B4B3E09EA2}"/>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AA29B1F-C749-4BBA-8866-3930621199F7}"/>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571F149-5626-4D85-9549-B040522B545D}"/>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465CE68-C0BB-45DC-9F0B-60014BA82C90}"/>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％削減するという目標を掲げ、老朽化した施設の集約化・複合化や除却を進めていくところである。</a:t>
          </a:r>
          <a:endParaRPr lang="ja-JP" altLang="ja-JP">
            <a:effectLst/>
          </a:endParaRPr>
        </a:p>
        <a:p>
          <a:r>
            <a:rPr kumimoji="1" lang="ja-JP" altLang="ja-JP" sz="1100">
              <a:solidFill>
                <a:schemeClr val="dk1"/>
              </a:solidFill>
              <a:effectLst/>
              <a:latin typeface="+mn-lt"/>
              <a:ea typeface="+mn-ea"/>
              <a:cs typeface="+mn-cs"/>
            </a:rPr>
            <a:t>現状においては、類似団体平均を下回っている状況。</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F9E6820-89DE-48E7-8081-C0CA5071DB2F}"/>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3E673D0-F020-434D-9DD5-22D2C7CC371E}"/>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29B34B51-DF0F-47FE-883B-8A1F27D8D05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A6AE409D-B7C6-4A9B-BFB9-A2C5C7279C47}"/>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F0D422FC-5155-49E9-9B6E-31E28F3F485E}"/>
            </a:ext>
          </a:extLst>
        </xdr:cNvPr>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E5C113A1-1CE1-4969-AB42-9B6EF0B191BF}"/>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E810C987-B514-48A7-A479-732856BCA7A5}"/>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D142D440-6AEE-4DEC-9F08-AFED9E0C2F30}"/>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C525589D-DD9F-4D51-9E56-B2EC192A5C34}"/>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5AC83ED0-87C2-4792-90BB-0E8406B2B5B1}"/>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BE19B60A-AAF1-4D3E-AFEB-E256C0DE707E}"/>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D4F7727-E8FA-4D44-99A0-7809EB7D3A59}"/>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B6BE106A-39FA-4C14-88F5-0197C238AD4A}"/>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49E80F1A-6D1B-4AF9-A443-9337103FC4C7}"/>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3" name="直線コネクタ 72">
          <a:extLst>
            <a:ext uri="{FF2B5EF4-FFF2-40B4-BE49-F238E27FC236}">
              <a16:creationId xmlns:a16="http://schemas.microsoft.com/office/drawing/2014/main" id="{AC211637-3539-4F68-9C55-DF4CD11E599B}"/>
            </a:ext>
          </a:extLst>
        </xdr:cNvPr>
        <xdr:cNvCxnSpPr/>
      </xdr:nvCxnSpPr>
      <xdr:spPr>
        <a:xfrm flipV="1">
          <a:off x="4300220" y="5168773"/>
          <a:ext cx="1270" cy="119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4" name="有形固定資産減価償却率最小値テキスト">
          <a:extLst>
            <a:ext uri="{FF2B5EF4-FFF2-40B4-BE49-F238E27FC236}">
              <a16:creationId xmlns:a16="http://schemas.microsoft.com/office/drawing/2014/main" id="{3A6DA3DC-1764-42ED-99DA-28ACB36BBB9E}"/>
            </a:ext>
          </a:extLst>
        </xdr:cNvPr>
        <xdr:cNvSpPr txBox="1"/>
      </xdr:nvSpPr>
      <xdr:spPr>
        <a:xfrm>
          <a:off x="4352925" y="636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5" name="直線コネクタ 74">
          <a:extLst>
            <a:ext uri="{FF2B5EF4-FFF2-40B4-BE49-F238E27FC236}">
              <a16:creationId xmlns:a16="http://schemas.microsoft.com/office/drawing/2014/main" id="{45976264-1E9F-4D56-814D-88121D300CF2}"/>
            </a:ext>
          </a:extLst>
        </xdr:cNvPr>
        <xdr:cNvCxnSpPr/>
      </xdr:nvCxnSpPr>
      <xdr:spPr>
        <a:xfrm>
          <a:off x="4213225" y="635927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6" name="有形固定資産減価償却率最大値テキスト">
          <a:extLst>
            <a:ext uri="{FF2B5EF4-FFF2-40B4-BE49-F238E27FC236}">
              <a16:creationId xmlns:a16="http://schemas.microsoft.com/office/drawing/2014/main" id="{17E2ADE9-19AE-4D1E-837A-A32C8B1679F6}"/>
            </a:ext>
          </a:extLst>
        </xdr:cNvPr>
        <xdr:cNvSpPr txBox="1"/>
      </xdr:nvSpPr>
      <xdr:spPr>
        <a:xfrm>
          <a:off x="4352925" y="4950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7" name="直線コネクタ 76">
          <a:extLst>
            <a:ext uri="{FF2B5EF4-FFF2-40B4-BE49-F238E27FC236}">
              <a16:creationId xmlns:a16="http://schemas.microsoft.com/office/drawing/2014/main" id="{9FC1F2A4-140A-4129-A3A2-2CA5B23EC050}"/>
            </a:ext>
          </a:extLst>
        </xdr:cNvPr>
        <xdr:cNvCxnSpPr/>
      </xdr:nvCxnSpPr>
      <xdr:spPr>
        <a:xfrm>
          <a:off x="4213225" y="516877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8" name="有形固定資産減価償却率平均値テキスト">
          <a:extLst>
            <a:ext uri="{FF2B5EF4-FFF2-40B4-BE49-F238E27FC236}">
              <a16:creationId xmlns:a16="http://schemas.microsoft.com/office/drawing/2014/main" id="{5455BC4A-A9F4-42D9-90F8-986F4C2DABE4}"/>
            </a:ext>
          </a:extLst>
        </xdr:cNvPr>
        <xdr:cNvSpPr txBox="1"/>
      </xdr:nvSpPr>
      <xdr:spPr>
        <a:xfrm>
          <a:off x="4352925" y="561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a:extLst>
            <a:ext uri="{FF2B5EF4-FFF2-40B4-BE49-F238E27FC236}">
              <a16:creationId xmlns:a16="http://schemas.microsoft.com/office/drawing/2014/main" id="{03A362CB-C50D-421C-858A-A986BB01AA88}"/>
            </a:ext>
          </a:extLst>
        </xdr:cNvPr>
        <xdr:cNvSpPr/>
      </xdr:nvSpPr>
      <xdr:spPr>
        <a:xfrm>
          <a:off x="4251325" y="56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a:extLst>
            <a:ext uri="{FF2B5EF4-FFF2-40B4-BE49-F238E27FC236}">
              <a16:creationId xmlns:a16="http://schemas.microsoft.com/office/drawing/2014/main" id="{3083D0E9-912D-404C-9134-8EC30D3AA895}"/>
            </a:ext>
          </a:extLst>
        </xdr:cNvPr>
        <xdr:cNvSpPr/>
      </xdr:nvSpPr>
      <xdr:spPr>
        <a:xfrm>
          <a:off x="3616325" y="55998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1" name="フローチャート: 判断 80">
          <a:extLst>
            <a:ext uri="{FF2B5EF4-FFF2-40B4-BE49-F238E27FC236}">
              <a16:creationId xmlns:a16="http://schemas.microsoft.com/office/drawing/2014/main" id="{3CED7A37-653C-4A52-935A-9A064C36513D}"/>
            </a:ext>
          </a:extLst>
        </xdr:cNvPr>
        <xdr:cNvSpPr/>
      </xdr:nvSpPr>
      <xdr:spPr>
        <a:xfrm>
          <a:off x="2930525" y="55716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2" name="フローチャート: 判断 81">
          <a:extLst>
            <a:ext uri="{FF2B5EF4-FFF2-40B4-BE49-F238E27FC236}">
              <a16:creationId xmlns:a16="http://schemas.microsoft.com/office/drawing/2014/main" id="{5E301802-2C4E-4963-A88A-81F3C9D4299E}"/>
            </a:ext>
          </a:extLst>
        </xdr:cNvPr>
        <xdr:cNvSpPr/>
      </xdr:nvSpPr>
      <xdr:spPr>
        <a:xfrm>
          <a:off x="2244725" y="55500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3" name="フローチャート: 判断 82">
          <a:extLst>
            <a:ext uri="{FF2B5EF4-FFF2-40B4-BE49-F238E27FC236}">
              <a16:creationId xmlns:a16="http://schemas.microsoft.com/office/drawing/2014/main" id="{411FCFA6-E908-4CD0-BAE6-B373B43799B5}"/>
            </a:ext>
          </a:extLst>
        </xdr:cNvPr>
        <xdr:cNvSpPr/>
      </xdr:nvSpPr>
      <xdr:spPr>
        <a:xfrm>
          <a:off x="1558925" y="55370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4DE366C-5391-4D14-9C7F-30A862DBD8FB}"/>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6EE1B01-D0DE-424D-9687-61A274861A4C}"/>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731B06A-9647-4F4C-89DF-78812AE1785D}"/>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E84BC63-4229-4671-B5A8-CA5932F37837}"/>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4327800-58A2-4A3A-A8C0-37DF08C9630B}"/>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39497</xdr:rowOff>
    </xdr:from>
    <xdr:to>
      <xdr:col>23</xdr:col>
      <xdr:colOff>136525</xdr:colOff>
      <xdr:row>29</xdr:row>
      <xdr:rowOff>141097</xdr:rowOff>
    </xdr:to>
    <xdr:sp macro="" textlink="">
      <xdr:nvSpPr>
        <xdr:cNvPr id="89" name="楕円 88">
          <a:extLst>
            <a:ext uri="{FF2B5EF4-FFF2-40B4-BE49-F238E27FC236}">
              <a16:creationId xmlns:a16="http://schemas.microsoft.com/office/drawing/2014/main" id="{9556007C-3B82-4F2E-BA4B-7F1C9917DC9A}"/>
            </a:ext>
          </a:extLst>
        </xdr:cNvPr>
        <xdr:cNvSpPr/>
      </xdr:nvSpPr>
      <xdr:spPr>
        <a:xfrm>
          <a:off x="4251325" y="56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62374</xdr:rowOff>
    </xdr:from>
    <xdr:ext cx="405111" cy="259045"/>
    <xdr:sp macro="" textlink="">
      <xdr:nvSpPr>
        <xdr:cNvPr id="90" name="有形固定資産減価償却率該当値テキスト">
          <a:extLst>
            <a:ext uri="{FF2B5EF4-FFF2-40B4-BE49-F238E27FC236}">
              <a16:creationId xmlns:a16="http://schemas.microsoft.com/office/drawing/2014/main" id="{0F297E9D-9102-4B62-87DA-BE47B0F22BC1}"/>
            </a:ext>
          </a:extLst>
        </xdr:cNvPr>
        <xdr:cNvSpPr txBox="1"/>
      </xdr:nvSpPr>
      <xdr:spPr>
        <a:xfrm>
          <a:off x="4352925" y="546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159131</xdr:rowOff>
    </xdr:from>
    <xdr:to>
      <xdr:col>19</xdr:col>
      <xdr:colOff>187325</xdr:colOff>
      <xdr:row>29</xdr:row>
      <xdr:rowOff>89281</xdr:rowOff>
    </xdr:to>
    <xdr:sp macro="" textlink="">
      <xdr:nvSpPr>
        <xdr:cNvPr id="91" name="楕円 90">
          <a:extLst>
            <a:ext uri="{FF2B5EF4-FFF2-40B4-BE49-F238E27FC236}">
              <a16:creationId xmlns:a16="http://schemas.microsoft.com/office/drawing/2014/main" id="{8ED7E275-FD2A-4361-8AA0-39AF2D31F105}"/>
            </a:ext>
          </a:extLst>
        </xdr:cNvPr>
        <xdr:cNvSpPr/>
      </xdr:nvSpPr>
      <xdr:spPr>
        <a:xfrm>
          <a:off x="3616325" y="55629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38481</xdr:rowOff>
    </xdr:from>
    <xdr:to>
      <xdr:col>23</xdr:col>
      <xdr:colOff>85725</xdr:colOff>
      <xdr:row>29</xdr:row>
      <xdr:rowOff>90297</xdr:rowOff>
    </xdr:to>
    <xdr:cxnSp macro="">
      <xdr:nvCxnSpPr>
        <xdr:cNvPr id="92" name="直線コネクタ 91">
          <a:extLst>
            <a:ext uri="{FF2B5EF4-FFF2-40B4-BE49-F238E27FC236}">
              <a16:creationId xmlns:a16="http://schemas.microsoft.com/office/drawing/2014/main" id="{A42C69F6-AD02-449C-AA51-FEF9D9B41F84}"/>
            </a:ext>
          </a:extLst>
        </xdr:cNvPr>
        <xdr:cNvCxnSpPr/>
      </xdr:nvCxnSpPr>
      <xdr:spPr>
        <a:xfrm>
          <a:off x="3667125" y="5607431"/>
          <a:ext cx="635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81407</xdr:rowOff>
    </xdr:from>
    <xdr:to>
      <xdr:col>15</xdr:col>
      <xdr:colOff>187325</xdr:colOff>
      <xdr:row>29</xdr:row>
      <xdr:rowOff>11557</xdr:rowOff>
    </xdr:to>
    <xdr:sp macro="" textlink="">
      <xdr:nvSpPr>
        <xdr:cNvPr id="93" name="楕円 92">
          <a:extLst>
            <a:ext uri="{FF2B5EF4-FFF2-40B4-BE49-F238E27FC236}">
              <a16:creationId xmlns:a16="http://schemas.microsoft.com/office/drawing/2014/main" id="{FC28DA31-6306-40EF-9B71-AB8317DA91AC}"/>
            </a:ext>
          </a:extLst>
        </xdr:cNvPr>
        <xdr:cNvSpPr/>
      </xdr:nvSpPr>
      <xdr:spPr>
        <a:xfrm>
          <a:off x="2930525" y="54852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132207</xdr:rowOff>
    </xdr:from>
    <xdr:to>
      <xdr:col>19</xdr:col>
      <xdr:colOff>136525</xdr:colOff>
      <xdr:row>29</xdr:row>
      <xdr:rowOff>38481</xdr:rowOff>
    </xdr:to>
    <xdr:cxnSp macro="">
      <xdr:nvCxnSpPr>
        <xdr:cNvPr id="94" name="直線コネクタ 93">
          <a:extLst>
            <a:ext uri="{FF2B5EF4-FFF2-40B4-BE49-F238E27FC236}">
              <a16:creationId xmlns:a16="http://schemas.microsoft.com/office/drawing/2014/main" id="{8BE27F5E-1253-4A76-BED0-53F23DECAE80}"/>
            </a:ext>
          </a:extLst>
        </xdr:cNvPr>
        <xdr:cNvCxnSpPr/>
      </xdr:nvCxnSpPr>
      <xdr:spPr>
        <a:xfrm>
          <a:off x="2981325" y="5536057"/>
          <a:ext cx="6858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95" name="楕円 94">
          <a:extLst>
            <a:ext uri="{FF2B5EF4-FFF2-40B4-BE49-F238E27FC236}">
              <a16:creationId xmlns:a16="http://schemas.microsoft.com/office/drawing/2014/main" id="{A35C4214-2078-4EA2-8B57-60F85D344091}"/>
            </a:ext>
          </a:extLst>
        </xdr:cNvPr>
        <xdr:cNvSpPr/>
      </xdr:nvSpPr>
      <xdr:spPr>
        <a:xfrm>
          <a:off x="2244725" y="5424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28</xdr:row>
      <xdr:rowOff>132207</xdr:rowOff>
    </xdr:to>
    <xdr:cxnSp macro="">
      <xdr:nvCxnSpPr>
        <xdr:cNvPr id="96" name="直線コネクタ 95">
          <a:extLst>
            <a:ext uri="{FF2B5EF4-FFF2-40B4-BE49-F238E27FC236}">
              <a16:creationId xmlns:a16="http://schemas.microsoft.com/office/drawing/2014/main" id="{D519E422-43C4-4A57-8279-94F64EE32844}"/>
            </a:ext>
          </a:extLst>
        </xdr:cNvPr>
        <xdr:cNvCxnSpPr/>
      </xdr:nvCxnSpPr>
      <xdr:spPr>
        <a:xfrm>
          <a:off x="2295525" y="5475605"/>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81407</xdr:rowOff>
    </xdr:from>
    <xdr:to>
      <xdr:col>7</xdr:col>
      <xdr:colOff>187325</xdr:colOff>
      <xdr:row>29</xdr:row>
      <xdr:rowOff>11557</xdr:rowOff>
    </xdr:to>
    <xdr:sp macro="" textlink="">
      <xdr:nvSpPr>
        <xdr:cNvPr id="97" name="楕円 96">
          <a:extLst>
            <a:ext uri="{FF2B5EF4-FFF2-40B4-BE49-F238E27FC236}">
              <a16:creationId xmlns:a16="http://schemas.microsoft.com/office/drawing/2014/main" id="{77C609B5-50F6-4C44-92A4-F1B88BDCC16C}"/>
            </a:ext>
          </a:extLst>
        </xdr:cNvPr>
        <xdr:cNvSpPr/>
      </xdr:nvSpPr>
      <xdr:spPr>
        <a:xfrm>
          <a:off x="1558925" y="54852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71755</xdr:rowOff>
    </xdr:from>
    <xdr:to>
      <xdr:col>11</xdr:col>
      <xdr:colOff>136525</xdr:colOff>
      <xdr:row>28</xdr:row>
      <xdr:rowOff>132207</xdr:rowOff>
    </xdr:to>
    <xdr:cxnSp macro="">
      <xdr:nvCxnSpPr>
        <xdr:cNvPr id="98" name="直線コネクタ 97">
          <a:extLst>
            <a:ext uri="{FF2B5EF4-FFF2-40B4-BE49-F238E27FC236}">
              <a16:creationId xmlns:a16="http://schemas.microsoft.com/office/drawing/2014/main" id="{7156E660-49DC-4CB7-92FE-98DB3437E3A4}"/>
            </a:ext>
          </a:extLst>
        </xdr:cNvPr>
        <xdr:cNvCxnSpPr/>
      </xdr:nvCxnSpPr>
      <xdr:spPr>
        <a:xfrm flipV="1">
          <a:off x="1609725" y="5475605"/>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99" name="n_1aveValue有形固定資産減価償却率">
          <a:extLst>
            <a:ext uri="{FF2B5EF4-FFF2-40B4-BE49-F238E27FC236}">
              <a16:creationId xmlns:a16="http://schemas.microsoft.com/office/drawing/2014/main" id="{DDBBDD5C-2E99-4530-A7E5-54674942EBF9}"/>
            </a:ext>
          </a:extLst>
        </xdr:cNvPr>
        <xdr:cNvSpPr txBox="1"/>
      </xdr:nvSpPr>
      <xdr:spPr>
        <a:xfrm>
          <a:off x="3470919" y="569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100" name="n_2aveValue有形固定資産減価償却率">
          <a:extLst>
            <a:ext uri="{FF2B5EF4-FFF2-40B4-BE49-F238E27FC236}">
              <a16:creationId xmlns:a16="http://schemas.microsoft.com/office/drawing/2014/main" id="{F808932F-B561-475B-B8B8-980A78CA71EC}"/>
            </a:ext>
          </a:extLst>
        </xdr:cNvPr>
        <xdr:cNvSpPr txBox="1"/>
      </xdr:nvSpPr>
      <xdr:spPr>
        <a:xfrm>
          <a:off x="2797819" y="565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101" name="n_3aveValue有形固定資産減価償却率">
          <a:extLst>
            <a:ext uri="{FF2B5EF4-FFF2-40B4-BE49-F238E27FC236}">
              <a16:creationId xmlns:a16="http://schemas.microsoft.com/office/drawing/2014/main" id="{616613DA-4F13-4FB8-B0CB-17CFCAD8CD31}"/>
            </a:ext>
          </a:extLst>
        </xdr:cNvPr>
        <xdr:cNvSpPr txBox="1"/>
      </xdr:nvSpPr>
      <xdr:spPr>
        <a:xfrm>
          <a:off x="2112019" y="563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102" name="n_4aveValue有形固定資産減価償却率">
          <a:extLst>
            <a:ext uri="{FF2B5EF4-FFF2-40B4-BE49-F238E27FC236}">
              <a16:creationId xmlns:a16="http://schemas.microsoft.com/office/drawing/2014/main" id="{C39ABBBD-A343-4523-8A95-5517539B5447}"/>
            </a:ext>
          </a:extLst>
        </xdr:cNvPr>
        <xdr:cNvSpPr txBox="1"/>
      </xdr:nvSpPr>
      <xdr:spPr>
        <a:xfrm>
          <a:off x="1426219" y="562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105808</xdr:rowOff>
    </xdr:from>
    <xdr:ext cx="405111" cy="259045"/>
    <xdr:sp macro="" textlink="">
      <xdr:nvSpPr>
        <xdr:cNvPr id="103" name="n_1mainValue有形固定資産減価償却率">
          <a:extLst>
            <a:ext uri="{FF2B5EF4-FFF2-40B4-BE49-F238E27FC236}">
              <a16:creationId xmlns:a16="http://schemas.microsoft.com/office/drawing/2014/main" id="{1E391341-1EEE-48E1-BFE3-86725856B7C4}"/>
            </a:ext>
          </a:extLst>
        </xdr:cNvPr>
        <xdr:cNvSpPr txBox="1"/>
      </xdr:nvSpPr>
      <xdr:spPr>
        <a:xfrm>
          <a:off x="3470919" y="534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28084</xdr:rowOff>
    </xdr:from>
    <xdr:ext cx="405111" cy="259045"/>
    <xdr:sp macro="" textlink="">
      <xdr:nvSpPr>
        <xdr:cNvPr id="104" name="n_2mainValue有形固定資産減価償却率">
          <a:extLst>
            <a:ext uri="{FF2B5EF4-FFF2-40B4-BE49-F238E27FC236}">
              <a16:creationId xmlns:a16="http://schemas.microsoft.com/office/drawing/2014/main" id="{C9976B43-B985-4D2E-820A-18AB7636672C}"/>
            </a:ext>
          </a:extLst>
        </xdr:cNvPr>
        <xdr:cNvSpPr txBox="1"/>
      </xdr:nvSpPr>
      <xdr:spPr>
        <a:xfrm>
          <a:off x="2797819" y="526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105" name="n_3mainValue有形固定資産減価償却率">
          <a:extLst>
            <a:ext uri="{FF2B5EF4-FFF2-40B4-BE49-F238E27FC236}">
              <a16:creationId xmlns:a16="http://schemas.microsoft.com/office/drawing/2014/main" id="{23B6E22E-4EE4-47AF-83BD-2F5699BDA08D}"/>
            </a:ext>
          </a:extLst>
        </xdr:cNvPr>
        <xdr:cNvSpPr txBox="1"/>
      </xdr:nvSpPr>
      <xdr:spPr>
        <a:xfrm>
          <a:off x="2112019" y="52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106" name="n_4mainValue有形固定資産減価償却率">
          <a:extLst>
            <a:ext uri="{FF2B5EF4-FFF2-40B4-BE49-F238E27FC236}">
              <a16:creationId xmlns:a16="http://schemas.microsoft.com/office/drawing/2014/main" id="{7F02E0D8-3BAE-4107-A8CE-1DB26282E5DA}"/>
            </a:ext>
          </a:extLst>
        </xdr:cNvPr>
        <xdr:cNvSpPr txBox="1"/>
      </xdr:nvSpPr>
      <xdr:spPr>
        <a:xfrm>
          <a:off x="1426219" y="526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BACACF5E-FA50-4A13-80DA-67104D384EAC}"/>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EC8650D-BDA9-41E8-87D1-1A5992B4792F}"/>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8950A263-0265-4DB5-BA4B-BF39D2DB1854}"/>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C77C7FA-B599-4289-BE85-B7DC555C5845}"/>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F2D9E84-40CE-4320-98FE-EC7F66E483CA}"/>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D53B9AB-0902-4271-9C24-F8B9C3D2BBE2}"/>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8C63729-92C5-4C17-A82F-D1FB7823EA10}"/>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4406AD1-F265-460D-9C78-787E8DDEC66A}"/>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8EA6CD5-CD4F-46AC-A8B5-37145E518D8B}"/>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33FC5F5-ADE1-424E-9130-F4A36572E37F}"/>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55761F65-899B-4D3A-B30D-C44858F4FB12}"/>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4E390EE-3C78-4AAE-94F9-7FA81C3FB3E3}"/>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2A34B04E-72AD-4AED-890B-70072EF72C92}"/>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類似団体平均を上回っており、「宇治市財政健全化推進プラン」に基づき、職員定数の見直し及び給与の適正化等に取り</a:t>
          </a:r>
          <a:r>
            <a:rPr kumimoji="1" lang="ja-JP" altLang="en-US" sz="1100">
              <a:solidFill>
                <a:schemeClr val="dk1"/>
              </a:solidFill>
              <a:effectLst/>
              <a:latin typeface="+mn-lt"/>
              <a:ea typeface="+mn-ea"/>
              <a:cs typeface="+mn-cs"/>
            </a:rPr>
            <a:t>組んだことにより、償還比率を前年度より減小させることができた。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今後も民間活力等を活用し、より一層の効率化に努める。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84F704FA-1BFF-4164-80DD-0948375DC685}"/>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33BE3C7-8EBA-4757-9BCA-640CBAD16817}"/>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0A369A4-1FD3-407C-A37A-17739C57AA44}"/>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CA91DB40-876E-4ACD-BD48-7A46389E9F69}"/>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26FAD505-D714-4C37-8C53-1EF92976D6C1}"/>
            </a:ext>
          </a:extLst>
        </xdr:cNvPr>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2750A86B-8CF9-4412-A279-4B454AADEEEA}"/>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C16B33C9-C500-4554-B1B8-69B4B8248E26}"/>
            </a:ext>
          </a:extLst>
        </xdr:cNvPr>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6DCF7E81-9E4C-4FB4-8362-94DD52D5801D}"/>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16966946-8337-4705-806A-763E3FF4322A}"/>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AEF37BCA-1763-421C-A167-5033B5083F58}"/>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89CB3D34-6FE3-4012-969A-CDE66B499BAF}"/>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A074A447-AFAF-4CDE-A467-D4AF58B9EE62}"/>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A3FE253C-1F11-42A0-9598-21BF1B20A4BF}"/>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FF66109C-2262-4E79-B4C0-84EDCC54B79D}"/>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F66F9537-3168-497E-8CBF-20EF7739087B}"/>
            </a:ext>
          </a:extLst>
        </xdr:cNvPr>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8DA3E533-6F3C-492D-A14D-5D748D8E498E}"/>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A9C0702-5462-4173-9F15-C1BAD0DC21C3}"/>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7" name="直線コネクタ 136">
          <a:extLst>
            <a:ext uri="{FF2B5EF4-FFF2-40B4-BE49-F238E27FC236}">
              <a16:creationId xmlns:a16="http://schemas.microsoft.com/office/drawing/2014/main" id="{61A6D126-AB8F-4B1F-B423-C1F752C229FC}"/>
            </a:ext>
          </a:extLst>
        </xdr:cNvPr>
        <xdr:cNvCxnSpPr/>
      </xdr:nvCxnSpPr>
      <xdr:spPr>
        <a:xfrm flipV="1">
          <a:off x="13323570" y="5105853"/>
          <a:ext cx="1269" cy="1376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8" name="債務償還比率最小値テキスト">
          <a:extLst>
            <a:ext uri="{FF2B5EF4-FFF2-40B4-BE49-F238E27FC236}">
              <a16:creationId xmlns:a16="http://schemas.microsoft.com/office/drawing/2014/main" id="{E5F2548B-E7BA-4BA2-BEE6-E8F854BAAA8D}"/>
            </a:ext>
          </a:extLst>
        </xdr:cNvPr>
        <xdr:cNvSpPr txBox="1"/>
      </xdr:nvSpPr>
      <xdr:spPr>
        <a:xfrm>
          <a:off x="13376275" y="64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9" name="直線コネクタ 138">
          <a:extLst>
            <a:ext uri="{FF2B5EF4-FFF2-40B4-BE49-F238E27FC236}">
              <a16:creationId xmlns:a16="http://schemas.microsoft.com/office/drawing/2014/main" id="{2F16FE9A-4C7E-4436-826D-5413A497DA84}"/>
            </a:ext>
          </a:extLst>
        </xdr:cNvPr>
        <xdr:cNvCxnSpPr/>
      </xdr:nvCxnSpPr>
      <xdr:spPr>
        <a:xfrm>
          <a:off x="13255625" y="6482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08F3DD5-EB9D-482B-B6EF-2017B41C27A1}"/>
            </a:ext>
          </a:extLst>
        </xdr:cNvPr>
        <xdr:cNvSpPr txBox="1"/>
      </xdr:nvSpPr>
      <xdr:spPr>
        <a:xfrm>
          <a:off x="13376275" y="4893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B9895865-9037-479F-838D-C5554864E046}"/>
            </a:ext>
          </a:extLst>
        </xdr:cNvPr>
        <xdr:cNvCxnSpPr/>
      </xdr:nvCxnSpPr>
      <xdr:spPr>
        <a:xfrm>
          <a:off x="13255625" y="510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42" name="債務償還比率平均値テキスト">
          <a:extLst>
            <a:ext uri="{FF2B5EF4-FFF2-40B4-BE49-F238E27FC236}">
              <a16:creationId xmlns:a16="http://schemas.microsoft.com/office/drawing/2014/main" id="{AB8584F9-E6F7-4B56-9AE1-43B8E090FBC7}"/>
            </a:ext>
          </a:extLst>
        </xdr:cNvPr>
        <xdr:cNvSpPr txBox="1"/>
      </xdr:nvSpPr>
      <xdr:spPr>
        <a:xfrm>
          <a:off x="13376275" y="568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43" name="フローチャート: 判断 142">
          <a:extLst>
            <a:ext uri="{FF2B5EF4-FFF2-40B4-BE49-F238E27FC236}">
              <a16:creationId xmlns:a16="http://schemas.microsoft.com/office/drawing/2014/main" id="{C2552FFB-9539-4BC8-91F0-9D0EAD72E8C3}"/>
            </a:ext>
          </a:extLst>
        </xdr:cNvPr>
        <xdr:cNvSpPr/>
      </xdr:nvSpPr>
      <xdr:spPr>
        <a:xfrm>
          <a:off x="13293725" y="58320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44" name="フローチャート: 判断 143">
          <a:extLst>
            <a:ext uri="{FF2B5EF4-FFF2-40B4-BE49-F238E27FC236}">
              <a16:creationId xmlns:a16="http://schemas.microsoft.com/office/drawing/2014/main" id="{91FF7753-8CE0-47B5-94D7-E35A973C29BC}"/>
            </a:ext>
          </a:extLst>
        </xdr:cNvPr>
        <xdr:cNvSpPr/>
      </xdr:nvSpPr>
      <xdr:spPr>
        <a:xfrm>
          <a:off x="12639675" y="59015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45" name="フローチャート: 判断 144">
          <a:extLst>
            <a:ext uri="{FF2B5EF4-FFF2-40B4-BE49-F238E27FC236}">
              <a16:creationId xmlns:a16="http://schemas.microsoft.com/office/drawing/2014/main" id="{8CAFDA5E-50D6-4799-8F9C-E87083E17E4D}"/>
            </a:ext>
          </a:extLst>
        </xdr:cNvPr>
        <xdr:cNvSpPr/>
      </xdr:nvSpPr>
      <xdr:spPr>
        <a:xfrm>
          <a:off x="11953875" y="5889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6" name="フローチャート: 判断 145">
          <a:extLst>
            <a:ext uri="{FF2B5EF4-FFF2-40B4-BE49-F238E27FC236}">
              <a16:creationId xmlns:a16="http://schemas.microsoft.com/office/drawing/2014/main" id="{9700D9DA-941E-43D7-929D-C4AB31B527E8}"/>
            </a:ext>
          </a:extLst>
        </xdr:cNvPr>
        <xdr:cNvSpPr/>
      </xdr:nvSpPr>
      <xdr:spPr>
        <a:xfrm>
          <a:off x="11268075" y="5893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7" name="フローチャート: 判断 146">
          <a:extLst>
            <a:ext uri="{FF2B5EF4-FFF2-40B4-BE49-F238E27FC236}">
              <a16:creationId xmlns:a16="http://schemas.microsoft.com/office/drawing/2014/main" id="{C95622E5-224D-48C0-B374-623E9AC81390}"/>
            </a:ext>
          </a:extLst>
        </xdr:cNvPr>
        <xdr:cNvSpPr/>
      </xdr:nvSpPr>
      <xdr:spPr>
        <a:xfrm>
          <a:off x="10582275" y="59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9E93A7A-B9E0-4928-9262-E6E62B23A09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E32E45F-21F7-4B86-BDDF-E701DB89BD29}"/>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8EEDB29-A9E7-47BB-980A-E10328DD7402}"/>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32858FF-6D77-4A50-8872-0F11AFD9FE8B}"/>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63C4341-AAF0-47AE-B48D-08D5CBBC332A}"/>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83058</xdr:rowOff>
    </xdr:from>
    <xdr:to>
      <xdr:col>76</xdr:col>
      <xdr:colOff>73025</xdr:colOff>
      <xdr:row>32</xdr:row>
      <xdr:rowOff>13208</xdr:rowOff>
    </xdr:to>
    <xdr:sp macro="" textlink="">
      <xdr:nvSpPr>
        <xdr:cNvPr id="153" name="楕円 152">
          <a:extLst>
            <a:ext uri="{FF2B5EF4-FFF2-40B4-BE49-F238E27FC236}">
              <a16:creationId xmlns:a16="http://schemas.microsoft.com/office/drawing/2014/main" id="{8F8841ED-5603-42F2-A8E5-2B6503BCDFAE}"/>
            </a:ext>
          </a:extLst>
        </xdr:cNvPr>
        <xdr:cNvSpPr/>
      </xdr:nvSpPr>
      <xdr:spPr>
        <a:xfrm>
          <a:off x="13293725" y="59822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61485</xdr:rowOff>
    </xdr:from>
    <xdr:ext cx="469744" cy="259045"/>
    <xdr:sp macro="" textlink="">
      <xdr:nvSpPr>
        <xdr:cNvPr id="154" name="債務償還比率該当値テキスト">
          <a:extLst>
            <a:ext uri="{FF2B5EF4-FFF2-40B4-BE49-F238E27FC236}">
              <a16:creationId xmlns:a16="http://schemas.microsoft.com/office/drawing/2014/main" id="{243A7F49-2BD1-457C-804A-69BD82E68B47}"/>
            </a:ext>
          </a:extLst>
        </xdr:cNvPr>
        <xdr:cNvSpPr txBox="1"/>
      </xdr:nvSpPr>
      <xdr:spPr>
        <a:xfrm>
          <a:off x="13376275" y="59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118064</xdr:rowOff>
    </xdr:from>
    <xdr:to>
      <xdr:col>72</xdr:col>
      <xdr:colOff>123825</xdr:colOff>
      <xdr:row>32</xdr:row>
      <xdr:rowOff>48214</xdr:rowOff>
    </xdr:to>
    <xdr:sp macro="" textlink="">
      <xdr:nvSpPr>
        <xdr:cNvPr id="155" name="楕円 154">
          <a:extLst>
            <a:ext uri="{FF2B5EF4-FFF2-40B4-BE49-F238E27FC236}">
              <a16:creationId xmlns:a16="http://schemas.microsoft.com/office/drawing/2014/main" id="{7953E2CD-8B5A-49BA-9280-7AD6F532DC61}"/>
            </a:ext>
          </a:extLst>
        </xdr:cNvPr>
        <xdr:cNvSpPr/>
      </xdr:nvSpPr>
      <xdr:spPr>
        <a:xfrm>
          <a:off x="12639675" y="60172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133858</xdr:rowOff>
    </xdr:from>
    <xdr:to>
      <xdr:col>76</xdr:col>
      <xdr:colOff>22225</xdr:colOff>
      <xdr:row>31</xdr:row>
      <xdr:rowOff>168864</xdr:rowOff>
    </xdr:to>
    <xdr:cxnSp macro="">
      <xdr:nvCxnSpPr>
        <xdr:cNvPr id="156" name="直線コネクタ 155">
          <a:extLst>
            <a:ext uri="{FF2B5EF4-FFF2-40B4-BE49-F238E27FC236}">
              <a16:creationId xmlns:a16="http://schemas.microsoft.com/office/drawing/2014/main" id="{4D6D7854-17CD-41EC-B36A-8DBC4FD433E3}"/>
            </a:ext>
          </a:extLst>
        </xdr:cNvPr>
        <xdr:cNvCxnSpPr/>
      </xdr:nvCxnSpPr>
      <xdr:spPr>
        <a:xfrm flipV="1">
          <a:off x="12690475" y="6033008"/>
          <a:ext cx="635000" cy="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99096</xdr:rowOff>
    </xdr:from>
    <xdr:to>
      <xdr:col>68</xdr:col>
      <xdr:colOff>123825</xdr:colOff>
      <xdr:row>32</xdr:row>
      <xdr:rowOff>29246</xdr:rowOff>
    </xdr:to>
    <xdr:sp macro="" textlink="">
      <xdr:nvSpPr>
        <xdr:cNvPr id="157" name="楕円 156">
          <a:extLst>
            <a:ext uri="{FF2B5EF4-FFF2-40B4-BE49-F238E27FC236}">
              <a16:creationId xmlns:a16="http://schemas.microsoft.com/office/drawing/2014/main" id="{351D8142-EE06-4F67-AA52-F7D630A62494}"/>
            </a:ext>
          </a:extLst>
        </xdr:cNvPr>
        <xdr:cNvSpPr/>
      </xdr:nvSpPr>
      <xdr:spPr>
        <a:xfrm>
          <a:off x="11953875" y="59982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149896</xdr:rowOff>
    </xdr:from>
    <xdr:to>
      <xdr:col>72</xdr:col>
      <xdr:colOff>73025</xdr:colOff>
      <xdr:row>31</xdr:row>
      <xdr:rowOff>168864</xdr:rowOff>
    </xdr:to>
    <xdr:cxnSp macro="">
      <xdr:nvCxnSpPr>
        <xdr:cNvPr id="158" name="直線コネクタ 157">
          <a:extLst>
            <a:ext uri="{FF2B5EF4-FFF2-40B4-BE49-F238E27FC236}">
              <a16:creationId xmlns:a16="http://schemas.microsoft.com/office/drawing/2014/main" id="{0F561881-A36D-4730-92A2-DEC5C51E65FD}"/>
            </a:ext>
          </a:extLst>
        </xdr:cNvPr>
        <xdr:cNvCxnSpPr/>
      </xdr:nvCxnSpPr>
      <xdr:spPr>
        <a:xfrm>
          <a:off x="12004675" y="6049046"/>
          <a:ext cx="6858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17399</xdr:rowOff>
    </xdr:from>
    <xdr:to>
      <xdr:col>64</xdr:col>
      <xdr:colOff>123825</xdr:colOff>
      <xdr:row>32</xdr:row>
      <xdr:rowOff>118999</xdr:rowOff>
    </xdr:to>
    <xdr:sp macro="" textlink="">
      <xdr:nvSpPr>
        <xdr:cNvPr id="159" name="楕円 158">
          <a:extLst>
            <a:ext uri="{FF2B5EF4-FFF2-40B4-BE49-F238E27FC236}">
              <a16:creationId xmlns:a16="http://schemas.microsoft.com/office/drawing/2014/main" id="{5FEC69F7-07C5-4353-9567-343A920A6686}"/>
            </a:ext>
          </a:extLst>
        </xdr:cNvPr>
        <xdr:cNvSpPr/>
      </xdr:nvSpPr>
      <xdr:spPr>
        <a:xfrm>
          <a:off x="11268075" y="60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149896</xdr:rowOff>
    </xdr:from>
    <xdr:to>
      <xdr:col>68</xdr:col>
      <xdr:colOff>73025</xdr:colOff>
      <xdr:row>32</xdr:row>
      <xdr:rowOff>68199</xdr:rowOff>
    </xdr:to>
    <xdr:cxnSp macro="">
      <xdr:nvCxnSpPr>
        <xdr:cNvPr id="160" name="直線コネクタ 159">
          <a:extLst>
            <a:ext uri="{FF2B5EF4-FFF2-40B4-BE49-F238E27FC236}">
              <a16:creationId xmlns:a16="http://schemas.microsoft.com/office/drawing/2014/main" id="{98A89469-621A-4EB4-A899-613D74214DBE}"/>
            </a:ext>
          </a:extLst>
        </xdr:cNvPr>
        <xdr:cNvCxnSpPr/>
      </xdr:nvCxnSpPr>
      <xdr:spPr>
        <a:xfrm flipV="1">
          <a:off x="11318875" y="6049046"/>
          <a:ext cx="685800" cy="8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92193</xdr:rowOff>
    </xdr:from>
    <xdr:to>
      <xdr:col>60</xdr:col>
      <xdr:colOff>123825</xdr:colOff>
      <xdr:row>33</xdr:row>
      <xdr:rowOff>22343</xdr:rowOff>
    </xdr:to>
    <xdr:sp macro="" textlink="">
      <xdr:nvSpPr>
        <xdr:cNvPr id="161" name="楕円 160">
          <a:extLst>
            <a:ext uri="{FF2B5EF4-FFF2-40B4-BE49-F238E27FC236}">
              <a16:creationId xmlns:a16="http://schemas.microsoft.com/office/drawing/2014/main" id="{1993FAFB-75D1-405C-9A83-DBD18CE47AE5}"/>
            </a:ext>
          </a:extLst>
        </xdr:cNvPr>
        <xdr:cNvSpPr/>
      </xdr:nvSpPr>
      <xdr:spPr>
        <a:xfrm>
          <a:off x="10582275" y="6156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68199</xdr:rowOff>
    </xdr:from>
    <xdr:to>
      <xdr:col>64</xdr:col>
      <xdr:colOff>73025</xdr:colOff>
      <xdr:row>32</xdr:row>
      <xdr:rowOff>142993</xdr:rowOff>
    </xdr:to>
    <xdr:cxnSp macro="">
      <xdr:nvCxnSpPr>
        <xdr:cNvPr id="162" name="直線コネクタ 161">
          <a:extLst>
            <a:ext uri="{FF2B5EF4-FFF2-40B4-BE49-F238E27FC236}">
              <a16:creationId xmlns:a16="http://schemas.microsoft.com/office/drawing/2014/main" id="{17FF2DF2-A3A0-49C9-BB4D-47489734B73B}"/>
            </a:ext>
          </a:extLst>
        </xdr:cNvPr>
        <xdr:cNvCxnSpPr/>
      </xdr:nvCxnSpPr>
      <xdr:spPr>
        <a:xfrm flipV="1">
          <a:off x="10633075" y="6132449"/>
          <a:ext cx="685800" cy="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63" name="n_1aveValue債務償還比率">
          <a:extLst>
            <a:ext uri="{FF2B5EF4-FFF2-40B4-BE49-F238E27FC236}">
              <a16:creationId xmlns:a16="http://schemas.microsoft.com/office/drawing/2014/main" id="{CF55BE57-3A9C-4AB8-BCB5-C87DB409FB88}"/>
            </a:ext>
          </a:extLst>
        </xdr:cNvPr>
        <xdr:cNvSpPr txBox="1"/>
      </xdr:nvSpPr>
      <xdr:spPr>
        <a:xfrm>
          <a:off x="12461952" y="56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64" name="n_2aveValue債務償還比率">
          <a:extLst>
            <a:ext uri="{FF2B5EF4-FFF2-40B4-BE49-F238E27FC236}">
              <a16:creationId xmlns:a16="http://schemas.microsoft.com/office/drawing/2014/main" id="{E994D549-64FB-43FD-A92D-C0A78AF338EC}"/>
            </a:ext>
          </a:extLst>
        </xdr:cNvPr>
        <xdr:cNvSpPr txBox="1"/>
      </xdr:nvSpPr>
      <xdr:spPr>
        <a:xfrm>
          <a:off x="11788852" y="567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65" name="n_3aveValue債務償還比率">
          <a:extLst>
            <a:ext uri="{FF2B5EF4-FFF2-40B4-BE49-F238E27FC236}">
              <a16:creationId xmlns:a16="http://schemas.microsoft.com/office/drawing/2014/main" id="{BD7AB773-5AD7-441D-81D2-6AE6E7681564}"/>
            </a:ext>
          </a:extLst>
        </xdr:cNvPr>
        <xdr:cNvSpPr txBox="1"/>
      </xdr:nvSpPr>
      <xdr:spPr>
        <a:xfrm>
          <a:off x="11103052" y="56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66" name="n_4aveValue債務償還比率">
          <a:extLst>
            <a:ext uri="{FF2B5EF4-FFF2-40B4-BE49-F238E27FC236}">
              <a16:creationId xmlns:a16="http://schemas.microsoft.com/office/drawing/2014/main" id="{D035969F-5081-4BBD-8EAC-99EBC5A63919}"/>
            </a:ext>
          </a:extLst>
        </xdr:cNvPr>
        <xdr:cNvSpPr txBox="1"/>
      </xdr:nvSpPr>
      <xdr:spPr>
        <a:xfrm>
          <a:off x="10417252" y="5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39341</xdr:rowOff>
    </xdr:from>
    <xdr:ext cx="469744" cy="259045"/>
    <xdr:sp macro="" textlink="">
      <xdr:nvSpPr>
        <xdr:cNvPr id="167" name="n_1mainValue債務償還比率">
          <a:extLst>
            <a:ext uri="{FF2B5EF4-FFF2-40B4-BE49-F238E27FC236}">
              <a16:creationId xmlns:a16="http://schemas.microsoft.com/office/drawing/2014/main" id="{A88F318E-F97E-476F-A44C-9EC94AD920EE}"/>
            </a:ext>
          </a:extLst>
        </xdr:cNvPr>
        <xdr:cNvSpPr txBox="1"/>
      </xdr:nvSpPr>
      <xdr:spPr>
        <a:xfrm>
          <a:off x="12461952" y="610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20373</xdr:rowOff>
    </xdr:from>
    <xdr:ext cx="469744" cy="259045"/>
    <xdr:sp macro="" textlink="">
      <xdr:nvSpPr>
        <xdr:cNvPr id="168" name="n_2mainValue債務償還比率">
          <a:extLst>
            <a:ext uri="{FF2B5EF4-FFF2-40B4-BE49-F238E27FC236}">
              <a16:creationId xmlns:a16="http://schemas.microsoft.com/office/drawing/2014/main" id="{6D4CD025-0D9D-4427-A3F1-44779902424F}"/>
            </a:ext>
          </a:extLst>
        </xdr:cNvPr>
        <xdr:cNvSpPr txBox="1"/>
      </xdr:nvSpPr>
      <xdr:spPr>
        <a:xfrm>
          <a:off x="11788852" y="608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110126</xdr:rowOff>
    </xdr:from>
    <xdr:ext cx="469744" cy="259045"/>
    <xdr:sp macro="" textlink="">
      <xdr:nvSpPr>
        <xdr:cNvPr id="169" name="n_3mainValue債務償還比率">
          <a:extLst>
            <a:ext uri="{FF2B5EF4-FFF2-40B4-BE49-F238E27FC236}">
              <a16:creationId xmlns:a16="http://schemas.microsoft.com/office/drawing/2014/main" id="{3EB85F66-FB5C-40F0-A56A-705E282F4D1B}"/>
            </a:ext>
          </a:extLst>
        </xdr:cNvPr>
        <xdr:cNvSpPr txBox="1"/>
      </xdr:nvSpPr>
      <xdr:spPr>
        <a:xfrm>
          <a:off x="11103052"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13470</xdr:rowOff>
    </xdr:from>
    <xdr:ext cx="469744" cy="259045"/>
    <xdr:sp macro="" textlink="">
      <xdr:nvSpPr>
        <xdr:cNvPr id="170" name="n_4mainValue債務償還比率">
          <a:extLst>
            <a:ext uri="{FF2B5EF4-FFF2-40B4-BE49-F238E27FC236}">
              <a16:creationId xmlns:a16="http://schemas.microsoft.com/office/drawing/2014/main" id="{58741BB0-2E7E-4CE5-B4C3-0BCB31E2260F}"/>
            </a:ext>
          </a:extLst>
        </xdr:cNvPr>
        <xdr:cNvSpPr txBox="1"/>
      </xdr:nvSpPr>
      <xdr:spPr>
        <a:xfrm>
          <a:off x="10417252" y="62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D894E7D5-AC21-4C30-BA2C-9EE5AA2C2BDE}"/>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ED5548F0-5D40-41C1-BC26-1F57E7A1D93D}"/>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B042589C-2A75-46E5-8A46-73EE4B834A1D}"/>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2A4CC60-0CF1-4216-8416-584BDA35C33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D8088086-214E-42C1-B686-3195176A51A3}"/>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387BDDE8-861C-43FD-8666-A514F62FB645}"/>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2C42BD-1A06-4580-99A1-DDCBD228617D}"/>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4A77EE7-8256-4EC8-91F4-EB092BC1862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11967D-1DCB-46B5-853F-2050FC61BD4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C938E6-3102-4BCC-B1DB-D2FC1397B63C}"/>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6ED448-6237-4B7C-8AC1-AEF46C7AA77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BE49F7-1A50-4D22-BFD8-B767EA0EBF9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21A57D-3D88-4E6B-B348-5909BA53B58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973033-3E9A-40F1-9DD3-B69966B0049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3C2F80-B938-49F6-9F48-8522AD340B5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FCD929-7286-4B05-83DC-3E073E0A00A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184,995
181,984
67.54
87,287,467
86,444,508
669,100
36,132,661
44,173,805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C35985-E26D-43CF-9847-36756B6CDA7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0C9410-EF71-4479-8E81-B9D23415825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151655-D529-4797-8947-311E5488682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416601-43AE-4D1C-B703-AB79DB524B5A}"/>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10B819-E103-4096-AD73-0122FD1E3AE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4F69E2-0C68-4E4D-932D-6A0ABD2763B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0FD5A0-EC73-4291-8F86-36AB3CC0351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99901A-0FDC-4A85-866C-8473C64C8E05}"/>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273610-7C13-40C0-9FB7-97A6D026B3F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78E971-F850-4CFC-B633-00C4DD120127}"/>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170F86-5B1B-4ACF-B9F2-91CA57D8250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689E11-77E1-4C01-8066-810EC16B6DA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A3965D-2D72-4787-B646-13E1805FF86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044358-A27E-4033-A53A-D40A4866442D}"/>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1223F7-0D82-4177-B938-BDD92F5401E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049D3A-7E65-43E9-B134-1BF649429EA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5623D0-804A-4C7E-896B-102EAF4746B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BC406B-8B67-4ADE-923B-684CD1784051}"/>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060472-1E9F-4850-B048-BE58C118F605}"/>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A086FD-3FC6-46A7-BB9B-D09FFF3BF7D8}"/>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8A19E9-6607-4796-8144-5E13C48D7A99}"/>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F253E4-B412-4EAF-B6CA-6A3534EB6E4F}"/>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37937FA-DB4B-42E9-BD79-0D2702673FC6}"/>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96F447-E920-45C7-B9ED-CD2859190076}"/>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4D089F6-DEDC-405B-AA3C-73BB58A5A0C2}"/>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2569C2-EE64-4DED-BA83-88C29FDC598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9062F0-6E92-4A4E-94D7-D7AE98091F4A}"/>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D20F62-D90E-495F-9A59-3D475FFA5DC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84E9BA-F975-4F88-ABC7-8090D09CBF5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5C9581-4D4D-4D75-A38B-82E665143E94}"/>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7905389-E035-4422-AF50-CE839081D8E7}"/>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31B5A6-215B-41AF-9470-40F9E39684CD}"/>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9177FD5-215C-4A11-A3BE-0F4525DCC34A}"/>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FCF49C7-8801-4E2D-9422-2A531930D660}"/>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11E49F-F4BA-41F4-BC57-4BE074162554}"/>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6D28720-EA23-46C6-BA30-05794E65756E}"/>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6711B93-EA15-4FBF-B7E8-A3541B82B6CE}"/>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5267951-6D2E-4A80-949A-1135E8BB9F0E}"/>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20469D0-9B21-4E58-8FBF-3062FF123DD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4E8951E-F622-47F3-BE7F-18F6805CC4E1}"/>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BC0ACEF-A66C-439F-8FE6-9EB0ABE9F0D8}"/>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9938A2E-FA31-4096-8B72-BC34158E0ABB}"/>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C0C79BE-BEA2-4360-8055-9A3E359AAB91}"/>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CF0DE44-720D-4D34-8126-9C60AACD0DB6}"/>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8FD71B9-3764-45AE-9690-F1934C4583C9}"/>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1CB6117-B009-437C-9147-A4B0EC4BF09C}"/>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74AA6CEA-3B1C-4823-87D7-6B6059055E3D}"/>
            </a:ext>
          </a:extLst>
        </xdr:cNvPr>
        <xdr:cNvCxnSpPr/>
      </xdr:nvCxnSpPr>
      <xdr:spPr>
        <a:xfrm flipV="1">
          <a:off x="4177665" y="5614126"/>
          <a:ext cx="0" cy="129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a:extLst>
            <a:ext uri="{FF2B5EF4-FFF2-40B4-BE49-F238E27FC236}">
              <a16:creationId xmlns:a16="http://schemas.microsoft.com/office/drawing/2014/main" id="{46B9BF30-3128-43E9-98CA-242C087A4094}"/>
            </a:ext>
          </a:extLst>
        </xdr:cNvPr>
        <xdr:cNvSpPr txBox="1"/>
      </xdr:nvSpPr>
      <xdr:spPr>
        <a:xfrm>
          <a:off x="4216400" y="691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8DEEE7D4-0313-4605-9B5F-775D6558EEB4}"/>
            </a:ext>
          </a:extLst>
        </xdr:cNvPr>
        <xdr:cNvCxnSpPr/>
      </xdr:nvCxnSpPr>
      <xdr:spPr>
        <a:xfrm>
          <a:off x="4108450" y="6913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a:extLst>
            <a:ext uri="{FF2B5EF4-FFF2-40B4-BE49-F238E27FC236}">
              <a16:creationId xmlns:a16="http://schemas.microsoft.com/office/drawing/2014/main" id="{8B37685F-7067-4BB8-8BB6-E22450F966C8}"/>
            </a:ext>
          </a:extLst>
        </xdr:cNvPr>
        <xdr:cNvSpPr txBox="1"/>
      </xdr:nvSpPr>
      <xdr:spPr>
        <a:xfrm>
          <a:off x="4216400" y="5395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a:extLst>
            <a:ext uri="{FF2B5EF4-FFF2-40B4-BE49-F238E27FC236}">
              <a16:creationId xmlns:a16="http://schemas.microsoft.com/office/drawing/2014/main" id="{D6FE123A-1B1E-4B95-BAD0-720FA3D9F16B}"/>
            </a:ext>
          </a:extLst>
        </xdr:cNvPr>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a:extLst>
            <a:ext uri="{FF2B5EF4-FFF2-40B4-BE49-F238E27FC236}">
              <a16:creationId xmlns:a16="http://schemas.microsoft.com/office/drawing/2014/main" id="{959AEBEC-5993-4856-A0AD-6D64070C0049}"/>
            </a:ext>
          </a:extLst>
        </xdr:cNvPr>
        <xdr:cNvSpPr txBox="1"/>
      </xdr:nvSpPr>
      <xdr:spPr>
        <a:xfrm>
          <a:off x="4216400" y="6228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a:extLst>
            <a:ext uri="{FF2B5EF4-FFF2-40B4-BE49-F238E27FC236}">
              <a16:creationId xmlns:a16="http://schemas.microsoft.com/office/drawing/2014/main" id="{3013CC19-2476-48D7-ABBC-B19F7EA39FAC}"/>
            </a:ext>
          </a:extLst>
        </xdr:cNvPr>
        <xdr:cNvSpPr/>
      </xdr:nvSpPr>
      <xdr:spPr>
        <a:xfrm>
          <a:off x="4127500" y="6370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a:extLst>
            <a:ext uri="{FF2B5EF4-FFF2-40B4-BE49-F238E27FC236}">
              <a16:creationId xmlns:a16="http://schemas.microsoft.com/office/drawing/2014/main" id="{EF704322-7094-485A-8F64-C9224CEF7C8A}"/>
            </a:ext>
          </a:extLst>
        </xdr:cNvPr>
        <xdr:cNvSpPr/>
      </xdr:nvSpPr>
      <xdr:spPr>
        <a:xfrm>
          <a:off x="3384550" y="6346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05B19584-CC48-4E4F-A516-E76D394DD7A1}"/>
            </a:ext>
          </a:extLst>
        </xdr:cNvPr>
        <xdr:cNvSpPr/>
      </xdr:nvSpPr>
      <xdr:spPr>
        <a:xfrm>
          <a:off x="2571750" y="632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a:extLst>
            <a:ext uri="{FF2B5EF4-FFF2-40B4-BE49-F238E27FC236}">
              <a16:creationId xmlns:a16="http://schemas.microsoft.com/office/drawing/2014/main" id="{9505E4B4-583F-47AE-8D65-12BE06F17DBD}"/>
            </a:ext>
          </a:extLst>
        </xdr:cNvPr>
        <xdr:cNvSpPr/>
      </xdr:nvSpPr>
      <xdr:spPr>
        <a:xfrm>
          <a:off x="1778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3D0D228D-9F3E-44D7-BDC2-161F90A525EC}"/>
            </a:ext>
          </a:extLst>
        </xdr:cNvPr>
        <xdr:cNvSpPr/>
      </xdr:nvSpPr>
      <xdr:spPr>
        <a:xfrm>
          <a:off x="984250" y="62892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E225127-88A6-49C8-A367-2FB065496D01}"/>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C2A34A-36F6-49E1-A2FC-BB8943FEAAE4}"/>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1DD7729-4715-4994-A455-5859101F0ED1}"/>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8049FAC-2DC4-4740-A36A-C7D045FE77CF}"/>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4CFE1E1-C98A-4347-B165-A7E00E99E8C5}"/>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142966</xdr:rowOff>
    </xdr:from>
    <xdr:to>
      <xdr:col>24</xdr:col>
      <xdr:colOff>114300</xdr:colOff>
      <xdr:row>39</xdr:row>
      <xdr:rowOff>73116</xdr:rowOff>
    </xdr:to>
    <xdr:sp macro="" textlink="">
      <xdr:nvSpPr>
        <xdr:cNvPr id="74" name="楕円 73">
          <a:extLst>
            <a:ext uri="{FF2B5EF4-FFF2-40B4-BE49-F238E27FC236}">
              <a16:creationId xmlns:a16="http://schemas.microsoft.com/office/drawing/2014/main" id="{127C2AC6-88A7-4F0F-8953-4C4841E63B0E}"/>
            </a:ext>
          </a:extLst>
        </xdr:cNvPr>
        <xdr:cNvSpPr/>
      </xdr:nvSpPr>
      <xdr:spPr>
        <a:xfrm>
          <a:off x="4127500" y="64231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121393</xdr:rowOff>
    </xdr:from>
    <xdr:ext cx="405111" cy="259045"/>
    <xdr:sp macro="" textlink="">
      <xdr:nvSpPr>
        <xdr:cNvPr id="75" name="【道路】&#10;有形固定資産減価償却率該当値テキスト">
          <a:extLst>
            <a:ext uri="{FF2B5EF4-FFF2-40B4-BE49-F238E27FC236}">
              <a16:creationId xmlns:a16="http://schemas.microsoft.com/office/drawing/2014/main" id="{72A488FE-A632-4990-BC5B-D7D65A545D0C}"/>
            </a:ext>
          </a:extLst>
        </xdr:cNvPr>
        <xdr:cNvSpPr txBox="1"/>
      </xdr:nvSpPr>
      <xdr:spPr>
        <a:xfrm>
          <a:off x="4216400" y="6401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6" name="楕円 75">
          <a:extLst>
            <a:ext uri="{FF2B5EF4-FFF2-40B4-BE49-F238E27FC236}">
              <a16:creationId xmlns:a16="http://schemas.microsoft.com/office/drawing/2014/main" id="{C71AB42B-88F6-4779-A942-F157D243AE38}"/>
            </a:ext>
          </a:extLst>
        </xdr:cNvPr>
        <xdr:cNvSpPr/>
      </xdr:nvSpPr>
      <xdr:spPr>
        <a:xfrm>
          <a:off x="3384550" y="64018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22316</xdr:rowOff>
    </xdr:to>
    <xdr:cxnSp macro="">
      <xdr:nvCxnSpPr>
        <xdr:cNvPr id="77" name="直線コネクタ 76">
          <a:extLst>
            <a:ext uri="{FF2B5EF4-FFF2-40B4-BE49-F238E27FC236}">
              <a16:creationId xmlns:a16="http://schemas.microsoft.com/office/drawing/2014/main" id="{569293E0-6F61-490A-B099-28A6DC9A9848}"/>
            </a:ext>
          </a:extLst>
        </xdr:cNvPr>
        <xdr:cNvCxnSpPr/>
      </xdr:nvCxnSpPr>
      <xdr:spPr>
        <a:xfrm>
          <a:off x="3429000" y="6446338"/>
          <a:ext cx="7493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92347</xdr:rowOff>
    </xdr:from>
    <xdr:to>
      <xdr:col>15</xdr:col>
      <xdr:colOff>101600</xdr:colOff>
      <xdr:row>39</xdr:row>
      <xdr:rowOff>22497</xdr:rowOff>
    </xdr:to>
    <xdr:sp macro="" textlink="">
      <xdr:nvSpPr>
        <xdr:cNvPr id="78" name="楕円 77">
          <a:extLst>
            <a:ext uri="{FF2B5EF4-FFF2-40B4-BE49-F238E27FC236}">
              <a16:creationId xmlns:a16="http://schemas.microsoft.com/office/drawing/2014/main" id="{A589BBCE-2282-4E12-A7A6-6AA3E50AD6DA}"/>
            </a:ext>
          </a:extLst>
        </xdr:cNvPr>
        <xdr:cNvSpPr/>
      </xdr:nvSpPr>
      <xdr:spPr>
        <a:xfrm>
          <a:off x="2571750" y="63724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143147</xdr:rowOff>
    </xdr:from>
    <xdr:to>
      <xdr:col>19</xdr:col>
      <xdr:colOff>177800</xdr:colOff>
      <xdr:row>39</xdr:row>
      <xdr:rowOff>1088</xdr:rowOff>
    </xdr:to>
    <xdr:cxnSp macro="">
      <xdr:nvCxnSpPr>
        <xdr:cNvPr id="79" name="直線コネクタ 78">
          <a:extLst>
            <a:ext uri="{FF2B5EF4-FFF2-40B4-BE49-F238E27FC236}">
              <a16:creationId xmlns:a16="http://schemas.microsoft.com/office/drawing/2014/main" id="{2F3D8EFC-5942-434F-8DC3-57402A8B9ADE}"/>
            </a:ext>
          </a:extLst>
        </xdr:cNvPr>
        <xdr:cNvCxnSpPr/>
      </xdr:nvCxnSpPr>
      <xdr:spPr>
        <a:xfrm>
          <a:off x="2622550" y="6423297"/>
          <a:ext cx="806450" cy="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80" name="楕円 79">
          <a:extLst>
            <a:ext uri="{FF2B5EF4-FFF2-40B4-BE49-F238E27FC236}">
              <a16:creationId xmlns:a16="http://schemas.microsoft.com/office/drawing/2014/main" id="{50C9FFDF-3DBC-4A9F-9230-FEA81F9A6376}"/>
            </a:ext>
          </a:extLst>
        </xdr:cNvPr>
        <xdr:cNvSpPr/>
      </xdr:nvSpPr>
      <xdr:spPr>
        <a:xfrm>
          <a:off x="177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143147</xdr:rowOff>
    </xdr:to>
    <xdr:cxnSp macro="">
      <xdr:nvCxnSpPr>
        <xdr:cNvPr id="81" name="直線コネクタ 80">
          <a:extLst>
            <a:ext uri="{FF2B5EF4-FFF2-40B4-BE49-F238E27FC236}">
              <a16:creationId xmlns:a16="http://schemas.microsoft.com/office/drawing/2014/main" id="{E8C0DA8D-20D0-48DD-8C9B-D73ADA8A4587}"/>
            </a:ext>
          </a:extLst>
        </xdr:cNvPr>
        <xdr:cNvCxnSpPr/>
      </xdr:nvCxnSpPr>
      <xdr:spPr>
        <a:xfrm>
          <a:off x="1828800" y="6390640"/>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44994</xdr:rowOff>
    </xdr:from>
    <xdr:to>
      <xdr:col>6</xdr:col>
      <xdr:colOff>38100</xdr:colOff>
      <xdr:row>38</xdr:row>
      <xdr:rowOff>146594</xdr:rowOff>
    </xdr:to>
    <xdr:sp macro="" textlink="">
      <xdr:nvSpPr>
        <xdr:cNvPr id="82" name="楕円 81">
          <a:extLst>
            <a:ext uri="{FF2B5EF4-FFF2-40B4-BE49-F238E27FC236}">
              <a16:creationId xmlns:a16="http://schemas.microsoft.com/office/drawing/2014/main" id="{7EC8830E-24C5-4116-B9D9-005D8EEBEC5B}"/>
            </a:ext>
          </a:extLst>
        </xdr:cNvPr>
        <xdr:cNvSpPr/>
      </xdr:nvSpPr>
      <xdr:spPr>
        <a:xfrm>
          <a:off x="984250" y="63251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95794</xdr:rowOff>
    </xdr:from>
    <xdr:to>
      <xdr:col>10</xdr:col>
      <xdr:colOff>114300</xdr:colOff>
      <xdr:row>38</xdr:row>
      <xdr:rowOff>110490</xdr:rowOff>
    </xdr:to>
    <xdr:cxnSp macro="">
      <xdr:nvCxnSpPr>
        <xdr:cNvPr id="83" name="直線コネクタ 82">
          <a:extLst>
            <a:ext uri="{FF2B5EF4-FFF2-40B4-BE49-F238E27FC236}">
              <a16:creationId xmlns:a16="http://schemas.microsoft.com/office/drawing/2014/main" id="{AB9D15D2-13B0-477A-B85C-F0337FCFDCC0}"/>
            </a:ext>
          </a:extLst>
        </xdr:cNvPr>
        <xdr:cNvCxnSpPr/>
      </xdr:nvCxnSpPr>
      <xdr:spPr>
        <a:xfrm>
          <a:off x="1028700" y="6375944"/>
          <a:ext cx="8001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a:extLst>
            <a:ext uri="{FF2B5EF4-FFF2-40B4-BE49-F238E27FC236}">
              <a16:creationId xmlns:a16="http://schemas.microsoft.com/office/drawing/2014/main" id="{8DA518FC-65AD-4B2F-AED6-B76E1E5C05C7}"/>
            </a:ext>
          </a:extLst>
        </xdr:cNvPr>
        <xdr:cNvSpPr txBox="1"/>
      </xdr:nvSpPr>
      <xdr:spPr>
        <a:xfrm>
          <a:off x="32391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a:extLst>
            <a:ext uri="{FF2B5EF4-FFF2-40B4-BE49-F238E27FC236}">
              <a16:creationId xmlns:a16="http://schemas.microsoft.com/office/drawing/2014/main" id="{B2FC8F47-A117-44DE-98BB-B749C892B6E1}"/>
            </a:ext>
          </a:extLst>
        </xdr:cNvPr>
        <xdr:cNvSpPr txBox="1"/>
      </xdr:nvSpPr>
      <xdr:spPr>
        <a:xfrm>
          <a:off x="24390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a:extLst>
            <a:ext uri="{FF2B5EF4-FFF2-40B4-BE49-F238E27FC236}">
              <a16:creationId xmlns:a16="http://schemas.microsoft.com/office/drawing/2014/main" id="{5ED52D93-7951-4923-BE33-5BD5B4E93B19}"/>
            </a:ext>
          </a:extLst>
        </xdr:cNvPr>
        <xdr:cNvSpPr txBox="1"/>
      </xdr:nvSpPr>
      <xdr:spPr>
        <a:xfrm>
          <a:off x="1645294" y="609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FBADBC14-081C-4B22-846A-5F0A69718410}"/>
            </a:ext>
          </a:extLst>
        </xdr:cNvPr>
        <xdr:cNvSpPr txBox="1"/>
      </xdr:nvSpPr>
      <xdr:spPr>
        <a:xfrm>
          <a:off x="851544" y="607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43015</xdr:rowOff>
    </xdr:from>
    <xdr:ext cx="405111" cy="259045"/>
    <xdr:sp macro="" textlink="">
      <xdr:nvSpPr>
        <xdr:cNvPr id="88" name="n_1mainValue【道路】&#10;有形固定資産減価償却率">
          <a:extLst>
            <a:ext uri="{FF2B5EF4-FFF2-40B4-BE49-F238E27FC236}">
              <a16:creationId xmlns:a16="http://schemas.microsoft.com/office/drawing/2014/main" id="{1C138B05-2E69-4AEE-81D8-B77A73D2F501}"/>
            </a:ext>
          </a:extLst>
        </xdr:cNvPr>
        <xdr:cNvSpPr txBox="1"/>
      </xdr:nvSpPr>
      <xdr:spPr>
        <a:xfrm>
          <a:off x="3239144" y="648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89" name="n_2mainValue【道路】&#10;有形固定資産減価償却率">
          <a:extLst>
            <a:ext uri="{FF2B5EF4-FFF2-40B4-BE49-F238E27FC236}">
              <a16:creationId xmlns:a16="http://schemas.microsoft.com/office/drawing/2014/main" id="{8BC23B71-4BFA-42D6-9DDC-4FEE6E220D26}"/>
            </a:ext>
          </a:extLst>
        </xdr:cNvPr>
        <xdr:cNvSpPr txBox="1"/>
      </xdr:nvSpPr>
      <xdr:spPr>
        <a:xfrm>
          <a:off x="2439044" y="645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90" name="n_3mainValue【道路】&#10;有形固定資産減価償却率">
          <a:extLst>
            <a:ext uri="{FF2B5EF4-FFF2-40B4-BE49-F238E27FC236}">
              <a16:creationId xmlns:a16="http://schemas.microsoft.com/office/drawing/2014/main" id="{8F70E2E4-2A02-4C11-A572-446352FC17EE}"/>
            </a:ext>
          </a:extLst>
        </xdr:cNvPr>
        <xdr:cNvSpPr txBox="1"/>
      </xdr:nvSpPr>
      <xdr:spPr>
        <a:xfrm>
          <a:off x="164529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137721</xdr:rowOff>
    </xdr:from>
    <xdr:ext cx="405111" cy="259045"/>
    <xdr:sp macro="" textlink="">
      <xdr:nvSpPr>
        <xdr:cNvPr id="91" name="n_4mainValue【道路】&#10;有形固定資産減価償却率">
          <a:extLst>
            <a:ext uri="{FF2B5EF4-FFF2-40B4-BE49-F238E27FC236}">
              <a16:creationId xmlns:a16="http://schemas.microsoft.com/office/drawing/2014/main" id="{E2EA5BCA-0C02-4AA6-981D-AF12FE63FD85}"/>
            </a:ext>
          </a:extLst>
        </xdr:cNvPr>
        <xdr:cNvSpPr txBox="1"/>
      </xdr:nvSpPr>
      <xdr:spPr>
        <a:xfrm>
          <a:off x="851544" y="6417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6624C9B-F935-447A-9E6A-B6CCC0130FF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471A7FF-7272-4211-8706-47D7F866146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B0441D6-D630-477F-8DB5-F92C8341DE4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35BE2D2-335E-477A-ABEA-64AFF846C37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1337095-BD06-45A1-A903-FD51B0BA283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E5B049F-8829-4238-9A52-CAC031A5F7BE}"/>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F72D882-73B9-4ED6-AE62-E18B866C05E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76B208D-B51F-414B-925C-15696D35EDB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68F3E86-1404-4D5A-94BE-48BADDE76327}"/>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7EE6E1C-2CE0-4E09-A0DE-07D54C2687A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D81E746-37FB-461A-9AE1-73261820C71B}"/>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A734293-2A3C-4015-89CD-7BAF078D9A96}"/>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55761BF-6649-4B8C-BE5D-E688D5952C8A}"/>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5B85FB5B-4F4B-45C5-9B11-2032ACD2EF7E}"/>
            </a:ext>
          </a:extLst>
        </xdr:cNvPr>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8C1A098-B43E-4D4F-BA62-43A71E4F2D73}"/>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72062442-5C4F-4134-8AA5-328C5F14607A}"/>
            </a:ext>
          </a:extLst>
        </xdr:cNvPr>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D52C331-91E8-4145-875F-4B6C3B5A64AC}"/>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589ACF3A-5F19-420D-A3BF-997657B85C7A}"/>
            </a:ext>
          </a:extLst>
        </xdr:cNvPr>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AA9D5FD-C674-4827-9147-6AD6B8ED2EA2}"/>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547AF693-019F-4122-A1C6-75297CC716D7}"/>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E7E524EF-C3D3-49BA-AF7A-A546DF95EB64}"/>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a:extLst>
            <a:ext uri="{FF2B5EF4-FFF2-40B4-BE49-F238E27FC236}">
              <a16:creationId xmlns:a16="http://schemas.microsoft.com/office/drawing/2014/main" id="{FCE9EA54-5F1D-4705-B3B3-E5AFBBC9B28D}"/>
            </a:ext>
          </a:extLst>
        </xdr:cNvPr>
        <xdr:cNvCxnSpPr/>
      </xdr:nvCxnSpPr>
      <xdr:spPr>
        <a:xfrm flipV="1">
          <a:off x="9429115" y="5748300"/>
          <a:ext cx="0" cy="1120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a:extLst>
            <a:ext uri="{FF2B5EF4-FFF2-40B4-BE49-F238E27FC236}">
              <a16:creationId xmlns:a16="http://schemas.microsoft.com/office/drawing/2014/main" id="{DAE09FF3-88E7-42A0-AC12-AEE09FDD7760}"/>
            </a:ext>
          </a:extLst>
        </xdr:cNvPr>
        <xdr:cNvSpPr txBox="1"/>
      </xdr:nvSpPr>
      <xdr:spPr>
        <a:xfrm>
          <a:off x="9467850" y="687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a:extLst>
            <a:ext uri="{FF2B5EF4-FFF2-40B4-BE49-F238E27FC236}">
              <a16:creationId xmlns:a16="http://schemas.microsoft.com/office/drawing/2014/main" id="{3BB3493E-8828-4BCA-AA13-35BCF3A52672}"/>
            </a:ext>
          </a:extLst>
        </xdr:cNvPr>
        <xdr:cNvCxnSpPr/>
      </xdr:nvCxnSpPr>
      <xdr:spPr>
        <a:xfrm>
          <a:off x="9359900" y="6869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a:extLst>
            <a:ext uri="{FF2B5EF4-FFF2-40B4-BE49-F238E27FC236}">
              <a16:creationId xmlns:a16="http://schemas.microsoft.com/office/drawing/2014/main" id="{FF968921-797D-4D10-8128-A415DE2EC0D6}"/>
            </a:ext>
          </a:extLst>
        </xdr:cNvPr>
        <xdr:cNvSpPr txBox="1"/>
      </xdr:nvSpPr>
      <xdr:spPr>
        <a:xfrm>
          <a:off x="9467850" y="552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a:extLst>
            <a:ext uri="{FF2B5EF4-FFF2-40B4-BE49-F238E27FC236}">
              <a16:creationId xmlns:a16="http://schemas.microsoft.com/office/drawing/2014/main" id="{FF2844B2-C0E5-476F-A37F-4EC4E1DF757E}"/>
            </a:ext>
          </a:extLst>
        </xdr:cNvPr>
        <xdr:cNvCxnSpPr/>
      </xdr:nvCxnSpPr>
      <xdr:spPr>
        <a:xfrm>
          <a:off x="9359900" y="574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a:extLst>
            <a:ext uri="{FF2B5EF4-FFF2-40B4-BE49-F238E27FC236}">
              <a16:creationId xmlns:a16="http://schemas.microsoft.com/office/drawing/2014/main" id="{7FFB84EB-0C51-4C72-9969-D70092F2A498}"/>
            </a:ext>
          </a:extLst>
        </xdr:cNvPr>
        <xdr:cNvSpPr txBox="1"/>
      </xdr:nvSpPr>
      <xdr:spPr>
        <a:xfrm>
          <a:off x="9467850" y="653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a:extLst>
            <a:ext uri="{FF2B5EF4-FFF2-40B4-BE49-F238E27FC236}">
              <a16:creationId xmlns:a16="http://schemas.microsoft.com/office/drawing/2014/main" id="{37F20890-0E96-4BBC-A02C-88CD33B72732}"/>
            </a:ext>
          </a:extLst>
        </xdr:cNvPr>
        <xdr:cNvSpPr/>
      </xdr:nvSpPr>
      <xdr:spPr>
        <a:xfrm>
          <a:off x="9398000" y="66763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a:extLst>
            <a:ext uri="{FF2B5EF4-FFF2-40B4-BE49-F238E27FC236}">
              <a16:creationId xmlns:a16="http://schemas.microsoft.com/office/drawing/2014/main" id="{89CF5EC8-B822-4E7C-91A1-6409AD693E82}"/>
            </a:ext>
          </a:extLst>
        </xdr:cNvPr>
        <xdr:cNvSpPr/>
      </xdr:nvSpPr>
      <xdr:spPr>
        <a:xfrm>
          <a:off x="8636000" y="66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a:extLst>
            <a:ext uri="{FF2B5EF4-FFF2-40B4-BE49-F238E27FC236}">
              <a16:creationId xmlns:a16="http://schemas.microsoft.com/office/drawing/2014/main" id="{8AD647FA-7A7A-473A-A2DF-E405DFEC4D7D}"/>
            </a:ext>
          </a:extLst>
        </xdr:cNvPr>
        <xdr:cNvSpPr/>
      </xdr:nvSpPr>
      <xdr:spPr>
        <a:xfrm>
          <a:off x="7842250" y="66672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a:extLst>
            <a:ext uri="{FF2B5EF4-FFF2-40B4-BE49-F238E27FC236}">
              <a16:creationId xmlns:a16="http://schemas.microsoft.com/office/drawing/2014/main" id="{F48A9E9C-4B67-47F2-98D2-1BF804BB62AC}"/>
            </a:ext>
          </a:extLst>
        </xdr:cNvPr>
        <xdr:cNvSpPr/>
      </xdr:nvSpPr>
      <xdr:spPr>
        <a:xfrm>
          <a:off x="7029450" y="66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a:extLst>
            <a:ext uri="{FF2B5EF4-FFF2-40B4-BE49-F238E27FC236}">
              <a16:creationId xmlns:a16="http://schemas.microsoft.com/office/drawing/2014/main" id="{C711DAFF-697F-497E-966F-F9E930F68699}"/>
            </a:ext>
          </a:extLst>
        </xdr:cNvPr>
        <xdr:cNvSpPr/>
      </xdr:nvSpPr>
      <xdr:spPr>
        <a:xfrm>
          <a:off x="6235700" y="664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33007AF-3908-436E-A812-DE7ACB15B02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4CCACF1-DC39-4C5F-8342-02DFA1A236F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C3F8C42-EF93-4BC4-A609-9C1168160A5A}"/>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3BD705F-4CF1-4039-A9DE-A53DBA56F01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9C80237-4134-4EA7-B288-3CC6EF0E0AF8}"/>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106553</xdr:rowOff>
    </xdr:from>
    <xdr:to>
      <xdr:col>55</xdr:col>
      <xdr:colOff>50800</xdr:colOff>
      <xdr:row>41</xdr:row>
      <xdr:rowOff>36703</xdr:rowOff>
    </xdr:to>
    <xdr:sp macro="" textlink="">
      <xdr:nvSpPr>
        <xdr:cNvPr id="129" name="楕円 128">
          <a:extLst>
            <a:ext uri="{FF2B5EF4-FFF2-40B4-BE49-F238E27FC236}">
              <a16:creationId xmlns:a16="http://schemas.microsoft.com/office/drawing/2014/main" id="{92665DBC-9FFF-42ED-8888-A24A5A0EC62D}"/>
            </a:ext>
          </a:extLst>
        </xdr:cNvPr>
        <xdr:cNvSpPr/>
      </xdr:nvSpPr>
      <xdr:spPr>
        <a:xfrm>
          <a:off x="9398000" y="67169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44381</xdr:rowOff>
    </xdr:from>
    <xdr:ext cx="469744" cy="259045"/>
    <xdr:sp macro="" textlink="">
      <xdr:nvSpPr>
        <xdr:cNvPr id="130" name="【道路】&#10;一人当たり延長該当値テキスト">
          <a:extLst>
            <a:ext uri="{FF2B5EF4-FFF2-40B4-BE49-F238E27FC236}">
              <a16:creationId xmlns:a16="http://schemas.microsoft.com/office/drawing/2014/main" id="{051F72E3-C582-479E-BD0E-6B65D8B96BCB}"/>
            </a:ext>
          </a:extLst>
        </xdr:cNvPr>
        <xdr:cNvSpPr txBox="1"/>
      </xdr:nvSpPr>
      <xdr:spPr>
        <a:xfrm>
          <a:off x="9467850" y="665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107330</xdr:rowOff>
    </xdr:from>
    <xdr:to>
      <xdr:col>50</xdr:col>
      <xdr:colOff>165100</xdr:colOff>
      <xdr:row>41</xdr:row>
      <xdr:rowOff>37480</xdr:rowOff>
    </xdr:to>
    <xdr:sp macro="" textlink="">
      <xdr:nvSpPr>
        <xdr:cNvPr id="131" name="楕円 130">
          <a:extLst>
            <a:ext uri="{FF2B5EF4-FFF2-40B4-BE49-F238E27FC236}">
              <a16:creationId xmlns:a16="http://schemas.microsoft.com/office/drawing/2014/main" id="{8E5A3761-4B74-45A8-A3C9-5C19ED4264EC}"/>
            </a:ext>
          </a:extLst>
        </xdr:cNvPr>
        <xdr:cNvSpPr/>
      </xdr:nvSpPr>
      <xdr:spPr>
        <a:xfrm>
          <a:off x="8636000" y="6717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157353</xdr:rowOff>
    </xdr:from>
    <xdr:to>
      <xdr:col>55</xdr:col>
      <xdr:colOff>0</xdr:colOff>
      <xdr:row>40</xdr:row>
      <xdr:rowOff>158130</xdr:rowOff>
    </xdr:to>
    <xdr:cxnSp macro="">
      <xdr:nvCxnSpPr>
        <xdr:cNvPr id="132" name="直線コネクタ 131">
          <a:extLst>
            <a:ext uri="{FF2B5EF4-FFF2-40B4-BE49-F238E27FC236}">
              <a16:creationId xmlns:a16="http://schemas.microsoft.com/office/drawing/2014/main" id="{3FB0EB80-DC88-493B-8A8F-FBCCCB1FEB7C}"/>
            </a:ext>
          </a:extLst>
        </xdr:cNvPr>
        <xdr:cNvCxnSpPr/>
      </xdr:nvCxnSpPr>
      <xdr:spPr>
        <a:xfrm flipV="1">
          <a:off x="8686800" y="6767703"/>
          <a:ext cx="74295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108336</xdr:rowOff>
    </xdr:from>
    <xdr:to>
      <xdr:col>46</xdr:col>
      <xdr:colOff>38100</xdr:colOff>
      <xdr:row>41</xdr:row>
      <xdr:rowOff>38486</xdr:rowOff>
    </xdr:to>
    <xdr:sp macro="" textlink="">
      <xdr:nvSpPr>
        <xdr:cNvPr id="133" name="楕円 132">
          <a:extLst>
            <a:ext uri="{FF2B5EF4-FFF2-40B4-BE49-F238E27FC236}">
              <a16:creationId xmlns:a16="http://schemas.microsoft.com/office/drawing/2014/main" id="{F9CABB17-55F0-4E19-8C7E-50F832B99592}"/>
            </a:ext>
          </a:extLst>
        </xdr:cNvPr>
        <xdr:cNvSpPr/>
      </xdr:nvSpPr>
      <xdr:spPr>
        <a:xfrm>
          <a:off x="7842250" y="67186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158130</xdr:rowOff>
    </xdr:from>
    <xdr:to>
      <xdr:col>50</xdr:col>
      <xdr:colOff>114300</xdr:colOff>
      <xdr:row>40</xdr:row>
      <xdr:rowOff>159136</xdr:rowOff>
    </xdr:to>
    <xdr:cxnSp macro="">
      <xdr:nvCxnSpPr>
        <xdr:cNvPr id="134" name="直線コネクタ 133">
          <a:extLst>
            <a:ext uri="{FF2B5EF4-FFF2-40B4-BE49-F238E27FC236}">
              <a16:creationId xmlns:a16="http://schemas.microsoft.com/office/drawing/2014/main" id="{9785F779-AA83-4464-939F-3177970422E1}"/>
            </a:ext>
          </a:extLst>
        </xdr:cNvPr>
        <xdr:cNvCxnSpPr/>
      </xdr:nvCxnSpPr>
      <xdr:spPr>
        <a:xfrm flipV="1">
          <a:off x="7886700" y="6768480"/>
          <a:ext cx="8001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108885</xdr:rowOff>
    </xdr:from>
    <xdr:to>
      <xdr:col>41</xdr:col>
      <xdr:colOff>101600</xdr:colOff>
      <xdr:row>41</xdr:row>
      <xdr:rowOff>39035</xdr:rowOff>
    </xdr:to>
    <xdr:sp macro="" textlink="">
      <xdr:nvSpPr>
        <xdr:cNvPr id="135" name="楕円 134">
          <a:extLst>
            <a:ext uri="{FF2B5EF4-FFF2-40B4-BE49-F238E27FC236}">
              <a16:creationId xmlns:a16="http://schemas.microsoft.com/office/drawing/2014/main" id="{D11D2376-9052-4FAD-9EFE-26CEAEA0B1FF}"/>
            </a:ext>
          </a:extLst>
        </xdr:cNvPr>
        <xdr:cNvSpPr/>
      </xdr:nvSpPr>
      <xdr:spPr>
        <a:xfrm>
          <a:off x="7029450" y="6719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159136</xdr:rowOff>
    </xdr:from>
    <xdr:to>
      <xdr:col>45</xdr:col>
      <xdr:colOff>177800</xdr:colOff>
      <xdr:row>40</xdr:row>
      <xdr:rowOff>159685</xdr:rowOff>
    </xdr:to>
    <xdr:cxnSp macro="">
      <xdr:nvCxnSpPr>
        <xdr:cNvPr id="136" name="直線コネクタ 135">
          <a:extLst>
            <a:ext uri="{FF2B5EF4-FFF2-40B4-BE49-F238E27FC236}">
              <a16:creationId xmlns:a16="http://schemas.microsoft.com/office/drawing/2014/main" id="{52FD1CDE-9A77-4078-9DDE-6384A11F5FA5}"/>
            </a:ext>
          </a:extLst>
        </xdr:cNvPr>
        <xdr:cNvCxnSpPr/>
      </xdr:nvCxnSpPr>
      <xdr:spPr>
        <a:xfrm flipV="1">
          <a:off x="7080250" y="6769486"/>
          <a:ext cx="80645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114554</xdr:rowOff>
    </xdr:from>
    <xdr:to>
      <xdr:col>36</xdr:col>
      <xdr:colOff>165100</xdr:colOff>
      <xdr:row>41</xdr:row>
      <xdr:rowOff>44704</xdr:rowOff>
    </xdr:to>
    <xdr:sp macro="" textlink="">
      <xdr:nvSpPr>
        <xdr:cNvPr id="137" name="楕円 136">
          <a:extLst>
            <a:ext uri="{FF2B5EF4-FFF2-40B4-BE49-F238E27FC236}">
              <a16:creationId xmlns:a16="http://schemas.microsoft.com/office/drawing/2014/main" id="{D0CBDFF0-0586-4ADA-9007-0C91F9C6FE6C}"/>
            </a:ext>
          </a:extLst>
        </xdr:cNvPr>
        <xdr:cNvSpPr/>
      </xdr:nvSpPr>
      <xdr:spPr>
        <a:xfrm>
          <a:off x="6235700" y="6724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159685</xdr:rowOff>
    </xdr:from>
    <xdr:to>
      <xdr:col>41</xdr:col>
      <xdr:colOff>50800</xdr:colOff>
      <xdr:row>40</xdr:row>
      <xdr:rowOff>165354</xdr:rowOff>
    </xdr:to>
    <xdr:cxnSp macro="">
      <xdr:nvCxnSpPr>
        <xdr:cNvPr id="138" name="直線コネクタ 137">
          <a:extLst>
            <a:ext uri="{FF2B5EF4-FFF2-40B4-BE49-F238E27FC236}">
              <a16:creationId xmlns:a16="http://schemas.microsoft.com/office/drawing/2014/main" id="{588E4464-6B5F-4F38-975C-E5A75C772DDC}"/>
            </a:ext>
          </a:extLst>
        </xdr:cNvPr>
        <xdr:cNvCxnSpPr/>
      </xdr:nvCxnSpPr>
      <xdr:spPr>
        <a:xfrm flipV="1">
          <a:off x="6286500" y="6770035"/>
          <a:ext cx="79375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a:extLst>
            <a:ext uri="{FF2B5EF4-FFF2-40B4-BE49-F238E27FC236}">
              <a16:creationId xmlns:a16="http://schemas.microsoft.com/office/drawing/2014/main" id="{C03A554A-1AB4-46B5-9EDC-F45C59E7C12F}"/>
            </a:ext>
          </a:extLst>
        </xdr:cNvPr>
        <xdr:cNvSpPr txBox="1"/>
      </xdr:nvSpPr>
      <xdr:spPr>
        <a:xfrm>
          <a:off x="8458277" y="644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a:extLst>
            <a:ext uri="{FF2B5EF4-FFF2-40B4-BE49-F238E27FC236}">
              <a16:creationId xmlns:a16="http://schemas.microsoft.com/office/drawing/2014/main" id="{06A72D47-DABD-4FA3-81EC-DAD6FC578C54}"/>
            </a:ext>
          </a:extLst>
        </xdr:cNvPr>
        <xdr:cNvSpPr txBox="1"/>
      </xdr:nvSpPr>
      <xdr:spPr>
        <a:xfrm>
          <a:off x="7677227" y="64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a:extLst>
            <a:ext uri="{FF2B5EF4-FFF2-40B4-BE49-F238E27FC236}">
              <a16:creationId xmlns:a16="http://schemas.microsoft.com/office/drawing/2014/main" id="{B8C7CC09-1C48-42B4-8FF3-B93587F3E5A3}"/>
            </a:ext>
          </a:extLst>
        </xdr:cNvPr>
        <xdr:cNvSpPr txBox="1"/>
      </xdr:nvSpPr>
      <xdr:spPr>
        <a:xfrm>
          <a:off x="6864427" y="645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a:extLst>
            <a:ext uri="{FF2B5EF4-FFF2-40B4-BE49-F238E27FC236}">
              <a16:creationId xmlns:a16="http://schemas.microsoft.com/office/drawing/2014/main" id="{C28EFDFB-ADFC-449E-9B09-CD3633AC0FD4}"/>
            </a:ext>
          </a:extLst>
        </xdr:cNvPr>
        <xdr:cNvSpPr txBox="1"/>
      </xdr:nvSpPr>
      <xdr:spPr>
        <a:xfrm>
          <a:off x="6070677" y="64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28607</xdr:rowOff>
    </xdr:from>
    <xdr:ext cx="469744" cy="259045"/>
    <xdr:sp macro="" textlink="">
      <xdr:nvSpPr>
        <xdr:cNvPr id="143" name="n_1mainValue【道路】&#10;一人当たり延長">
          <a:extLst>
            <a:ext uri="{FF2B5EF4-FFF2-40B4-BE49-F238E27FC236}">
              <a16:creationId xmlns:a16="http://schemas.microsoft.com/office/drawing/2014/main" id="{46F16A80-0DA3-4552-A556-E3E12D3FE648}"/>
            </a:ext>
          </a:extLst>
        </xdr:cNvPr>
        <xdr:cNvSpPr txBox="1"/>
      </xdr:nvSpPr>
      <xdr:spPr>
        <a:xfrm>
          <a:off x="8458277" y="680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29613</xdr:rowOff>
    </xdr:from>
    <xdr:ext cx="469744" cy="259045"/>
    <xdr:sp macro="" textlink="">
      <xdr:nvSpPr>
        <xdr:cNvPr id="144" name="n_2mainValue【道路】&#10;一人当たり延長">
          <a:extLst>
            <a:ext uri="{FF2B5EF4-FFF2-40B4-BE49-F238E27FC236}">
              <a16:creationId xmlns:a16="http://schemas.microsoft.com/office/drawing/2014/main" id="{2A781850-FCF1-47A2-B217-222D1DB56B87}"/>
            </a:ext>
          </a:extLst>
        </xdr:cNvPr>
        <xdr:cNvSpPr txBox="1"/>
      </xdr:nvSpPr>
      <xdr:spPr>
        <a:xfrm>
          <a:off x="7677227" y="680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30162</xdr:rowOff>
    </xdr:from>
    <xdr:ext cx="469744" cy="259045"/>
    <xdr:sp macro="" textlink="">
      <xdr:nvSpPr>
        <xdr:cNvPr id="145" name="n_3mainValue【道路】&#10;一人当たり延長">
          <a:extLst>
            <a:ext uri="{FF2B5EF4-FFF2-40B4-BE49-F238E27FC236}">
              <a16:creationId xmlns:a16="http://schemas.microsoft.com/office/drawing/2014/main" id="{DEEA4FC7-FCAD-4F32-A082-252069C275B1}"/>
            </a:ext>
          </a:extLst>
        </xdr:cNvPr>
        <xdr:cNvSpPr txBox="1"/>
      </xdr:nvSpPr>
      <xdr:spPr>
        <a:xfrm>
          <a:off x="6864427" y="680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35831</xdr:rowOff>
    </xdr:from>
    <xdr:ext cx="469744" cy="259045"/>
    <xdr:sp macro="" textlink="">
      <xdr:nvSpPr>
        <xdr:cNvPr id="146" name="n_4mainValue【道路】&#10;一人当たり延長">
          <a:extLst>
            <a:ext uri="{FF2B5EF4-FFF2-40B4-BE49-F238E27FC236}">
              <a16:creationId xmlns:a16="http://schemas.microsoft.com/office/drawing/2014/main" id="{C9A6FEFE-D7F4-4F35-9BB1-BE599DAE3AF6}"/>
            </a:ext>
          </a:extLst>
        </xdr:cNvPr>
        <xdr:cNvSpPr txBox="1"/>
      </xdr:nvSpPr>
      <xdr:spPr>
        <a:xfrm>
          <a:off x="6070677" y="681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E9B3982-19B5-4669-B11D-0338C07C82FD}"/>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EC6E3CF-977B-4F9B-94C6-E9B0FA2C05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B5E1090-3EC5-448D-A7DF-7CAFC0857AD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77174AE-7718-412D-ABE2-DE65D6DE107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8AF9F40-D8A2-4121-974B-A421BC1C4AB5}"/>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5A6B62C-3446-43AF-8DD1-FDA86E51BA71}"/>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A00BC1E-0C60-4E7C-8916-44237B1B2C86}"/>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5FCCEB3-66DB-4514-A483-7FD2D91A9C5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7CCC322-E483-4D75-ACD7-9A990D10664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F9DAC9B-BC78-418B-BF75-BBDE10F08FD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81B7221-1982-4871-88C1-922EAAAE9B22}"/>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46EA5376-1131-4F68-BE8B-FDDD1BB7F2AE}"/>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E11F5567-B47D-4120-925A-9A458AC2F5A9}"/>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9942AFA-C0B5-4FD0-97F3-EC23B7047C6D}"/>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C12C449-3A17-466A-AD3B-A91D23223BBB}"/>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FEBDB0D7-E77E-49C6-8812-8B5570767C8F}"/>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368C96B-E9F6-4C48-93E9-4BC10C58766D}"/>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468B7D2-C187-4803-AA88-52D6B6F9B3A8}"/>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90B37950-E557-4A36-B71C-56C08BD3B22F}"/>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EC9F6EDD-2A9B-4D3C-8AE4-4766DDC80233}"/>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9047C1E8-30C7-4784-AF78-AC685423D835}"/>
            </a:ext>
          </a:extLst>
        </xdr:cNvPr>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97770B8-CAAD-4442-B5C3-EE16104EDA64}"/>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3ED87A36-5854-4FCB-B18D-1A93FFDB11EF}"/>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a:extLst>
            <a:ext uri="{FF2B5EF4-FFF2-40B4-BE49-F238E27FC236}">
              <a16:creationId xmlns:a16="http://schemas.microsoft.com/office/drawing/2014/main" id="{3FDD2283-5661-4332-BDAB-4EB589A828B2}"/>
            </a:ext>
          </a:extLst>
        </xdr:cNvPr>
        <xdr:cNvCxnSpPr/>
      </xdr:nvCxnSpPr>
      <xdr:spPr>
        <a:xfrm flipV="1">
          <a:off x="4177665" y="924687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5104E233-675E-41A1-B7F8-8F1F1914AF5D}"/>
            </a:ext>
          </a:extLst>
        </xdr:cNvPr>
        <xdr:cNvSpPr txBox="1"/>
      </xdr:nvSpPr>
      <xdr:spPr>
        <a:xfrm>
          <a:off x="42164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a:extLst>
            <a:ext uri="{FF2B5EF4-FFF2-40B4-BE49-F238E27FC236}">
              <a16:creationId xmlns:a16="http://schemas.microsoft.com/office/drawing/2014/main" id="{36087488-A282-4F72-8513-6951254DE727}"/>
            </a:ext>
          </a:extLst>
        </xdr:cNvPr>
        <xdr:cNvCxnSpPr/>
      </xdr:nvCxnSpPr>
      <xdr:spPr>
        <a:xfrm>
          <a:off x="4108450" y="10736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3BFA3D08-F31B-4DB2-820D-E704E5C35DEF}"/>
            </a:ext>
          </a:extLst>
        </xdr:cNvPr>
        <xdr:cNvSpPr txBox="1"/>
      </xdr:nvSpPr>
      <xdr:spPr>
        <a:xfrm>
          <a:off x="4216400" y="9028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F12B3CE2-6E2C-46C0-B3A6-4D8AE2E8E8F2}"/>
            </a:ext>
          </a:extLst>
        </xdr:cNvPr>
        <xdr:cNvCxnSpPr/>
      </xdr:nvCxnSpPr>
      <xdr:spPr>
        <a:xfrm>
          <a:off x="4108450" y="9246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FB3421D4-4F02-4381-B055-F502B05F27CD}"/>
            </a:ext>
          </a:extLst>
        </xdr:cNvPr>
        <xdr:cNvSpPr txBox="1"/>
      </xdr:nvSpPr>
      <xdr:spPr>
        <a:xfrm>
          <a:off x="4216400" y="10240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a:extLst>
            <a:ext uri="{FF2B5EF4-FFF2-40B4-BE49-F238E27FC236}">
              <a16:creationId xmlns:a16="http://schemas.microsoft.com/office/drawing/2014/main" id="{3C1CB3E0-C513-4062-B8B9-8700D546A6B8}"/>
            </a:ext>
          </a:extLst>
        </xdr:cNvPr>
        <xdr:cNvSpPr/>
      </xdr:nvSpPr>
      <xdr:spPr>
        <a:xfrm>
          <a:off x="41275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a:extLst>
            <a:ext uri="{FF2B5EF4-FFF2-40B4-BE49-F238E27FC236}">
              <a16:creationId xmlns:a16="http://schemas.microsoft.com/office/drawing/2014/main" id="{8C68F1F8-39AE-453A-9494-D0E9244D3639}"/>
            </a:ext>
          </a:extLst>
        </xdr:cNvPr>
        <xdr:cNvSpPr/>
      </xdr:nvSpPr>
      <xdr:spPr>
        <a:xfrm>
          <a:off x="3384550" y="10234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a:extLst>
            <a:ext uri="{FF2B5EF4-FFF2-40B4-BE49-F238E27FC236}">
              <a16:creationId xmlns:a16="http://schemas.microsoft.com/office/drawing/2014/main" id="{EFD96118-5845-4EB5-A1E2-50862286AB4A}"/>
            </a:ext>
          </a:extLst>
        </xdr:cNvPr>
        <xdr:cNvSpPr/>
      </xdr:nvSpPr>
      <xdr:spPr>
        <a:xfrm>
          <a:off x="2571750" y="10211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a:extLst>
            <a:ext uri="{FF2B5EF4-FFF2-40B4-BE49-F238E27FC236}">
              <a16:creationId xmlns:a16="http://schemas.microsoft.com/office/drawing/2014/main" id="{90846019-21B3-4DDC-9253-69F3EE8F09DD}"/>
            </a:ext>
          </a:extLst>
        </xdr:cNvPr>
        <xdr:cNvSpPr/>
      </xdr:nvSpPr>
      <xdr:spPr>
        <a:xfrm>
          <a:off x="1778000" y="10184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a:extLst>
            <a:ext uri="{FF2B5EF4-FFF2-40B4-BE49-F238E27FC236}">
              <a16:creationId xmlns:a16="http://schemas.microsoft.com/office/drawing/2014/main" id="{556DD1DA-D848-4FDF-807A-D304C2280137}"/>
            </a:ext>
          </a:extLst>
        </xdr:cNvPr>
        <xdr:cNvSpPr/>
      </xdr:nvSpPr>
      <xdr:spPr>
        <a:xfrm>
          <a:off x="984250" y="9943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41D0472-084D-470B-8E12-CBCF57C1339F}"/>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6403359-BA48-4966-A330-2F3A9BE7A5D1}"/>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1950C12-D60A-4E3E-ACE5-A99CAB29FAE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50146D5-B7D5-41A4-B649-313CABB78F0E}"/>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CC2FA8C-484C-4441-BC34-C6BD06AF3CD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86" name="楕円 185">
          <a:extLst>
            <a:ext uri="{FF2B5EF4-FFF2-40B4-BE49-F238E27FC236}">
              <a16:creationId xmlns:a16="http://schemas.microsoft.com/office/drawing/2014/main" id="{42114B87-0DC9-4362-9F99-26B487F37348}"/>
            </a:ext>
          </a:extLst>
        </xdr:cNvPr>
        <xdr:cNvSpPr/>
      </xdr:nvSpPr>
      <xdr:spPr>
        <a:xfrm>
          <a:off x="4127500" y="10152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97807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F1375A6D-0965-49C6-A517-DFDB6437EF11}"/>
            </a:ext>
          </a:extLst>
        </xdr:cNvPr>
        <xdr:cNvSpPr txBox="1"/>
      </xdr:nvSpPr>
      <xdr:spPr>
        <a:xfrm>
          <a:off x="4216400" y="1001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188" name="楕円 187">
          <a:extLst>
            <a:ext uri="{FF2B5EF4-FFF2-40B4-BE49-F238E27FC236}">
              <a16:creationId xmlns:a16="http://schemas.microsoft.com/office/drawing/2014/main" id="{683121CE-D8DD-4EA7-8ACE-0088736A408F}"/>
            </a:ext>
          </a:extLst>
        </xdr:cNvPr>
        <xdr:cNvSpPr/>
      </xdr:nvSpPr>
      <xdr:spPr>
        <a:xfrm>
          <a:off x="3384550" y="9914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53340</xdr:rowOff>
    </xdr:from>
    <xdr:to>
      <xdr:col>24</xdr:col>
      <xdr:colOff>63500</xdr:colOff>
      <xdr:row>61</xdr:row>
      <xdr:rowOff>125730</xdr:rowOff>
    </xdr:to>
    <xdr:cxnSp macro="">
      <xdr:nvCxnSpPr>
        <xdr:cNvPr id="189" name="直線コネクタ 188">
          <a:extLst>
            <a:ext uri="{FF2B5EF4-FFF2-40B4-BE49-F238E27FC236}">
              <a16:creationId xmlns:a16="http://schemas.microsoft.com/office/drawing/2014/main" id="{845FEEBD-4264-49E1-9F64-23D3520779B4}"/>
            </a:ext>
          </a:extLst>
        </xdr:cNvPr>
        <xdr:cNvCxnSpPr/>
      </xdr:nvCxnSpPr>
      <xdr:spPr>
        <a:xfrm>
          <a:off x="3429000" y="9965690"/>
          <a:ext cx="7493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90" name="楕円 189">
          <a:extLst>
            <a:ext uri="{FF2B5EF4-FFF2-40B4-BE49-F238E27FC236}">
              <a16:creationId xmlns:a16="http://schemas.microsoft.com/office/drawing/2014/main" id="{219D7A53-1F14-4B46-86D7-5D8D555B9F70}"/>
            </a:ext>
          </a:extLst>
        </xdr:cNvPr>
        <xdr:cNvSpPr/>
      </xdr:nvSpPr>
      <xdr:spPr>
        <a:xfrm>
          <a:off x="2571750" y="9892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53340</xdr:rowOff>
    </xdr:to>
    <xdr:cxnSp macro="">
      <xdr:nvCxnSpPr>
        <xdr:cNvPr id="191" name="直線コネクタ 190">
          <a:extLst>
            <a:ext uri="{FF2B5EF4-FFF2-40B4-BE49-F238E27FC236}">
              <a16:creationId xmlns:a16="http://schemas.microsoft.com/office/drawing/2014/main" id="{28C60C6E-1319-4DB5-AFCB-FBF9C25103D4}"/>
            </a:ext>
          </a:extLst>
        </xdr:cNvPr>
        <xdr:cNvCxnSpPr/>
      </xdr:nvCxnSpPr>
      <xdr:spPr>
        <a:xfrm>
          <a:off x="2622550" y="993711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92" name="楕円 191">
          <a:extLst>
            <a:ext uri="{FF2B5EF4-FFF2-40B4-BE49-F238E27FC236}">
              <a16:creationId xmlns:a16="http://schemas.microsoft.com/office/drawing/2014/main" id="{B2957D57-D089-4BEF-92A1-DBD4D138E415}"/>
            </a:ext>
          </a:extLst>
        </xdr:cNvPr>
        <xdr:cNvSpPr/>
      </xdr:nvSpPr>
      <xdr:spPr>
        <a:xfrm>
          <a:off x="1778000" y="9864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24765</xdr:rowOff>
    </xdr:to>
    <xdr:cxnSp macro="">
      <xdr:nvCxnSpPr>
        <xdr:cNvPr id="193" name="直線コネクタ 192">
          <a:extLst>
            <a:ext uri="{FF2B5EF4-FFF2-40B4-BE49-F238E27FC236}">
              <a16:creationId xmlns:a16="http://schemas.microsoft.com/office/drawing/2014/main" id="{0C48E122-0306-4D33-8DFA-26BAE6A5EE73}"/>
            </a:ext>
          </a:extLst>
        </xdr:cNvPr>
        <xdr:cNvCxnSpPr/>
      </xdr:nvCxnSpPr>
      <xdr:spPr>
        <a:xfrm>
          <a:off x="1828800" y="9914890"/>
          <a:ext cx="79375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132080</xdr:rowOff>
    </xdr:from>
    <xdr:to>
      <xdr:col>6</xdr:col>
      <xdr:colOff>38100</xdr:colOff>
      <xdr:row>60</xdr:row>
      <xdr:rowOff>62230</xdr:rowOff>
    </xdr:to>
    <xdr:sp macro="" textlink="">
      <xdr:nvSpPr>
        <xdr:cNvPr id="194" name="楕円 193">
          <a:extLst>
            <a:ext uri="{FF2B5EF4-FFF2-40B4-BE49-F238E27FC236}">
              <a16:creationId xmlns:a16="http://schemas.microsoft.com/office/drawing/2014/main" id="{2BADFDEB-2082-4BFF-9FFB-FD65BD8E30A7}"/>
            </a:ext>
          </a:extLst>
        </xdr:cNvPr>
        <xdr:cNvSpPr/>
      </xdr:nvSpPr>
      <xdr:spPr>
        <a:xfrm>
          <a:off x="984250" y="9879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167640</xdr:rowOff>
    </xdr:from>
    <xdr:to>
      <xdr:col>10</xdr:col>
      <xdr:colOff>114300</xdr:colOff>
      <xdr:row>60</xdr:row>
      <xdr:rowOff>11430</xdr:rowOff>
    </xdr:to>
    <xdr:cxnSp macro="">
      <xdr:nvCxnSpPr>
        <xdr:cNvPr id="195" name="直線コネクタ 194">
          <a:extLst>
            <a:ext uri="{FF2B5EF4-FFF2-40B4-BE49-F238E27FC236}">
              <a16:creationId xmlns:a16="http://schemas.microsoft.com/office/drawing/2014/main" id="{B516BDE7-9D0D-4B49-A385-B16DEA4F210F}"/>
            </a:ext>
          </a:extLst>
        </xdr:cNvPr>
        <xdr:cNvCxnSpPr/>
      </xdr:nvCxnSpPr>
      <xdr:spPr>
        <a:xfrm flipV="1">
          <a:off x="1028700" y="9914890"/>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3507F73D-F23C-49B5-BD81-68AEEB0E7EDC}"/>
            </a:ext>
          </a:extLst>
        </xdr:cNvPr>
        <xdr:cNvSpPr txBox="1"/>
      </xdr:nvSpPr>
      <xdr:spPr>
        <a:xfrm>
          <a:off x="3239144" y="1032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61E9827B-13EC-42FF-A2D7-101AAEB80B5D}"/>
            </a:ext>
          </a:extLst>
        </xdr:cNvPr>
        <xdr:cNvSpPr txBox="1"/>
      </xdr:nvSpPr>
      <xdr:spPr>
        <a:xfrm>
          <a:off x="2439044" y="1029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67F7B0AC-E1BE-426D-A468-525FD9EA0704}"/>
            </a:ext>
          </a:extLst>
        </xdr:cNvPr>
        <xdr:cNvSpPr txBox="1"/>
      </xdr:nvSpPr>
      <xdr:spPr>
        <a:xfrm>
          <a:off x="1645294" y="1027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3DD111AB-339A-435B-836C-E5E0AA13398B}"/>
            </a:ext>
          </a:extLst>
        </xdr:cNvPr>
        <xdr:cNvSpPr txBox="1"/>
      </xdr:nvSpPr>
      <xdr:spPr>
        <a:xfrm>
          <a:off x="8515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120667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3D256BB4-B987-49B1-A4D6-3CE614127249}"/>
            </a:ext>
          </a:extLst>
        </xdr:cNvPr>
        <xdr:cNvSpPr txBox="1"/>
      </xdr:nvSpPr>
      <xdr:spPr>
        <a:xfrm>
          <a:off x="32391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EBC61C17-2C0B-475D-BEA6-B275AF1F666D}"/>
            </a:ext>
          </a:extLst>
        </xdr:cNvPr>
        <xdr:cNvSpPr txBox="1"/>
      </xdr:nvSpPr>
      <xdr:spPr>
        <a:xfrm>
          <a:off x="24390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E5FFEF2C-DB4C-499C-8315-1C33A2F0C613}"/>
            </a:ext>
          </a:extLst>
        </xdr:cNvPr>
        <xdr:cNvSpPr txBox="1"/>
      </xdr:nvSpPr>
      <xdr:spPr>
        <a:xfrm>
          <a:off x="164529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78757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CE42963-0724-4CDC-A6F2-A177FF2858E9}"/>
            </a:ext>
          </a:extLst>
        </xdr:cNvPr>
        <xdr:cNvSpPr txBox="1"/>
      </xdr:nvSpPr>
      <xdr:spPr>
        <a:xfrm>
          <a:off x="8515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1F7D074C-41AF-47F0-8F18-9F5D4EFD2A71}"/>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85BBCDC8-6FD1-47C9-B337-24DE9971DE24}"/>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17E93F37-3256-4214-9562-9F6A6D3770B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D0BC54D9-89E9-4F04-A45E-96500B5DFE1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E443DA73-E747-48F5-A780-92EA09C16435}"/>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5A9E1E4-CB1B-4F95-9020-74D898332703}"/>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E27A1319-FE08-46D0-8F89-E727F32A9F8C}"/>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F5245679-5412-4A6F-A51B-7F65BBD90C49}"/>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A4B93CE1-0F2B-4896-8ECE-5CDB6D23E948}"/>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37D4A90-AA16-4ED1-B442-EEB2584BCBD2}"/>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FD768D47-2796-4A89-87A6-81B59045C54A}"/>
            </a:ext>
          </a:extLst>
        </xdr:cNvPr>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C08E695F-FD1A-4C52-B366-A0756196D373}"/>
            </a:ext>
          </a:extLst>
        </xdr:cNvPr>
        <xdr:cNvSpPr txBox="1"/>
      </xdr:nvSpPr>
      <xdr:spPr>
        <a:xfrm>
          <a:off x="5726564" y="10328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2CCE070D-41B8-4ABD-ACA4-8EB8A6631F61}"/>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AE834F3B-2F3B-4B2D-9AA5-9F37EEC2EEF1}"/>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168F3981-1FBF-41BA-A8D3-58A034B58CB7}"/>
            </a:ext>
          </a:extLst>
        </xdr:cNvPr>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B0E7BA92-91B2-4275-959E-867054568FBB}"/>
            </a:ext>
          </a:extLst>
        </xdr:cNvPr>
        <xdr:cNvSpPr txBox="1"/>
      </xdr:nvSpPr>
      <xdr:spPr>
        <a:xfrm>
          <a:off x="5418031" y="9230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21B761F6-4A9C-494E-B6EF-3B1D93827076}"/>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764C5850-A960-4BB2-8484-C9A48D6B0198}"/>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74F09FB1-9DD4-4C73-B477-54843D44D30E}"/>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a:extLst>
            <a:ext uri="{FF2B5EF4-FFF2-40B4-BE49-F238E27FC236}">
              <a16:creationId xmlns:a16="http://schemas.microsoft.com/office/drawing/2014/main" id="{66CA2B5C-F56A-45E6-97AF-7E10E928B79E}"/>
            </a:ext>
          </a:extLst>
        </xdr:cNvPr>
        <xdr:cNvCxnSpPr/>
      </xdr:nvCxnSpPr>
      <xdr:spPr>
        <a:xfrm flipV="1">
          <a:off x="9429115" y="9276667"/>
          <a:ext cx="0" cy="1183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A13CD374-DEF1-4B9D-ADCD-885E8B3B04DE}"/>
            </a:ext>
          </a:extLst>
        </xdr:cNvPr>
        <xdr:cNvSpPr txBox="1"/>
      </xdr:nvSpPr>
      <xdr:spPr>
        <a:xfrm>
          <a:off x="9467850" y="1046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a:extLst>
            <a:ext uri="{FF2B5EF4-FFF2-40B4-BE49-F238E27FC236}">
              <a16:creationId xmlns:a16="http://schemas.microsoft.com/office/drawing/2014/main" id="{E0EB905A-56A7-422F-9244-BBFD6FCF4044}"/>
            </a:ext>
          </a:extLst>
        </xdr:cNvPr>
        <xdr:cNvCxnSpPr/>
      </xdr:nvCxnSpPr>
      <xdr:spPr>
        <a:xfrm>
          <a:off x="9359900" y="10460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C3AEB7E6-2AE6-4476-96A3-DD57B823CC11}"/>
            </a:ext>
          </a:extLst>
        </xdr:cNvPr>
        <xdr:cNvSpPr txBox="1"/>
      </xdr:nvSpPr>
      <xdr:spPr>
        <a:xfrm>
          <a:off x="9467850" y="906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a:extLst>
            <a:ext uri="{FF2B5EF4-FFF2-40B4-BE49-F238E27FC236}">
              <a16:creationId xmlns:a16="http://schemas.microsoft.com/office/drawing/2014/main" id="{30BBA868-A96F-402A-97AA-CF34C2B0AD87}"/>
            </a:ext>
          </a:extLst>
        </xdr:cNvPr>
        <xdr:cNvCxnSpPr/>
      </xdr:nvCxnSpPr>
      <xdr:spPr>
        <a:xfrm>
          <a:off x="9359900" y="9276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0095DF2C-99A2-4707-A55F-413FE4E9DABD}"/>
            </a:ext>
          </a:extLst>
        </xdr:cNvPr>
        <xdr:cNvSpPr txBox="1"/>
      </xdr:nvSpPr>
      <xdr:spPr>
        <a:xfrm>
          <a:off x="9467850" y="9847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a:extLst>
            <a:ext uri="{FF2B5EF4-FFF2-40B4-BE49-F238E27FC236}">
              <a16:creationId xmlns:a16="http://schemas.microsoft.com/office/drawing/2014/main" id="{B7C7F950-EBF8-4DC5-AA15-0BCBFC0BF43F}"/>
            </a:ext>
          </a:extLst>
        </xdr:cNvPr>
        <xdr:cNvSpPr/>
      </xdr:nvSpPr>
      <xdr:spPr>
        <a:xfrm>
          <a:off x="9398000" y="99900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a:extLst>
            <a:ext uri="{FF2B5EF4-FFF2-40B4-BE49-F238E27FC236}">
              <a16:creationId xmlns:a16="http://schemas.microsoft.com/office/drawing/2014/main" id="{866D363A-927A-4CC1-950D-D8483DF6F0FA}"/>
            </a:ext>
          </a:extLst>
        </xdr:cNvPr>
        <xdr:cNvSpPr/>
      </xdr:nvSpPr>
      <xdr:spPr>
        <a:xfrm>
          <a:off x="8636000" y="995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a:extLst>
            <a:ext uri="{FF2B5EF4-FFF2-40B4-BE49-F238E27FC236}">
              <a16:creationId xmlns:a16="http://schemas.microsoft.com/office/drawing/2014/main" id="{A0DF30C8-4B44-4CEE-A6FA-E98AC9E4F327}"/>
            </a:ext>
          </a:extLst>
        </xdr:cNvPr>
        <xdr:cNvSpPr/>
      </xdr:nvSpPr>
      <xdr:spPr>
        <a:xfrm>
          <a:off x="7842250" y="99623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a:extLst>
            <a:ext uri="{FF2B5EF4-FFF2-40B4-BE49-F238E27FC236}">
              <a16:creationId xmlns:a16="http://schemas.microsoft.com/office/drawing/2014/main" id="{1FE4BD56-21B0-420E-88E6-5B5CCDB61ED0}"/>
            </a:ext>
          </a:extLst>
        </xdr:cNvPr>
        <xdr:cNvSpPr/>
      </xdr:nvSpPr>
      <xdr:spPr>
        <a:xfrm>
          <a:off x="7029450" y="996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a:extLst>
            <a:ext uri="{FF2B5EF4-FFF2-40B4-BE49-F238E27FC236}">
              <a16:creationId xmlns:a16="http://schemas.microsoft.com/office/drawing/2014/main" id="{5C43BC09-0A73-4421-A013-437AFF99F927}"/>
            </a:ext>
          </a:extLst>
        </xdr:cNvPr>
        <xdr:cNvSpPr/>
      </xdr:nvSpPr>
      <xdr:spPr>
        <a:xfrm>
          <a:off x="6235700" y="9885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6568D94-F91A-41A8-8D27-92D3D57C274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850D871-8031-4C6E-8655-9A49DC139A5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C69BDAD-3EBB-4629-BF69-0D1D86B0F1D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4F57C66-9D49-49E2-B263-88CDEA37A00F}"/>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958BC15-D5BC-4521-82F4-9150903C30A3}"/>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144282</xdr:rowOff>
    </xdr:from>
    <xdr:to>
      <xdr:col>55</xdr:col>
      <xdr:colOff>50800</xdr:colOff>
      <xdr:row>61</xdr:row>
      <xdr:rowOff>74432</xdr:rowOff>
    </xdr:to>
    <xdr:sp macro="" textlink="">
      <xdr:nvSpPr>
        <xdr:cNvPr id="239" name="楕円 238">
          <a:extLst>
            <a:ext uri="{FF2B5EF4-FFF2-40B4-BE49-F238E27FC236}">
              <a16:creationId xmlns:a16="http://schemas.microsoft.com/office/drawing/2014/main" id="{9685A423-7300-4627-8FBC-DF471A5A999A}"/>
            </a:ext>
          </a:extLst>
        </xdr:cNvPr>
        <xdr:cNvSpPr/>
      </xdr:nvSpPr>
      <xdr:spPr>
        <a:xfrm>
          <a:off x="9398000" y="100566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122709</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70A7B5AC-0468-47A4-B25B-41B92DFAD8C5}"/>
            </a:ext>
          </a:extLst>
        </xdr:cNvPr>
        <xdr:cNvSpPr txBox="1"/>
      </xdr:nvSpPr>
      <xdr:spPr>
        <a:xfrm>
          <a:off x="9467850" y="1003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71575</xdr:rowOff>
    </xdr:from>
    <xdr:to>
      <xdr:col>50</xdr:col>
      <xdr:colOff>165100</xdr:colOff>
      <xdr:row>60</xdr:row>
      <xdr:rowOff>1725</xdr:rowOff>
    </xdr:to>
    <xdr:sp macro="" textlink="">
      <xdr:nvSpPr>
        <xdr:cNvPr id="241" name="楕円 240">
          <a:extLst>
            <a:ext uri="{FF2B5EF4-FFF2-40B4-BE49-F238E27FC236}">
              <a16:creationId xmlns:a16="http://schemas.microsoft.com/office/drawing/2014/main" id="{62BCD912-9B3F-4C0E-87BF-7BC2237D6D1F}"/>
            </a:ext>
          </a:extLst>
        </xdr:cNvPr>
        <xdr:cNvSpPr/>
      </xdr:nvSpPr>
      <xdr:spPr>
        <a:xfrm>
          <a:off x="8636000" y="9818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122375</xdr:rowOff>
    </xdr:from>
    <xdr:to>
      <xdr:col>55</xdr:col>
      <xdr:colOff>0</xdr:colOff>
      <xdr:row>61</xdr:row>
      <xdr:rowOff>23632</xdr:rowOff>
    </xdr:to>
    <xdr:cxnSp macro="">
      <xdr:nvCxnSpPr>
        <xdr:cNvPr id="242" name="直線コネクタ 241">
          <a:extLst>
            <a:ext uri="{FF2B5EF4-FFF2-40B4-BE49-F238E27FC236}">
              <a16:creationId xmlns:a16="http://schemas.microsoft.com/office/drawing/2014/main" id="{95F67743-DB04-4044-8E4B-6ED40436B7B8}"/>
            </a:ext>
          </a:extLst>
        </xdr:cNvPr>
        <xdr:cNvCxnSpPr/>
      </xdr:nvCxnSpPr>
      <xdr:spPr>
        <a:xfrm>
          <a:off x="8686800" y="9869625"/>
          <a:ext cx="742950" cy="2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75753</xdr:rowOff>
    </xdr:from>
    <xdr:to>
      <xdr:col>46</xdr:col>
      <xdr:colOff>38100</xdr:colOff>
      <xdr:row>60</xdr:row>
      <xdr:rowOff>5903</xdr:rowOff>
    </xdr:to>
    <xdr:sp macro="" textlink="">
      <xdr:nvSpPr>
        <xdr:cNvPr id="243" name="楕円 242">
          <a:extLst>
            <a:ext uri="{FF2B5EF4-FFF2-40B4-BE49-F238E27FC236}">
              <a16:creationId xmlns:a16="http://schemas.microsoft.com/office/drawing/2014/main" id="{DBB6473F-0F8F-484D-9122-F0DBC933D565}"/>
            </a:ext>
          </a:extLst>
        </xdr:cNvPr>
        <xdr:cNvSpPr/>
      </xdr:nvSpPr>
      <xdr:spPr>
        <a:xfrm>
          <a:off x="7842250" y="98230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122375</xdr:rowOff>
    </xdr:from>
    <xdr:to>
      <xdr:col>50</xdr:col>
      <xdr:colOff>114300</xdr:colOff>
      <xdr:row>59</xdr:row>
      <xdr:rowOff>126553</xdr:rowOff>
    </xdr:to>
    <xdr:cxnSp macro="">
      <xdr:nvCxnSpPr>
        <xdr:cNvPr id="244" name="直線コネクタ 243">
          <a:extLst>
            <a:ext uri="{FF2B5EF4-FFF2-40B4-BE49-F238E27FC236}">
              <a16:creationId xmlns:a16="http://schemas.microsoft.com/office/drawing/2014/main" id="{D5EAF98A-A264-4AC4-8CE8-440D279CF106}"/>
            </a:ext>
          </a:extLst>
        </xdr:cNvPr>
        <xdr:cNvCxnSpPr/>
      </xdr:nvCxnSpPr>
      <xdr:spPr>
        <a:xfrm flipV="1">
          <a:off x="7886700" y="9869625"/>
          <a:ext cx="8001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78256</xdr:rowOff>
    </xdr:from>
    <xdr:to>
      <xdr:col>41</xdr:col>
      <xdr:colOff>101600</xdr:colOff>
      <xdr:row>60</xdr:row>
      <xdr:rowOff>8406</xdr:rowOff>
    </xdr:to>
    <xdr:sp macro="" textlink="">
      <xdr:nvSpPr>
        <xdr:cNvPr id="245" name="楕円 244">
          <a:extLst>
            <a:ext uri="{FF2B5EF4-FFF2-40B4-BE49-F238E27FC236}">
              <a16:creationId xmlns:a16="http://schemas.microsoft.com/office/drawing/2014/main" id="{78800B84-E156-4EC7-9F56-A2303085AF75}"/>
            </a:ext>
          </a:extLst>
        </xdr:cNvPr>
        <xdr:cNvSpPr/>
      </xdr:nvSpPr>
      <xdr:spPr>
        <a:xfrm>
          <a:off x="7029450" y="98255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126553</xdr:rowOff>
    </xdr:from>
    <xdr:to>
      <xdr:col>45</xdr:col>
      <xdr:colOff>177800</xdr:colOff>
      <xdr:row>59</xdr:row>
      <xdr:rowOff>129056</xdr:rowOff>
    </xdr:to>
    <xdr:cxnSp macro="">
      <xdr:nvCxnSpPr>
        <xdr:cNvPr id="246" name="直線コネクタ 245">
          <a:extLst>
            <a:ext uri="{FF2B5EF4-FFF2-40B4-BE49-F238E27FC236}">
              <a16:creationId xmlns:a16="http://schemas.microsoft.com/office/drawing/2014/main" id="{B3E7AE93-3223-4977-B102-5BBE414E349F}"/>
            </a:ext>
          </a:extLst>
        </xdr:cNvPr>
        <xdr:cNvCxnSpPr/>
      </xdr:nvCxnSpPr>
      <xdr:spPr>
        <a:xfrm flipV="1">
          <a:off x="7080250" y="9873803"/>
          <a:ext cx="80645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168501</xdr:rowOff>
    </xdr:from>
    <xdr:to>
      <xdr:col>36</xdr:col>
      <xdr:colOff>165100</xdr:colOff>
      <xdr:row>60</xdr:row>
      <xdr:rowOff>98651</xdr:rowOff>
    </xdr:to>
    <xdr:sp macro="" textlink="">
      <xdr:nvSpPr>
        <xdr:cNvPr id="247" name="楕円 246">
          <a:extLst>
            <a:ext uri="{FF2B5EF4-FFF2-40B4-BE49-F238E27FC236}">
              <a16:creationId xmlns:a16="http://schemas.microsoft.com/office/drawing/2014/main" id="{FD00BAF7-313E-49D7-A2ED-C87AC9132347}"/>
            </a:ext>
          </a:extLst>
        </xdr:cNvPr>
        <xdr:cNvSpPr/>
      </xdr:nvSpPr>
      <xdr:spPr>
        <a:xfrm>
          <a:off x="6235700" y="990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129056</xdr:rowOff>
    </xdr:from>
    <xdr:to>
      <xdr:col>41</xdr:col>
      <xdr:colOff>50800</xdr:colOff>
      <xdr:row>60</xdr:row>
      <xdr:rowOff>47851</xdr:rowOff>
    </xdr:to>
    <xdr:cxnSp macro="">
      <xdr:nvCxnSpPr>
        <xdr:cNvPr id="248" name="直線コネクタ 247">
          <a:extLst>
            <a:ext uri="{FF2B5EF4-FFF2-40B4-BE49-F238E27FC236}">
              <a16:creationId xmlns:a16="http://schemas.microsoft.com/office/drawing/2014/main" id="{730101BD-8251-4FBF-AD34-77B703991BA1}"/>
            </a:ext>
          </a:extLst>
        </xdr:cNvPr>
        <xdr:cNvCxnSpPr/>
      </xdr:nvCxnSpPr>
      <xdr:spPr>
        <a:xfrm flipV="1">
          <a:off x="6286500" y="9876306"/>
          <a:ext cx="793750" cy="8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9D4FF287-AA14-40F4-8BAD-BDE2D0F4B74E}"/>
            </a:ext>
          </a:extLst>
        </xdr:cNvPr>
        <xdr:cNvSpPr txBox="1"/>
      </xdr:nvSpPr>
      <xdr:spPr>
        <a:xfrm>
          <a:off x="8425961" y="100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A2A6F938-1B3F-42E9-8ED2-57AAFB434840}"/>
            </a:ext>
          </a:extLst>
        </xdr:cNvPr>
        <xdr:cNvSpPr txBox="1"/>
      </xdr:nvSpPr>
      <xdr:spPr>
        <a:xfrm>
          <a:off x="7644911" y="1005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327FBB28-AD79-488A-B7E1-8F31732A3D3F}"/>
            </a:ext>
          </a:extLst>
        </xdr:cNvPr>
        <xdr:cNvSpPr txBox="1"/>
      </xdr:nvSpPr>
      <xdr:spPr>
        <a:xfrm>
          <a:off x="6851161" y="100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70B91DD9-F9E1-4FEF-B041-9B2395317D79}"/>
            </a:ext>
          </a:extLst>
        </xdr:cNvPr>
        <xdr:cNvSpPr txBox="1"/>
      </xdr:nvSpPr>
      <xdr:spPr>
        <a:xfrm>
          <a:off x="6038361" y="96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18252</xdr:rowOff>
    </xdr:from>
    <xdr:ext cx="599010" cy="259045"/>
    <xdr:sp macro="" textlink="">
      <xdr:nvSpPr>
        <xdr:cNvPr id="253" name="n_1mainValue【橋りょう・トンネル】&#10;一人当たり有形固定資産（償却資産）額">
          <a:extLst>
            <a:ext uri="{FF2B5EF4-FFF2-40B4-BE49-F238E27FC236}">
              <a16:creationId xmlns:a16="http://schemas.microsoft.com/office/drawing/2014/main" id="{3D635E42-590B-4853-B4A1-471807F3305E}"/>
            </a:ext>
          </a:extLst>
        </xdr:cNvPr>
        <xdr:cNvSpPr txBox="1"/>
      </xdr:nvSpPr>
      <xdr:spPr>
        <a:xfrm>
          <a:off x="8399995" y="960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22430</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20BAAE09-6F43-4156-9F5E-BB50BCBBC811}"/>
            </a:ext>
          </a:extLst>
        </xdr:cNvPr>
        <xdr:cNvSpPr txBox="1"/>
      </xdr:nvSpPr>
      <xdr:spPr>
        <a:xfrm>
          <a:off x="7612595" y="960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24933</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EC58F5D3-574B-49DA-A2E1-730CF6352E40}"/>
            </a:ext>
          </a:extLst>
        </xdr:cNvPr>
        <xdr:cNvSpPr txBox="1"/>
      </xdr:nvSpPr>
      <xdr:spPr>
        <a:xfrm>
          <a:off x="6818845" y="960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89778</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212B23BA-B0F4-4BA3-897A-6821DD49E234}"/>
            </a:ext>
          </a:extLst>
        </xdr:cNvPr>
        <xdr:cNvSpPr txBox="1"/>
      </xdr:nvSpPr>
      <xdr:spPr>
        <a:xfrm>
          <a:off x="6038361" y="1000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8615D914-62C0-4D13-AC82-399E72401F78}"/>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6EF27CAE-4611-447B-AA7A-159136AE13E8}"/>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A2CFB03F-83C9-4794-AC5E-432FED54915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B33C8703-E459-4D6B-8627-EC10A2FAD37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C4B9CF08-22B8-4740-AAA2-5F7F148CD47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AE5CF37A-6566-430A-9A5A-0E7A4607F65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2BE67A99-AFF1-44BB-8747-31128369DFE7}"/>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FCB21FEA-788F-4187-96AD-1F002052BB1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9CE5A75D-9CDC-442F-A905-5372083D6C7C}"/>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C3FD20E5-5022-420E-AC1A-260E17866B41}"/>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F26DFBB6-DAAD-4D0C-A1B7-53AE06ADE082}"/>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57A0E873-C7CC-4770-B16E-0E2E11D00E2F}"/>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B27123A6-DCB3-4CC9-90DC-3196B56CECD4}"/>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A0D7D942-AA61-4797-8D4C-E8392471C26A}"/>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D0541D04-21E1-43DC-B5BD-8B649990D3E5}"/>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17037CD8-CFFD-473E-AEB8-86043C46C9E8}"/>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EDD0BE6C-BCCA-4025-A51E-5A3A00DF1E54}"/>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71CBEA7D-41C4-47D3-9E94-58BBF3A1225D}"/>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146FEA89-4052-4780-A4CA-967377471C5F}"/>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239F0AFE-4FF7-477A-8876-D5D833396D2B}"/>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BAAC2693-8E94-4004-B582-0FB03D58E25C}"/>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8E1D478-C216-44FA-83E5-FB57D12BCDB2}"/>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7DC16D61-4CCC-469F-B43D-1FC227DA6F87}"/>
            </a:ext>
          </a:extLst>
        </xdr:cNvPr>
        <xdr:cNvCxnSpPr/>
      </xdr:nvCxnSpPr>
      <xdr:spPr>
        <a:xfrm flipV="1">
          <a:off x="4177665" y="13057632"/>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C136AB24-6E6E-4A82-B6EE-CD6652FCCAAD}"/>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D59806F2-97D1-455F-9DCD-FF9A9490ECC3}"/>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C05CE398-97F0-4F11-A765-1A169FBEFB2B}"/>
            </a:ext>
          </a:extLst>
        </xdr:cNvPr>
        <xdr:cNvSpPr txBox="1"/>
      </xdr:nvSpPr>
      <xdr:spPr>
        <a:xfrm>
          <a:off x="4216400" y="1284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a:extLst>
            <a:ext uri="{FF2B5EF4-FFF2-40B4-BE49-F238E27FC236}">
              <a16:creationId xmlns:a16="http://schemas.microsoft.com/office/drawing/2014/main" id="{BF337202-DD35-480F-A943-E939F271CE0A}"/>
            </a:ext>
          </a:extLst>
        </xdr:cNvPr>
        <xdr:cNvCxnSpPr/>
      </xdr:nvCxnSpPr>
      <xdr:spPr>
        <a:xfrm>
          <a:off x="4108450" y="13057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7A0E4AFB-5BC4-40EB-A5E2-0A00F1BF46AD}"/>
            </a:ext>
          </a:extLst>
        </xdr:cNvPr>
        <xdr:cNvSpPr txBox="1"/>
      </xdr:nvSpPr>
      <xdr:spPr>
        <a:xfrm>
          <a:off x="4216400" y="13404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a:extLst>
            <a:ext uri="{FF2B5EF4-FFF2-40B4-BE49-F238E27FC236}">
              <a16:creationId xmlns:a16="http://schemas.microsoft.com/office/drawing/2014/main" id="{16081221-78DA-41D9-877C-8638DD3FDF1A}"/>
            </a:ext>
          </a:extLst>
        </xdr:cNvPr>
        <xdr:cNvSpPr/>
      </xdr:nvSpPr>
      <xdr:spPr>
        <a:xfrm>
          <a:off x="4127500" y="1342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a:extLst>
            <a:ext uri="{FF2B5EF4-FFF2-40B4-BE49-F238E27FC236}">
              <a16:creationId xmlns:a16="http://schemas.microsoft.com/office/drawing/2014/main" id="{878AFB5B-4F98-4344-8A66-641C3A87D304}"/>
            </a:ext>
          </a:extLst>
        </xdr:cNvPr>
        <xdr:cNvSpPr/>
      </xdr:nvSpPr>
      <xdr:spPr>
        <a:xfrm>
          <a:off x="3384550" y="133896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a:extLst>
            <a:ext uri="{FF2B5EF4-FFF2-40B4-BE49-F238E27FC236}">
              <a16:creationId xmlns:a16="http://schemas.microsoft.com/office/drawing/2014/main" id="{60ED4D47-B956-44CD-A801-F9AF5B1045C6}"/>
            </a:ext>
          </a:extLst>
        </xdr:cNvPr>
        <xdr:cNvSpPr/>
      </xdr:nvSpPr>
      <xdr:spPr>
        <a:xfrm>
          <a:off x="2571750" y="13361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a:extLst>
            <a:ext uri="{FF2B5EF4-FFF2-40B4-BE49-F238E27FC236}">
              <a16:creationId xmlns:a16="http://schemas.microsoft.com/office/drawing/2014/main" id="{F67AFF03-6BB4-4789-807C-0899A353C911}"/>
            </a:ext>
          </a:extLst>
        </xdr:cNvPr>
        <xdr:cNvSpPr/>
      </xdr:nvSpPr>
      <xdr:spPr>
        <a:xfrm>
          <a:off x="1778000" y="13338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a:extLst>
            <a:ext uri="{FF2B5EF4-FFF2-40B4-BE49-F238E27FC236}">
              <a16:creationId xmlns:a16="http://schemas.microsoft.com/office/drawing/2014/main" id="{D67E0064-23A5-43CB-8F1A-BA4DA016B9D5}"/>
            </a:ext>
          </a:extLst>
        </xdr:cNvPr>
        <xdr:cNvSpPr/>
      </xdr:nvSpPr>
      <xdr:spPr>
        <a:xfrm>
          <a:off x="984250" y="133182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E930B89-D13E-46A8-8BFF-3022ADB6B73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B9FA60C-748D-4FF2-A0FC-A3929D0286D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ADEEEA90-2C2E-4F63-908F-065238C3C01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1A96CE1-8035-4326-B697-DCDA65921CCA}"/>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814F947-CF3B-4679-A3CC-D5E7ABB9591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129032</xdr:rowOff>
    </xdr:from>
    <xdr:to>
      <xdr:col>24</xdr:col>
      <xdr:colOff>114300</xdr:colOff>
      <xdr:row>80</xdr:row>
      <xdr:rowOff>59182</xdr:rowOff>
    </xdr:to>
    <xdr:sp macro="" textlink="">
      <xdr:nvSpPr>
        <xdr:cNvPr id="295" name="楕円 294">
          <a:extLst>
            <a:ext uri="{FF2B5EF4-FFF2-40B4-BE49-F238E27FC236}">
              <a16:creationId xmlns:a16="http://schemas.microsoft.com/office/drawing/2014/main" id="{982951A3-8700-40C2-A502-31A0D76FFCEE}"/>
            </a:ext>
          </a:extLst>
        </xdr:cNvPr>
        <xdr:cNvSpPr/>
      </xdr:nvSpPr>
      <xdr:spPr>
        <a:xfrm>
          <a:off x="4127500" y="13178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151909</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CFA97B73-B252-4744-96F2-81CFB32127E1}"/>
            </a:ext>
          </a:extLst>
        </xdr:cNvPr>
        <xdr:cNvSpPr txBox="1"/>
      </xdr:nvSpPr>
      <xdr:spPr>
        <a:xfrm>
          <a:off x="4216400" y="1303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19304</xdr:rowOff>
    </xdr:from>
    <xdr:to>
      <xdr:col>20</xdr:col>
      <xdr:colOff>38100</xdr:colOff>
      <xdr:row>79</xdr:row>
      <xdr:rowOff>120904</xdr:rowOff>
    </xdr:to>
    <xdr:sp macro="" textlink="">
      <xdr:nvSpPr>
        <xdr:cNvPr id="297" name="楕円 296">
          <a:extLst>
            <a:ext uri="{FF2B5EF4-FFF2-40B4-BE49-F238E27FC236}">
              <a16:creationId xmlns:a16="http://schemas.microsoft.com/office/drawing/2014/main" id="{9406283D-B0B7-4A21-AA62-F14BEDC68575}"/>
            </a:ext>
          </a:extLst>
        </xdr:cNvPr>
        <xdr:cNvSpPr/>
      </xdr:nvSpPr>
      <xdr:spPr>
        <a:xfrm>
          <a:off x="3384550" y="130685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70104</xdr:rowOff>
    </xdr:from>
    <xdr:to>
      <xdr:col>24</xdr:col>
      <xdr:colOff>63500</xdr:colOff>
      <xdr:row>80</xdr:row>
      <xdr:rowOff>8382</xdr:rowOff>
    </xdr:to>
    <xdr:cxnSp macro="">
      <xdr:nvCxnSpPr>
        <xdr:cNvPr id="298" name="直線コネクタ 297">
          <a:extLst>
            <a:ext uri="{FF2B5EF4-FFF2-40B4-BE49-F238E27FC236}">
              <a16:creationId xmlns:a16="http://schemas.microsoft.com/office/drawing/2014/main" id="{ABDDC7D3-F0BA-409A-A622-65949172936C}"/>
            </a:ext>
          </a:extLst>
        </xdr:cNvPr>
        <xdr:cNvCxnSpPr/>
      </xdr:nvCxnSpPr>
      <xdr:spPr>
        <a:xfrm>
          <a:off x="3429000" y="13119354"/>
          <a:ext cx="7493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142748</xdr:rowOff>
    </xdr:from>
    <xdr:to>
      <xdr:col>15</xdr:col>
      <xdr:colOff>101600</xdr:colOff>
      <xdr:row>79</xdr:row>
      <xdr:rowOff>72898</xdr:rowOff>
    </xdr:to>
    <xdr:sp macro="" textlink="">
      <xdr:nvSpPr>
        <xdr:cNvPr id="299" name="楕円 298">
          <a:extLst>
            <a:ext uri="{FF2B5EF4-FFF2-40B4-BE49-F238E27FC236}">
              <a16:creationId xmlns:a16="http://schemas.microsoft.com/office/drawing/2014/main" id="{687B8EF2-2FFA-48C3-AD4D-6F7C37EEFF12}"/>
            </a:ext>
          </a:extLst>
        </xdr:cNvPr>
        <xdr:cNvSpPr/>
      </xdr:nvSpPr>
      <xdr:spPr>
        <a:xfrm>
          <a:off x="2571750" y="130268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22098</xdr:rowOff>
    </xdr:from>
    <xdr:to>
      <xdr:col>19</xdr:col>
      <xdr:colOff>177800</xdr:colOff>
      <xdr:row>79</xdr:row>
      <xdr:rowOff>70104</xdr:rowOff>
    </xdr:to>
    <xdr:cxnSp macro="">
      <xdr:nvCxnSpPr>
        <xdr:cNvPr id="300" name="直線コネクタ 299">
          <a:extLst>
            <a:ext uri="{FF2B5EF4-FFF2-40B4-BE49-F238E27FC236}">
              <a16:creationId xmlns:a16="http://schemas.microsoft.com/office/drawing/2014/main" id="{331561AF-1606-4929-BD33-C672CE4E2624}"/>
            </a:ext>
          </a:extLst>
        </xdr:cNvPr>
        <xdr:cNvCxnSpPr/>
      </xdr:nvCxnSpPr>
      <xdr:spPr>
        <a:xfrm>
          <a:off x="2622550" y="13071348"/>
          <a:ext cx="8064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97028</xdr:rowOff>
    </xdr:from>
    <xdr:to>
      <xdr:col>10</xdr:col>
      <xdr:colOff>165100</xdr:colOff>
      <xdr:row>79</xdr:row>
      <xdr:rowOff>27178</xdr:rowOff>
    </xdr:to>
    <xdr:sp macro="" textlink="">
      <xdr:nvSpPr>
        <xdr:cNvPr id="301" name="楕円 300">
          <a:extLst>
            <a:ext uri="{FF2B5EF4-FFF2-40B4-BE49-F238E27FC236}">
              <a16:creationId xmlns:a16="http://schemas.microsoft.com/office/drawing/2014/main" id="{62F9DB05-B3F0-4DB1-876F-01690CB641E6}"/>
            </a:ext>
          </a:extLst>
        </xdr:cNvPr>
        <xdr:cNvSpPr/>
      </xdr:nvSpPr>
      <xdr:spPr>
        <a:xfrm>
          <a:off x="1778000" y="12981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147828</xdr:rowOff>
    </xdr:from>
    <xdr:to>
      <xdr:col>15</xdr:col>
      <xdr:colOff>50800</xdr:colOff>
      <xdr:row>79</xdr:row>
      <xdr:rowOff>22098</xdr:rowOff>
    </xdr:to>
    <xdr:cxnSp macro="">
      <xdr:nvCxnSpPr>
        <xdr:cNvPr id="302" name="直線コネクタ 301">
          <a:extLst>
            <a:ext uri="{FF2B5EF4-FFF2-40B4-BE49-F238E27FC236}">
              <a16:creationId xmlns:a16="http://schemas.microsoft.com/office/drawing/2014/main" id="{07A6AB82-1213-4719-A658-5BFDE32FAC29}"/>
            </a:ext>
          </a:extLst>
        </xdr:cNvPr>
        <xdr:cNvCxnSpPr/>
      </xdr:nvCxnSpPr>
      <xdr:spPr>
        <a:xfrm>
          <a:off x="1828800" y="13031978"/>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7874</xdr:rowOff>
    </xdr:from>
    <xdr:to>
      <xdr:col>6</xdr:col>
      <xdr:colOff>38100</xdr:colOff>
      <xdr:row>79</xdr:row>
      <xdr:rowOff>109474</xdr:rowOff>
    </xdr:to>
    <xdr:sp macro="" textlink="">
      <xdr:nvSpPr>
        <xdr:cNvPr id="303" name="楕円 302">
          <a:extLst>
            <a:ext uri="{FF2B5EF4-FFF2-40B4-BE49-F238E27FC236}">
              <a16:creationId xmlns:a16="http://schemas.microsoft.com/office/drawing/2014/main" id="{2288A4E5-E54E-4E1C-88ED-B33DBE1AC62D}"/>
            </a:ext>
          </a:extLst>
        </xdr:cNvPr>
        <xdr:cNvSpPr/>
      </xdr:nvSpPr>
      <xdr:spPr>
        <a:xfrm>
          <a:off x="984250" y="130571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147828</xdr:rowOff>
    </xdr:from>
    <xdr:to>
      <xdr:col>10</xdr:col>
      <xdr:colOff>114300</xdr:colOff>
      <xdr:row>79</xdr:row>
      <xdr:rowOff>58674</xdr:rowOff>
    </xdr:to>
    <xdr:cxnSp macro="">
      <xdr:nvCxnSpPr>
        <xdr:cNvPr id="304" name="直線コネクタ 303">
          <a:extLst>
            <a:ext uri="{FF2B5EF4-FFF2-40B4-BE49-F238E27FC236}">
              <a16:creationId xmlns:a16="http://schemas.microsoft.com/office/drawing/2014/main" id="{AF44E360-3A9C-4365-9FC0-6E6FAD8CEDCC}"/>
            </a:ext>
          </a:extLst>
        </xdr:cNvPr>
        <xdr:cNvCxnSpPr/>
      </xdr:nvCxnSpPr>
      <xdr:spPr>
        <a:xfrm flipV="1">
          <a:off x="1028700" y="13031978"/>
          <a:ext cx="8001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102888</xdr:rowOff>
    </xdr:from>
    <xdr:ext cx="405111" cy="259045"/>
    <xdr:sp macro="" textlink="">
      <xdr:nvSpPr>
        <xdr:cNvPr id="305" name="n_1aveValue【公営住宅】&#10;有形固定資産減価償却率">
          <a:extLst>
            <a:ext uri="{FF2B5EF4-FFF2-40B4-BE49-F238E27FC236}">
              <a16:creationId xmlns:a16="http://schemas.microsoft.com/office/drawing/2014/main" id="{D06C6BF0-2D65-4252-B462-36EFBA84860F}"/>
            </a:ext>
          </a:extLst>
        </xdr:cNvPr>
        <xdr:cNvSpPr txBox="1"/>
      </xdr:nvSpPr>
      <xdr:spPr>
        <a:xfrm>
          <a:off x="32391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06" name="n_2aveValue【公営住宅】&#10;有形固定資産減価償却率">
          <a:extLst>
            <a:ext uri="{FF2B5EF4-FFF2-40B4-BE49-F238E27FC236}">
              <a16:creationId xmlns:a16="http://schemas.microsoft.com/office/drawing/2014/main" id="{38DB061E-00E3-46D1-AD90-5B6CFF7AF2AE}"/>
            </a:ext>
          </a:extLst>
        </xdr:cNvPr>
        <xdr:cNvSpPr txBox="1"/>
      </xdr:nvSpPr>
      <xdr:spPr>
        <a:xfrm>
          <a:off x="2439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07" name="n_3aveValue【公営住宅】&#10;有形固定資産減価償却率">
          <a:extLst>
            <a:ext uri="{FF2B5EF4-FFF2-40B4-BE49-F238E27FC236}">
              <a16:creationId xmlns:a16="http://schemas.microsoft.com/office/drawing/2014/main" id="{9ED6F201-17D7-4EA3-948E-62BC8D63ACDD}"/>
            </a:ext>
          </a:extLst>
        </xdr:cNvPr>
        <xdr:cNvSpPr txBox="1"/>
      </xdr:nvSpPr>
      <xdr:spPr>
        <a:xfrm>
          <a:off x="164529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08" name="n_4aveValue【公営住宅】&#10;有形固定資産減価償却率">
          <a:extLst>
            <a:ext uri="{FF2B5EF4-FFF2-40B4-BE49-F238E27FC236}">
              <a16:creationId xmlns:a16="http://schemas.microsoft.com/office/drawing/2014/main" id="{20015833-50BC-4BF5-B59E-89FA9714598D}"/>
            </a:ext>
          </a:extLst>
        </xdr:cNvPr>
        <xdr:cNvSpPr txBox="1"/>
      </xdr:nvSpPr>
      <xdr:spPr>
        <a:xfrm>
          <a:off x="851544" y="1340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137431</xdr:rowOff>
    </xdr:from>
    <xdr:ext cx="405111" cy="259045"/>
    <xdr:sp macro="" textlink="">
      <xdr:nvSpPr>
        <xdr:cNvPr id="309" name="n_1mainValue【公営住宅】&#10;有形固定資産減価償却率">
          <a:extLst>
            <a:ext uri="{FF2B5EF4-FFF2-40B4-BE49-F238E27FC236}">
              <a16:creationId xmlns:a16="http://schemas.microsoft.com/office/drawing/2014/main" id="{5969B501-3660-4244-B4BC-4E4DA0E7AA8D}"/>
            </a:ext>
          </a:extLst>
        </xdr:cNvPr>
        <xdr:cNvSpPr txBox="1"/>
      </xdr:nvSpPr>
      <xdr:spPr>
        <a:xfrm>
          <a:off x="3239144" y="12856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89425</xdr:rowOff>
    </xdr:from>
    <xdr:ext cx="405111" cy="259045"/>
    <xdr:sp macro="" textlink="">
      <xdr:nvSpPr>
        <xdr:cNvPr id="310" name="n_2mainValue【公営住宅】&#10;有形固定資産減価償却率">
          <a:extLst>
            <a:ext uri="{FF2B5EF4-FFF2-40B4-BE49-F238E27FC236}">
              <a16:creationId xmlns:a16="http://schemas.microsoft.com/office/drawing/2014/main" id="{170B7ECC-51A7-46F7-A1ED-4FE5211B7D22}"/>
            </a:ext>
          </a:extLst>
        </xdr:cNvPr>
        <xdr:cNvSpPr txBox="1"/>
      </xdr:nvSpPr>
      <xdr:spPr>
        <a:xfrm>
          <a:off x="2439044" y="1280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43705</xdr:rowOff>
    </xdr:from>
    <xdr:ext cx="405111" cy="259045"/>
    <xdr:sp macro="" textlink="">
      <xdr:nvSpPr>
        <xdr:cNvPr id="311" name="n_3mainValue【公営住宅】&#10;有形固定資産減価償却率">
          <a:extLst>
            <a:ext uri="{FF2B5EF4-FFF2-40B4-BE49-F238E27FC236}">
              <a16:creationId xmlns:a16="http://schemas.microsoft.com/office/drawing/2014/main" id="{25704F29-C520-4BD7-B74C-C508E5629AFF}"/>
            </a:ext>
          </a:extLst>
        </xdr:cNvPr>
        <xdr:cNvSpPr txBox="1"/>
      </xdr:nvSpPr>
      <xdr:spPr>
        <a:xfrm>
          <a:off x="1645294" y="1276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126001</xdr:rowOff>
    </xdr:from>
    <xdr:ext cx="405111" cy="259045"/>
    <xdr:sp macro="" textlink="">
      <xdr:nvSpPr>
        <xdr:cNvPr id="312" name="n_4mainValue【公営住宅】&#10;有形固定資産減価償却率">
          <a:extLst>
            <a:ext uri="{FF2B5EF4-FFF2-40B4-BE49-F238E27FC236}">
              <a16:creationId xmlns:a16="http://schemas.microsoft.com/office/drawing/2014/main" id="{4A91DE03-953A-4FDC-8023-1FBB3001E68F}"/>
            </a:ext>
          </a:extLst>
        </xdr:cNvPr>
        <xdr:cNvSpPr txBox="1"/>
      </xdr:nvSpPr>
      <xdr:spPr>
        <a:xfrm>
          <a:off x="851544" y="12845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A7CD8E5E-06A8-474F-BF36-F2D5090B64E1}"/>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5074FCF0-82F4-4092-91B0-7065198816A4}"/>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8CE41132-3BAA-4647-8B32-07D83125C81C}"/>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9A9CB395-A4AA-4620-BCB2-112BAA71AC7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950CD282-E357-40EB-9FB6-C8B3147F6B5E}"/>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0261B0D3-F9B7-430E-AED7-5B0C7667099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3B128FD7-BB29-4D0C-AC68-FDF0E0618F0D}"/>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F8BBB974-A1BF-427B-B4B3-BB8546DB5942}"/>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3FA054BB-3E72-464B-A964-A3D485686CCD}"/>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0E549B3C-DD2F-40AC-BE4F-790E0B5798B1}"/>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755A84CE-EA0A-4643-A480-D277CAF5EFBB}"/>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E5263BA6-82A1-46D2-BF71-02D29A0F5011}"/>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7848366F-0D7C-4A7F-8385-76A63B908FAB}"/>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A60E4FF8-6681-4DB8-A319-1420F6D64DA4}"/>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C653425D-3690-4AD0-AE96-30C26C58B0E1}"/>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36A443BE-3ED7-4032-9841-4E87F2068C1D}"/>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85F067F9-21AD-4DB4-A7FF-4584762A78C7}"/>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FE2EFEB7-2911-45C2-948D-53ED8469CF58}"/>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1B3CFD36-70A6-4000-8E42-0D0B904E8AF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1731C882-045E-4C07-BC65-75A67957674A}"/>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3AFD8B62-D5B1-4173-A0D3-E4217B7C037B}"/>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a:extLst>
            <a:ext uri="{FF2B5EF4-FFF2-40B4-BE49-F238E27FC236}">
              <a16:creationId xmlns:a16="http://schemas.microsoft.com/office/drawing/2014/main" id="{E1F76806-9E93-4C90-86AC-A83464D7B2F7}"/>
            </a:ext>
          </a:extLst>
        </xdr:cNvPr>
        <xdr:cNvCxnSpPr/>
      </xdr:nvCxnSpPr>
      <xdr:spPr>
        <a:xfrm flipV="1">
          <a:off x="9429115" y="13004546"/>
          <a:ext cx="0" cy="12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a:extLst>
            <a:ext uri="{FF2B5EF4-FFF2-40B4-BE49-F238E27FC236}">
              <a16:creationId xmlns:a16="http://schemas.microsoft.com/office/drawing/2014/main" id="{C618AF63-DC8C-43E3-BA0C-9C7E77C9DA08}"/>
            </a:ext>
          </a:extLst>
        </xdr:cNvPr>
        <xdr:cNvSpPr txBox="1"/>
      </xdr:nvSpPr>
      <xdr:spPr>
        <a:xfrm>
          <a:off x="9467850" y="142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a:extLst>
            <a:ext uri="{FF2B5EF4-FFF2-40B4-BE49-F238E27FC236}">
              <a16:creationId xmlns:a16="http://schemas.microsoft.com/office/drawing/2014/main" id="{1D8D13B0-6B09-4703-85BB-C08288259913}"/>
            </a:ext>
          </a:extLst>
        </xdr:cNvPr>
        <xdr:cNvCxnSpPr/>
      </xdr:nvCxnSpPr>
      <xdr:spPr>
        <a:xfrm>
          <a:off x="9359900" y="14241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a:extLst>
            <a:ext uri="{FF2B5EF4-FFF2-40B4-BE49-F238E27FC236}">
              <a16:creationId xmlns:a16="http://schemas.microsoft.com/office/drawing/2014/main" id="{4B1CB64D-89A1-4634-8A51-BEF2147848B9}"/>
            </a:ext>
          </a:extLst>
        </xdr:cNvPr>
        <xdr:cNvSpPr txBox="1"/>
      </xdr:nvSpPr>
      <xdr:spPr>
        <a:xfrm>
          <a:off x="9467850" y="1278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a:extLst>
            <a:ext uri="{FF2B5EF4-FFF2-40B4-BE49-F238E27FC236}">
              <a16:creationId xmlns:a16="http://schemas.microsoft.com/office/drawing/2014/main" id="{BFBE6480-5D08-4704-8ABD-D6668C80C8A7}"/>
            </a:ext>
          </a:extLst>
        </xdr:cNvPr>
        <xdr:cNvCxnSpPr/>
      </xdr:nvCxnSpPr>
      <xdr:spPr>
        <a:xfrm>
          <a:off x="9359900" y="130045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a:extLst>
            <a:ext uri="{FF2B5EF4-FFF2-40B4-BE49-F238E27FC236}">
              <a16:creationId xmlns:a16="http://schemas.microsoft.com/office/drawing/2014/main" id="{B7F7C261-CD97-4165-9755-953E5D08CF43}"/>
            </a:ext>
          </a:extLst>
        </xdr:cNvPr>
        <xdr:cNvSpPr txBox="1"/>
      </xdr:nvSpPr>
      <xdr:spPr>
        <a:xfrm>
          <a:off x="9467850" y="13870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a:extLst>
            <a:ext uri="{FF2B5EF4-FFF2-40B4-BE49-F238E27FC236}">
              <a16:creationId xmlns:a16="http://schemas.microsoft.com/office/drawing/2014/main" id="{D3CAA6A2-C823-4538-AB49-5FD9E0A47CF5}"/>
            </a:ext>
          </a:extLst>
        </xdr:cNvPr>
        <xdr:cNvSpPr/>
      </xdr:nvSpPr>
      <xdr:spPr>
        <a:xfrm>
          <a:off x="9398000" y="140129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a:extLst>
            <a:ext uri="{FF2B5EF4-FFF2-40B4-BE49-F238E27FC236}">
              <a16:creationId xmlns:a16="http://schemas.microsoft.com/office/drawing/2014/main" id="{B55C61F9-D94D-47F0-A47F-326E200665ED}"/>
            </a:ext>
          </a:extLst>
        </xdr:cNvPr>
        <xdr:cNvSpPr/>
      </xdr:nvSpPr>
      <xdr:spPr>
        <a:xfrm>
          <a:off x="8636000" y="139978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a:extLst>
            <a:ext uri="{FF2B5EF4-FFF2-40B4-BE49-F238E27FC236}">
              <a16:creationId xmlns:a16="http://schemas.microsoft.com/office/drawing/2014/main" id="{D55F135B-340A-4083-9A56-AEF4B10E0F1D}"/>
            </a:ext>
          </a:extLst>
        </xdr:cNvPr>
        <xdr:cNvSpPr/>
      </xdr:nvSpPr>
      <xdr:spPr>
        <a:xfrm>
          <a:off x="7842250" y="139914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a:extLst>
            <a:ext uri="{FF2B5EF4-FFF2-40B4-BE49-F238E27FC236}">
              <a16:creationId xmlns:a16="http://schemas.microsoft.com/office/drawing/2014/main" id="{4412C53D-72F3-4C88-A2C4-E7161B80DF4F}"/>
            </a:ext>
          </a:extLst>
        </xdr:cNvPr>
        <xdr:cNvSpPr/>
      </xdr:nvSpPr>
      <xdr:spPr>
        <a:xfrm>
          <a:off x="7029450" y="13993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a:extLst>
            <a:ext uri="{FF2B5EF4-FFF2-40B4-BE49-F238E27FC236}">
              <a16:creationId xmlns:a16="http://schemas.microsoft.com/office/drawing/2014/main" id="{09D71F8F-B1DD-4F3D-BFEF-86052517D265}"/>
            </a:ext>
          </a:extLst>
        </xdr:cNvPr>
        <xdr:cNvSpPr/>
      </xdr:nvSpPr>
      <xdr:spPr>
        <a:xfrm>
          <a:off x="6235700" y="139882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61A653B-2FD3-4212-A55F-355625E69C69}"/>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F2722507-2E7B-4392-BD6D-8983A35D7811}"/>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35E0C6A2-A2FF-4863-A41F-C40942135B0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D32E368-87A5-4E68-A5C2-7457A49CA30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4304A8A9-4EAF-4329-B9E9-6157A3D8E845}"/>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30277</xdr:rowOff>
    </xdr:from>
    <xdr:to>
      <xdr:col>55</xdr:col>
      <xdr:colOff>50800</xdr:colOff>
      <xdr:row>85</xdr:row>
      <xdr:rowOff>131877</xdr:rowOff>
    </xdr:to>
    <xdr:sp macro="" textlink="">
      <xdr:nvSpPr>
        <xdr:cNvPr id="350" name="楕円 349">
          <a:extLst>
            <a:ext uri="{FF2B5EF4-FFF2-40B4-BE49-F238E27FC236}">
              <a16:creationId xmlns:a16="http://schemas.microsoft.com/office/drawing/2014/main" id="{9EE252C6-C3C2-4DDB-BF4F-0A6B8864215C}"/>
            </a:ext>
          </a:extLst>
        </xdr:cNvPr>
        <xdr:cNvSpPr/>
      </xdr:nvSpPr>
      <xdr:spPr>
        <a:xfrm>
          <a:off x="9398000" y="140701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8704</xdr:rowOff>
    </xdr:from>
    <xdr:ext cx="469744" cy="259045"/>
    <xdr:sp macro="" textlink="">
      <xdr:nvSpPr>
        <xdr:cNvPr id="351" name="【公営住宅】&#10;一人当たり面積該当値テキスト">
          <a:extLst>
            <a:ext uri="{FF2B5EF4-FFF2-40B4-BE49-F238E27FC236}">
              <a16:creationId xmlns:a16="http://schemas.microsoft.com/office/drawing/2014/main" id="{F2F8D03C-6602-4A19-B2CF-29998E3534A2}"/>
            </a:ext>
          </a:extLst>
        </xdr:cNvPr>
        <xdr:cNvSpPr txBox="1"/>
      </xdr:nvSpPr>
      <xdr:spPr>
        <a:xfrm>
          <a:off x="9467850" y="1404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23419</xdr:rowOff>
    </xdr:from>
    <xdr:to>
      <xdr:col>50</xdr:col>
      <xdr:colOff>165100</xdr:colOff>
      <xdr:row>85</xdr:row>
      <xdr:rowOff>125019</xdr:rowOff>
    </xdr:to>
    <xdr:sp macro="" textlink="">
      <xdr:nvSpPr>
        <xdr:cNvPr id="352" name="楕円 351">
          <a:extLst>
            <a:ext uri="{FF2B5EF4-FFF2-40B4-BE49-F238E27FC236}">
              <a16:creationId xmlns:a16="http://schemas.microsoft.com/office/drawing/2014/main" id="{FDF2E3E5-8B39-44DF-BA73-80254043D462}"/>
            </a:ext>
          </a:extLst>
        </xdr:cNvPr>
        <xdr:cNvSpPr/>
      </xdr:nvSpPr>
      <xdr:spPr>
        <a:xfrm>
          <a:off x="8636000" y="1406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74219</xdr:rowOff>
    </xdr:from>
    <xdr:to>
      <xdr:col>55</xdr:col>
      <xdr:colOff>0</xdr:colOff>
      <xdr:row>85</xdr:row>
      <xdr:rowOff>81077</xdr:rowOff>
    </xdr:to>
    <xdr:cxnSp macro="">
      <xdr:nvCxnSpPr>
        <xdr:cNvPr id="353" name="直線コネクタ 352">
          <a:extLst>
            <a:ext uri="{FF2B5EF4-FFF2-40B4-BE49-F238E27FC236}">
              <a16:creationId xmlns:a16="http://schemas.microsoft.com/office/drawing/2014/main" id="{93F5CEF5-F9B5-464C-BD88-7AC402E13A9E}"/>
            </a:ext>
          </a:extLst>
        </xdr:cNvPr>
        <xdr:cNvCxnSpPr/>
      </xdr:nvCxnSpPr>
      <xdr:spPr>
        <a:xfrm>
          <a:off x="8686800" y="14114069"/>
          <a:ext cx="7429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24333</xdr:rowOff>
    </xdr:from>
    <xdr:to>
      <xdr:col>46</xdr:col>
      <xdr:colOff>38100</xdr:colOff>
      <xdr:row>85</xdr:row>
      <xdr:rowOff>125933</xdr:rowOff>
    </xdr:to>
    <xdr:sp macro="" textlink="">
      <xdr:nvSpPr>
        <xdr:cNvPr id="354" name="楕円 353">
          <a:extLst>
            <a:ext uri="{FF2B5EF4-FFF2-40B4-BE49-F238E27FC236}">
              <a16:creationId xmlns:a16="http://schemas.microsoft.com/office/drawing/2014/main" id="{FAB6F1F0-1531-4C53-930D-CA1B4F1AE74F}"/>
            </a:ext>
          </a:extLst>
        </xdr:cNvPr>
        <xdr:cNvSpPr/>
      </xdr:nvSpPr>
      <xdr:spPr>
        <a:xfrm>
          <a:off x="7842250" y="140641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74219</xdr:rowOff>
    </xdr:from>
    <xdr:to>
      <xdr:col>50</xdr:col>
      <xdr:colOff>114300</xdr:colOff>
      <xdr:row>85</xdr:row>
      <xdr:rowOff>75133</xdr:rowOff>
    </xdr:to>
    <xdr:cxnSp macro="">
      <xdr:nvCxnSpPr>
        <xdr:cNvPr id="355" name="直線コネクタ 354">
          <a:extLst>
            <a:ext uri="{FF2B5EF4-FFF2-40B4-BE49-F238E27FC236}">
              <a16:creationId xmlns:a16="http://schemas.microsoft.com/office/drawing/2014/main" id="{14E1D427-BCC0-42E7-9567-6E9B2A63F778}"/>
            </a:ext>
          </a:extLst>
        </xdr:cNvPr>
        <xdr:cNvCxnSpPr/>
      </xdr:nvCxnSpPr>
      <xdr:spPr>
        <a:xfrm flipV="1">
          <a:off x="7886700" y="14114069"/>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24791</xdr:rowOff>
    </xdr:from>
    <xdr:to>
      <xdr:col>41</xdr:col>
      <xdr:colOff>101600</xdr:colOff>
      <xdr:row>85</xdr:row>
      <xdr:rowOff>126391</xdr:rowOff>
    </xdr:to>
    <xdr:sp macro="" textlink="">
      <xdr:nvSpPr>
        <xdr:cNvPr id="356" name="楕円 355">
          <a:extLst>
            <a:ext uri="{FF2B5EF4-FFF2-40B4-BE49-F238E27FC236}">
              <a16:creationId xmlns:a16="http://schemas.microsoft.com/office/drawing/2014/main" id="{62ABA1E1-623E-4EBE-BBC7-A2053885DD17}"/>
            </a:ext>
          </a:extLst>
        </xdr:cNvPr>
        <xdr:cNvSpPr/>
      </xdr:nvSpPr>
      <xdr:spPr>
        <a:xfrm>
          <a:off x="7029450" y="1406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75133</xdr:rowOff>
    </xdr:from>
    <xdr:to>
      <xdr:col>45</xdr:col>
      <xdr:colOff>177800</xdr:colOff>
      <xdr:row>85</xdr:row>
      <xdr:rowOff>75591</xdr:rowOff>
    </xdr:to>
    <xdr:cxnSp macro="">
      <xdr:nvCxnSpPr>
        <xdr:cNvPr id="357" name="直線コネクタ 356">
          <a:extLst>
            <a:ext uri="{FF2B5EF4-FFF2-40B4-BE49-F238E27FC236}">
              <a16:creationId xmlns:a16="http://schemas.microsoft.com/office/drawing/2014/main" id="{D15AF870-5C6D-47C0-A986-D67360FC1C3C}"/>
            </a:ext>
          </a:extLst>
        </xdr:cNvPr>
        <xdr:cNvCxnSpPr/>
      </xdr:nvCxnSpPr>
      <xdr:spPr>
        <a:xfrm flipV="1">
          <a:off x="7080250" y="14114983"/>
          <a:ext cx="8064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40336</xdr:rowOff>
    </xdr:from>
    <xdr:to>
      <xdr:col>36</xdr:col>
      <xdr:colOff>165100</xdr:colOff>
      <xdr:row>85</xdr:row>
      <xdr:rowOff>141936</xdr:rowOff>
    </xdr:to>
    <xdr:sp macro="" textlink="">
      <xdr:nvSpPr>
        <xdr:cNvPr id="358" name="楕円 357">
          <a:extLst>
            <a:ext uri="{FF2B5EF4-FFF2-40B4-BE49-F238E27FC236}">
              <a16:creationId xmlns:a16="http://schemas.microsoft.com/office/drawing/2014/main" id="{6BE87311-22F9-400A-96C8-544FAFE7DD51}"/>
            </a:ext>
          </a:extLst>
        </xdr:cNvPr>
        <xdr:cNvSpPr/>
      </xdr:nvSpPr>
      <xdr:spPr>
        <a:xfrm>
          <a:off x="6235700" y="140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75591</xdr:rowOff>
    </xdr:from>
    <xdr:to>
      <xdr:col>41</xdr:col>
      <xdr:colOff>50800</xdr:colOff>
      <xdr:row>85</xdr:row>
      <xdr:rowOff>91136</xdr:rowOff>
    </xdr:to>
    <xdr:cxnSp macro="">
      <xdr:nvCxnSpPr>
        <xdr:cNvPr id="359" name="直線コネクタ 358">
          <a:extLst>
            <a:ext uri="{FF2B5EF4-FFF2-40B4-BE49-F238E27FC236}">
              <a16:creationId xmlns:a16="http://schemas.microsoft.com/office/drawing/2014/main" id="{6B6C56FA-F309-4418-A0EC-B5DED912F849}"/>
            </a:ext>
          </a:extLst>
        </xdr:cNvPr>
        <xdr:cNvCxnSpPr/>
      </xdr:nvCxnSpPr>
      <xdr:spPr>
        <a:xfrm flipV="1">
          <a:off x="6286500" y="14115441"/>
          <a:ext cx="79375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a:extLst>
            <a:ext uri="{FF2B5EF4-FFF2-40B4-BE49-F238E27FC236}">
              <a16:creationId xmlns:a16="http://schemas.microsoft.com/office/drawing/2014/main" id="{CCCB3C6A-8D27-4E9B-B7AD-851B610F9346}"/>
            </a:ext>
          </a:extLst>
        </xdr:cNvPr>
        <xdr:cNvSpPr txBox="1"/>
      </xdr:nvSpPr>
      <xdr:spPr>
        <a:xfrm>
          <a:off x="8458277" y="1377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a:extLst>
            <a:ext uri="{FF2B5EF4-FFF2-40B4-BE49-F238E27FC236}">
              <a16:creationId xmlns:a16="http://schemas.microsoft.com/office/drawing/2014/main" id="{2232B821-38AA-4556-803E-8418642F83F3}"/>
            </a:ext>
          </a:extLst>
        </xdr:cNvPr>
        <xdr:cNvSpPr txBox="1"/>
      </xdr:nvSpPr>
      <xdr:spPr>
        <a:xfrm>
          <a:off x="7677227" y="137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a:extLst>
            <a:ext uri="{FF2B5EF4-FFF2-40B4-BE49-F238E27FC236}">
              <a16:creationId xmlns:a16="http://schemas.microsoft.com/office/drawing/2014/main" id="{CAD2B023-FA3E-4FCA-B3A3-168E6A4A2368}"/>
            </a:ext>
          </a:extLst>
        </xdr:cNvPr>
        <xdr:cNvSpPr txBox="1"/>
      </xdr:nvSpPr>
      <xdr:spPr>
        <a:xfrm>
          <a:off x="6864427" y="137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a:extLst>
            <a:ext uri="{FF2B5EF4-FFF2-40B4-BE49-F238E27FC236}">
              <a16:creationId xmlns:a16="http://schemas.microsoft.com/office/drawing/2014/main" id="{D38535E6-B1AC-49AB-A4FE-EF961B5C18D6}"/>
            </a:ext>
          </a:extLst>
        </xdr:cNvPr>
        <xdr:cNvSpPr txBox="1"/>
      </xdr:nvSpPr>
      <xdr:spPr>
        <a:xfrm>
          <a:off x="6070677" y="137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116146</xdr:rowOff>
    </xdr:from>
    <xdr:ext cx="469744" cy="259045"/>
    <xdr:sp macro="" textlink="">
      <xdr:nvSpPr>
        <xdr:cNvPr id="364" name="n_1mainValue【公営住宅】&#10;一人当たり面積">
          <a:extLst>
            <a:ext uri="{FF2B5EF4-FFF2-40B4-BE49-F238E27FC236}">
              <a16:creationId xmlns:a16="http://schemas.microsoft.com/office/drawing/2014/main" id="{C376E65A-37BF-42A5-97EC-D477CA117AE2}"/>
            </a:ext>
          </a:extLst>
        </xdr:cNvPr>
        <xdr:cNvSpPr txBox="1"/>
      </xdr:nvSpPr>
      <xdr:spPr>
        <a:xfrm>
          <a:off x="8458277" y="1415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117060</xdr:rowOff>
    </xdr:from>
    <xdr:ext cx="469744" cy="259045"/>
    <xdr:sp macro="" textlink="">
      <xdr:nvSpPr>
        <xdr:cNvPr id="365" name="n_2mainValue【公営住宅】&#10;一人当たり面積">
          <a:extLst>
            <a:ext uri="{FF2B5EF4-FFF2-40B4-BE49-F238E27FC236}">
              <a16:creationId xmlns:a16="http://schemas.microsoft.com/office/drawing/2014/main" id="{740732B0-F9EE-4DE2-B6F9-4EDE24EB66F2}"/>
            </a:ext>
          </a:extLst>
        </xdr:cNvPr>
        <xdr:cNvSpPr txBox="1"/>
      </xdr:nvSpPr>
      <xdr:spPr>
        <a:xfrm>
          <a:off x="7677227" y="1415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117518</xdr:rowOff>
    </xdr:from>
    <xdr:ext cx="469744" cy="259045"/>
    <xdr:sp macro="" textlink="">
      <xdr:nvSpPr>
        <xdr:cNvPr id="366" name="n_3mainValue【公営住宅】&#10;一人当たり面積">
          <a:extLst>
            <a:ext uri="{FF2B5EF4-FFF2-40B4-BE49-F238E27FC236}">
              <a16:creationId xmlns:a16="http://schemas.microsoft.com/office/drawing/2014/main" id="{830056C4-A4ED-4F07-B52E-92AD1D7397E1}"/>
            </a:ext>
          </a:extLst>
        </xdr:cNvPr>
        <xdr:cNvSpPr txBox="1"/>
      </xdr:nvSpPr>
      <xdr:spPr>
        <a:xfrm>
          <a:off x="6864427" y="1415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133063</xdr:rowOff>
    </xdr:from>
    <xdr:ext cx="469744" cy="259045"/>
    <xdr:sp macro="" textlink="">
      <xdr:nvSpPr>
        <xdr:cNvPr id="367" name="n_4mainValue【公営住宅】&#10;一人当たり面積">
          <a:extLst>
            <a:ext uri="{FF2B5EF4-FFF2-40B4-BE49-F238E27FC236}">
              <a16:creationId xmlns:a16="http://schemas.microsoft.com/office/drawing/2014/main" id="{3353D952-2BBE-4BA3-B463-DA26A7FE5FB2}"/>
            </a:ext>
          </a:extLst>
        </xdr:cNvPr>
        <xdr:cNvSpPr txBox="1"/>
      </xdr:nvSpPr>
      <xdr:spPr>
        <a:xfrm>
          <a:off x="6070677" y="141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0614EB1D-833A-42CB-BAE6-F262812EE8C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886F17B5-7470-4D40-9120-5B0F9D3BBEB4}"/>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289EA63E-6F0D-47E8-B009-E4E88ABFC998}"/>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0DDB62D1-5E32-40F1-B19F-B8053AB13DF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471F61CF-6E3C-4CD3-9E59-867F03E5BB5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9189A6F3-F943-43A6-9408-96517F85CBFA}"/>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A8C44914-171B-4168-92C1-A7190611B7F4}"/>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04BE6CE6-FDB7-4B05-A715-EEE60F07A2F5}"/>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9F5268E2-FE1B-4596-8D91-AFFDB6D23E7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5C10A2FA-4FB1-4F85-BBB8-20176CE7DFD5}"/>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1E6C0534-BCD7-4CE4-99D7-D6F9C3C6C64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8DF39817-39F3-4BFA-8C9B-0CD5E43B181B}"/>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CB814AB0-EAE8-4654-BCAF-543F7CF2C34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670A91BF-332F-4106-BF82-D97E1C8351CB}"/>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05F4491F-46C5-4BD8-8D19-7824E62A44F2}"/>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E9DF0FEB-434D-41D7-803C-CEF1030A248C}"/>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DAA8455A-4747-461F-A61B-1869D83EFB4F}"/>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9E018E16-93D0-45E1-9C36-6EDE0D662A7F}"/>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EA0B7D6B-6530-433F-8AF2-F303D572CCC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86FA48B4-D842-47F1-AFCF-31823B7B498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D533B2BC-A260-4CD5-A2E2-AD9F991111F7}"/>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7D52E5D9-293F-435D-A3F0-498389F9E23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E5874FFA-9E8D-4BFC-A286-ED593CA643C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FD00D877-2E05-4E72-AA4D-7A686AF120C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899B96DC-8659-4538-99F4-4872460F4A7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1177093C-89E4-46AE-BA04-14298B4261AB}"/>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a:extLst>
            <a:ext uri="{FF2B5EF4-FFF2-40B4-BE49-F238E27FC236}">
              <a16:creationId xmlns:a16="http://schemas.microsoft.com/office/drawing/2014/main" id="{89853034-F896-4C12-847F-97E13811A4A8}"/>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a:extLst>
            <a:ext uri="{FF2B5EF4-FFF2-40B4-BE49-F238E27FC236}">
              <a16:creationId xmlns:a16="http://schemas.microsoft.com/office/drawing/2014/main" id="{D27A5648-8824-4195-A688-41EC87B9B7AB}"/>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a:extLst>
            <a:ext uri="{FF2B5EF4-FFF2-40B4-BE49-F238E27FC236}">
              <a16:creationId xmlns:a16="http://schemas.microsoft.com/office/drawing/2014/main" id="{012DF69B-7661-498D-9315-501FF8D7A7D4}"/>
            </a:ext>
          </a:extLst>
        </xdr:cNvPr>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a:extLst>
            <a:ext uri="{FF2B5EF4-FFF2-40B4-BE49-F238E27FC236}">
              <a16:creationId xmlns:a16="http://schemas.microsoft.com/office/drawing/2014/main" id="{7C1E764A-FFCB-4621-96FF-250A085BBF63}"/>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a:extLst>
            <a:ext uri="{FF2B5EF4-FFF2-40B4-BE49-F238E27FC236}">
              <a16:creationId xmlns:a16="http://schemas.microsoft.com/office/drawing/2014/main" id="{D49C4EAF-C0D4-4C76-A018-2EB3C9063334}"/>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a:extLst>
            <a:ext uri="{FF2B5EF4-FFF2-40B4-BE49-F238E27FC236}">
              <a16:creationId xmlns:a16="http://schemas.microsoft.com/office/drawing/2014/main" id="{1392AFE8-2B55-4EC5-B660-74479A105B12}"/>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a:extLst>
            <a:ext uri="{FF2B5EF4-FFF2-40B4-BE49-F238E27FC236}">
              <a16:creationId xmlns:a16="http://schemas.microsoft.com/office/drawing/2014/main" id="{ECBCCE44-4B61-4ED2-A47A-DA04F7785B7E}"/>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a:extLst>
            <a:ext uri="{FF2B5EF4-FFF2-40B4-BE49-F238E27FC236}">
              <a16:creationId xmlns:a16="http://schemas.microsoft.com/office/drawing/2014/main" id="{9ED6FFE5-2A1C-4B22-9A4B-2B338882152B}"/>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a:extLst>
            <a:ext uri="{FF2B5EF4-FFF2-40B4-BE49-F238E27FC236}">
              <a16:creationId xmlns:a16="http://schemas.microsoft.com/office/drawing/2014/main" id="{4D8AA62F-C958-4AE3-99C0-168AFCDBDE68}"/>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a:extLst>
            <a:ext uri="{FF2B5EF4-FFF2-40B4-BE49-F238E27FC236}">
              <a16:creationId xmlns:a16="http://schemas.microsoft.com/office/drawing/2014/main" id="{C09F2D0C-7428-4597-8970-7B2924BAFAE7}"/>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a:extLst>
            <a:ext uri="{FF2B5EF4-FFF2-40B4-BE49-F238E27FC236}">
              <a16:creationId xmlns:a16="http://schemas.microsoft.com/office/drawing/2014/main" id="{ED269CCB-B335-4A2B-91E0-A62ADABDD2BF}"/>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a:extLst>
            <a:ext uri="{FF2B5EF4-FFF2-40B4-BE49-F238E27FC236}">
              <a16:creationId xmlns:a16="http://schemas.microsoft.com/office/drawing/2014/main" id="{0DD18922-3991-43BD-AC97-A0CEA588B806}"/>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a:extLst>
            <a:ext uri="{FF2B5EF4-FFF2-40B4-BE49-F238E27FC236}">
              <a16:creationId xmlns:a16="http://schemas.microsoft.com/office/drawing/2014/main" id="{1A14C205-1A5B-48AD-B540-B555CDD91EB7}"/>
            </a:ext>
          </a:extLst>
        </xdr:cNvPr>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8DC4FCE9-53A3-4626-BC3D-A76CA24F4354}"/>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a:extLst>
            <a:ext uri="{FF2B5EF4-FFF2-40B4-BE49-F238E27FC236}">
              <a16:creationId xmlns:a16="http://schemas.microsoft.com/office/drawing/2014/main" id="{3E2C8284-44D4-4923-8399-C3CABDC3E1C6}"/>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40594531-18C9-4959-B297-2A7EE6D23F42}"/>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a:extLst>
            <a:ext uri="{FF2B5EF4-FFF2-40B4-BE49-F238E27FC236}">
              <a16:creationId xmlns:a16="http://schemas.microsoft.com/office/drawing/2014/main" id="{EE1E5EFF-D81B-4DD8-BE1A-12779424A20C}"/>
            </a:ext>
          </a:extLst>
        </xdr:cNvPr>
        <xdr:cNvCxnSpPr/>
      </xdr:nvCxnSpPr>
      <xdr:spPr>
        <a:xfrm flipV="1">
          <a:off x="14699614" y="5509623"/>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192FA935-4C6A-4D9E-BCE5-F129478CD649}"/>
            </a:ext>
          </a:extLst>
        </xdr:cNvPr>
        <xdr:cNvSpPr txBox="1"/>
      </xdr:nvSpPr>
      <xdr:spPr>
        <a:xfrm>
          <a:off x="14738350" y="707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a:extLst>
            <a:ext uri="{FF2B5EF4-FFF2-40B4-BE49-F238E27FC236}">
              <a16:creationId xmlns:a16="http://schemas.microsoft.com/office/drawing/2014/main" id="{A82C6277-611C-4545-AE2E-4B70042B93BE}"/>
            </a:ext>
          </a:extLst>
        </xdr:cNvPr>
        <xdr:cNvCxnSpPr/>
      </xdr:nvCxnSpPr>
      <xdr:spPr>
        <a:xfrm>
          <a:off x="14611350" y="7072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D0061364-593A-4CBF-8FBF-0F5801DD2701}"/>
            </a:ext>
          </a:extLst>
        </xdr:cNvPr>
        <xdr:cNvSpPr txBox="1"/>
      </xdr:nvSpPr>
      <xdr:spPr>
        <a:xfrm>
          <a:off x="14738350"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a:extLst>
            <a:ext uri="{FF2B5EF4-FFF2-40B4-BE49-F238E27FC236}">
              <a16:creationId xmlns:a16="http://schemas.microsoft.com/office/drawing/2014/main" id="{AF135AE8-0E16-4240-B4C4-FAF4DB8FF0E2}"/>
            </a:ext>
          </a:extLst>
        </xdr:cNvPr>
        <xdr:cNvCxnSpPr/>
      </xdr:nvCxnSpPr>
      <xdr:spPr>
        <a:xfrm>
          <a:off x="14611350" y="5509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461C1CA5-7591-4BF2-941C-BA4ECCDC2EFE}"/>
            </a:ext>
          </a:extLst>
        </xdr:cNvPr>
        <xdr:cNvSpPr txBox="1"/>
      </xdr:nvSpPr>
      <xdr:spPr>
        <a:xfrm>
          <a:off x="1473835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a:extLst>
            <a:ext uri="{FF2B5EF4-FFF2-40B4-BE49-F238E27FC236}">
              <a16:creationId xmlns:a16="http://schemas.microsoft.com/office/drawing/2014/main" id="{D557E5FB-8C58-4564-A66C-1E0E0DB727A6}"/>
            </a:ext>
          </a:extLst>
        </xdr:cNvPr>
        <xdr:cNvSpPr/>
      </xdr:nvSpPr>
      <xdr:spPr>
        <a:xfrm>
          <a:off x="14649450" y="62825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a:extLst>
            <a:ext uri="{FF2B5EF4-FFF2-40B4-BE49-F238E27FC236}">
              <a16:creationId xmlns:a16="http://schemas.microsoft.com/office/drawing/2014/main" id="{AB9E24F0-DAD8-48CE-8F49-752E7E49CC2F}"/>
            </a:ext>
          </a:extLst>
        </xdr:cNvPr>
        <xdr:cNvSpPr/>
      </xdr:nvSpPr>
      <xdr:spPr>
        <a:xfrm>
          <a:off x="13887450" y="631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a:extLst>
            <a:ext uri="{FF2B5EF4-FFF2-40B4-BE49-F238E27FC236}">
              <a16:creationId xmlns:a16="http://schemas.microsoft.com/office/drawing/2014/main" id="{D749FE48-DFD3-429F-A609-F8F977E3C095}"/>
            </a:ext>
          </a:extLst>
        </xdr:cNvPr>
        <xdr:cNvSpPr/>
      </xdr:nvSpPr>
      <xdr:spPr>
        <a:xfrm>
          <a:off x="13093700" y="63578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a:extLst>
            <a:ext uri="{FF2B5EF4-FFF2-40B4-BE49-F238E27FC236}">
              <a16:creationId xmlns:a16="http://schemas.microsoft.com/office/drawing/2014/main" id="{E2E94CFF-98CC-4D86-9363-D046EF27972A}"/>
            </a:ext>
          </a:extLst>
        </xdr:cNvPr>
        <xdr:cNvSpPr/>
      </xdr:nvSpPr>
      <xdr:spPr>
        <a:xfrm>
          <a:off x="12299950" y="63806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a:extLst>
            <a:ext uri="{FF2B5EF4-FFF2-40B4-BE49-F238E27FC236}">
              <a16:creationId xmlns:a16="http://schemas.microsoft.com/office/drawing/2014/main" id="{A99DB765-C110-47D2-A183-45AAC200FB9C}"/>
            </a:ext>
          </a:extLst>
        </xdr:cNvPr>
        <xdr:cNvSpPr/>
      </xdr:nvSpPr>
      <xdr:spPr>
        <a:xfrm>
          <a:off x="11487150" y="63578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12519B3C-5B6F-49ED-8F61-D809BF36AF34}"/>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DF72EF61-140C-4DC3-A1CE-9BB9F7CCE686}"/>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D24DC206-DA5A-4D39-8AB0-5007A26A6464}"/>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939F7732-89C2-46FC-B931-4BDDB7DBEE2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7A9CC7C3-452D-470D-8717-B45FBDCF06CE}"/>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30299</xdr:rowOff>
    </xdr:from>
    <xdr:to>
      <xdr:col>85</xdr:col>
      <xdr:colOff>177800</xdr:colOff>
      <xdr:row>39</xdr:row>
      <xdr:rowOff>131899</xdr:rowOff>
    </xdr:to>
    <xdr:sp macro="" textlink="">
      <xdr:nvSpPr>
        <xdr:cNvPr id="426" name="楕円 425">
          <a:extLst>
            <a:ext uri="{FF2B5EF4-FFF2-40B4-BE49-F238E27FC236}">
              <a16:creationId xmlns:a16="http://schemas.microsoft.com/office/drawing/2014/main" id="{77DA053B-6F6F-40BA-BFA6-CCD8B46B2E02}"/>
            </a:ext>
          </a:extLst>
        </xdr:cNvPr>
        <xdr:cNvSpPr/>
      </xdr:nvSpPr>
      <xdr:spPr>
        <a:xfrm>
          <a:off x="14649450" y="647554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8726</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2E5013D7-D337-4254-8ADB-7C7EE35B0166}"/>
            </a:ext>
          </a:extLst>
        </xdr:cNvPr>
        <xdr:cNvSpPr txBox="1"/>
      </xdr:nvSpPr>
      <xdr:spPr>
        <a:xfrm>
          <a:off x="14738350" y="645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142966</xdr:rowOff>
    </xdr:from>
    <xdr:to>
      <xdr:col>81</xdr:col>
      <xdr:colOff>101600</xdr:colOff>
      <xdr:row>39</xdr:row>
      <xdr:rowOff>73116</xdr:rowOff>
    </xdr:to>
    <xdr:sp macro="" textlink="">
      <xdr:nvSpPr>
        <xdr:cNvPr id="428" name="楕円 427">
          <a:extLst>
            <a:ext uri="{FF2B5EF4-FFF2-40B4-BE49-F238E27FC236}">
              <a16:creationId xmlns:a16="http://schemas.microsoft.com/office/drawing/2014/main" id="{3CDE5F5E-1F46-46EC-8B59-3AD4073E682F}"/>
            </a:ext>
          </a:extLst>
        </xdr:cNvPr>
        <xdr:cNvSpPr/>
      </xdr:nvSpPr>
      <xdr:spPr>
        <a:xfrm>
          <a:off x="13887450" y="64231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22316</xdr:rowOff>
    </xdr:from>
    <xdr:to>
      <xdr:col>85</xdr:col>
      <xdr:colOff>127000</xdr:colOff>
      <xdr:row>39</xdr:row>
      <xdr:rowOff>81099</xdr:rowOff>
    </xdr:to>
    <xdr:cxnSp macro="">
      <xdr:nvCxnSpPr>
        <xdr:cNvPr id="429" name="直線コネクタ 428">
          <a:extLst>
            <a:ext uri="{FF2B5EF4-FFF2-40B4-BE49-F238E27FC236}">
              <a16:creationId xmlns:a16="http://schemas.microsoft.com/office/drawing/2014/main" id="{E3F7FAC5-9D0B-4B37-8164-8CA6B81FB346}"/>
            </a:ext>
          </a:extLst>
        </xdr:cNvPr>
        <xdr:cNvCxnSpPr/>
      </xdr:nvCxnSpPr>
      <xdr:spPr>
        <a:xfrm>
          <a:off x="13938250" y="6467566"/>
          <a:ext cx="762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30" name="楕円 429">
          <a:extLst>
            <a:ext uri="{FF2B5EF4-FFF2-40B4-BE49-F238E27FC236}">
              <a16:creationId xmlns:a16="http://schemas.microsoft.com/office/drawing/2014/main" id="{9D3849F5-6B9B-467F-B86D-A0FE838034C8}"/>
            </a:ext>
          </a:extLst>
        </xdr:cNvPr>
        <xdr:cNvSpPr/>
      </xdr:nvSpPr>
      <xdr:spPr>
        <a:xfrm>
          <a:off x="13093700" y="6396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22316</xdr:rowOff>
    </xdr:to>
    <xdr:cxnSp macro="">
      <xdr:nvCxnSpPr>
        <xdr:cNvPr id="431" name="直線コネクタ 430">
          <a:extLst>
            <a:ext uri="{FF2B5EF4-FFF2-40B4-BE49-F238E27FC236}">
              <a16:creationId xmlns:a16="http://schemas.microsoft.com/office/drawing/2014/main" id="{2ED0B1ED-E8D6-4B42-9576-542A16734269}"/>
            </a:ext>
          </a:extLst>
        </xdr:cNvPr>
        <xdr:cNvCxnSpPr/>
      </xdr:nvCxnSpPr>
      <xdr:spPr>
        <a:xfrm>
          <a:off x="13144500" y="6447790"/>
          <a:ext cx="793750"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51526</xdr:rowOff>
    </xdr:from>
    <xdr:to>
      <xdr:col>72</xdr:col>
      <xdr:colOff>38100</xdr:colOff>
      <xdr:row>38</xdr:row>
      <xdr:rowOff>153126</xdr:rowOff>
    </xdr:to>
    <xdr:sp macro="" textlink="">
      <xdr:nvSpPr>
        <xdr:cNvPr id="432" name="楕円 431">
          <a:extLst>
            <a:ext uri="{FF2B5EF4-FFF2-40B4-BE49-F238E27FC236}">
              <a16:creationId xmlns:a16="http://schemas.microsoft.com/office/drawing/2014/main" id="{CA211BB3-9113-4D92-95B2-272AB83C2499}"/>
            </a:ext>
          </a:extLst>
        </xdr:cNvPr>
        <xdr:cNvSpPr/>
      </xdr:nvSpPr>
      <xdr:spPr>
        <a:xfrm>
          <a:off x="12299950" y="63316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102326</xdr:rowOff>
    </xdr:from>
    <xdr:to>
      <xdr:col>76</xdr:col>
      <xdr:colOff>114300</xdr:colOff>
      <xdr:row>38</xdr:row>
      <xdr:rowOff>167640</xdr:rowOff>
    </xdr:to>
    <xdr:cxnSp macro="">
      <xdr:nvCxnSpPr>
        <xdr:cNvPr id="433" name="直線コネクタ 432">
          <a:extLst>
            <a:ext uri="{FF2B5EF4-FFF2-40B4-BE49-F238E27FC236}">
              <a16:creationId xmlns:a16="http://schemas.microsoft.com/office/drawing/2014/main" id="{C5B73023-60BC-4B00-9B8F-BDE15B22CCCF}"/>
            </a:ext>
          </a:extLst>
        </xdr:cNvPr>
        <xdr:cNvCxnSpPr/>
      </xdr:nvCxnSpPr>
      <xdr:spPr>
        <a:xfrm>
          <a:off x="12344400" y="6382476"/>
          <a:ext cx="8001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154396</xdr:rowOff>
    </xdr:from>
    <xdr:to>
      <xdr:col>67</xdr:col>
      <xdr:colOff>101600</xdr:colOff>
      <xdr:row>38</xdr:row>
      <xdr:rowOff>84545</xdr:rowOff>
    </xdr:to>
    <xdr:sp macro="" textlink="">
      <xdr:nvSpPr>
        <xdr:cNvPr id="434" name="楕円 433">
          <a:extLst>
            <a:ext uri="{FF2B5EF4-FFF2-40B4-BE49-F238E27FC236}">
              <a16:creationId xmlns:a16="http://schemas.microsoft.com/office/drawing/2014/main" id="{51054579-C196-4A5A-B757-876137FD23B6}"/>
            </a:ext>
          </a:extLst>
        </xdr:cNvPr>
        <xdr:cNvSpPr/>
      </xdr:nvSpPr>
      <xdr:spPr>
        <a:xfrm>
          <a:off x="11487150" y="6269446"/>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33746</xdr:rowOff>
    </xdr:from>
    <xdr:to>
      <xdr:col>71</xdr:col>
      <xdr:colOff>177800</xdr:colOff>
      <xdr:row>38</xdr:row>
      <xdr:rowOff>102326</xdr:rowOff>
    </xdr:to>
    <xdr:cxnSp macro="">
      <xdr:nvCxnSpPr>
        <xdr:cNvPr id="435" name="直線コネクタ 434">
          <a:extLst>
            <a:ext uri="{FF2B5EF4-FFF2-40B4-BE49-F238E27FC236}">
              <a16:creationId xmlns:a16="http://schemas.microsoft.com/office/drawing/2014/main" id="{90F1C9E6-DD14-42D3-AE4C-F22DF96A8CF9}"/>
            </a:ext>
          </a:extLst>
        </xdr:cNvPr>
        <xdr:cNvCxnSpPr/>
      </xdr:nvCxnSpPr>
      <xdr:spPr>
        <a:xfrm>
          <a:off x="11537950" y="6313896"/>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51613397-E379-4DDC-9B97-50783DDA7A31}"/>
            </a:ext>
          </a:extLst>
        </xdr:cNvPr>
        <xdr:cNvSpPr txBox="1"/>
      </xdr:nvSpPr>
      <xdr:spPr>
        <a:xfrm>
          <a:off x="13742044" y="610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BFFE79AC-5F73-44A0-9C0A-FDAE871A64AF}"/>
            </a:ext>
          </a:extLst>
        </xdr:cNvPr>
        <xdr:cNvSpPr txBox="1"/>
      </xdr:nvSpPr>
      <xdr:spPr>
        <a:xfrm>
          <a:off x="1296099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B21B6FF2-F7E6-46AE-BCA4-141D786FA770}"/>
            </a:ext>
          </a:extLst>
        </xdr:cNvPr>
        <xdr:cNvSpPr txBox="1"/>
      </xdr:nvSpPr>
      <xdr:spPr>
        <a:xfrm>
          <a:off x="12167244" y="6467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8934E5B8-8645-43DF-B6AA-A26900FC61B5}"/>
            </a:ext>
          </a:extLst>
        </xdr:cNvPr>
        <xdr:cNvSpPr txBox="1"/>
      </xdr:nvSpPr>
      <xdr:spPr>
        <a:xfrm>
          <a:off x="11354444"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64243</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CB962DE8-2CC5-433F-B28F-13E6BDD5D0CA}"/>
            </a:ext>
          </a:extLst>
        </xdr:cNvPr>
        <xdr:cNvSpPr txBox="1"/>
      </xdr:nvSpPr>
      <xdr:spPr>
        <a:xfrm>
          <a:off x="13742044" y="6509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3B7B1DC0-1EA1-4F25-99F9-7C1E66AA375F}"/>
            </a:ext>
          </a:extLst>
        </xdr:cNvPr>
        <xdr:cNvSpPr txBox="1"/>
      </xdr:nvSpPr>
      <xdr:spPr>
        <a:xfrm>
          <a:off x="1296099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169653</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B2A78579-D9EF-45D1-B670-0E82B643BA8E}"/>
            </a:ext>
          </a:extLst>
        </xdr:cNvPr>
        <xdr:cNvSpPr txBox="1"/>
      </xdr:nvSpPr>
      <xdr:spPr>
        <a:xfrm>
          <a:off x="121672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101073</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C9445DF5-2CFD-40C0-926E-70D04357F6ED}"/>
            </a:ext>
          </a:extLst>
        </xdr:cNvPr>
        <xdr:cNvSpPr txBox="1"/>
      </xdr:nvSpPr>
      <xdr:spPr>
        <a:xfrm>
          <a:off x="11354444" y="605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EB776FC0-5CD9-4E7F-996A-EFF706D08AF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58E2C7B8-340C-4285-9C7B-CC3052D46FB6}"/>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183E9ED7-406D-41BB-BF0B-AB91D6EC85D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ABC2F23C-252C-4FAB-B0F9-0C8EE7F9902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B06337C-23D5-4493-A58A-75C14F04605B}"/>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A50D0729-C916-4E9E-8DB7-D72523A1B45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4A086E8-87C2-4348-8FBC-FCC336DD426E}"/>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B54C28DC-F702-4D8B-9B35-E8C1E8C4EE82}"/>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94E9E517-E4E5-40DC-90D1-9324F16404D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D23F2ECE-1406-4850-AD90-F2DF9C64A8B8}"/>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a:extLst>
            <a:ext uri="{FF2B5EF4-FFF2-40B4-BE49-F238E27FC236}">
              <a16:creationId xmlns:a16="http://schemas.microsoft.com/office/drawing/2014/main" id="{559EC31F-994F-4659-B633-7BC493E3A1F2}"/>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a:extLst>
            <a:ext uri="{FF2B5EF4-FFF2-40B4-BE49-F238E27FC236}">
              <a16:creationId xmlns:a16="http://schemas.microsoft.com/office/drawing/2014/main" id="{88907459-99F2-48F7-8B64-F8DD8392F107}"/>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a:extLst>
            <a:ext uri="{FF2B5EF4-FFF2-40B4-BE49-F238E27FC236}">
              <a16:creationId xmlns:a16="http://schemas.microsoft.com/office/drawing/2014/main" id="{52B76174-28FD-4628-AF4D-DCA79BEF0BA8}"/>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a:extLst>
            <a:ext uri="{FF2B5EF4-FFF2-40B4-BE49-F238E27FC236}">
              <a16:creationId xmlns:a16="http://schemas.microsoft.com/office/drawing/2014/main" id="{65003672-6F5B-4C94-9304-AB08380D2116}"/>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a:extLst>
            <a:ext uri="{FF2B5EF4-FFF2-40B4-BE49-F238E27FC236}">
              <a16:creationId xmlns:a16="http://schemas.microsoft.com/office/drawing/2014/main" id="{4809B7FA-0AFA-43DC-8CE3-1A2EFB8386E6}"/>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a:extLst>
            <a:ext uri="{FF2B5EF4-FFF2-40B4-BE49-F238E27FC236}">
              <a16:creationId xmlns:a16="http://schemas.microsoft.com/office/drawing/2014/main" id="{0D5417D9-83D8-4E2F-97BF-3764F29634B3}"/>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a:extLst>
            <a:ext uri="{FF2B5EF4-FFF2-40B4-BE49-F238E27FC236}">
              <a16:creationId xmlns:a16="http://schemas.microsoft.com/office/drawing/2014/main" id="{23500828-FE73-401C-B920-222783C9135F}"/>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a:extLst>
            <a:ext uri="{FF2B5EF4-FFF2-40B4-BE49-F238E27FC236}">
              <a16:creationId xmlns:a16="http://schemas.microsoft.com/office/drawing/2014/main" id="{2125AEA3-1400-4251-924B-CBC02EC9F2AC}"/>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a:extLst>
            <a:ext uri="{FF2B5EF4-FFF2-40B4-BE49-F238E27FC236}">
              <a16:creationId xmlns:a16="http://schemas.microsoft.com/office/drawing/2014/main" id="{AC637235-610A-4429-A111-602ED6B6AB3D}"/>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a:extLst>
            <a:ext uri="{FF2B5EF4-FFF2-40B4-BE49-F238E27FC236}">
              <a16:creationId xmlns:a16="http://schemas.microsoft.com/office/drawing/2014/main" id="{82147FA4-EEED-4407-920C-90C88C3F1905}"/>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272D6E2B-6358-45F0-85E5-22C541DC6267}"/>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B6A47A7D-6D35-4968-8FA9-14AA894BCDA3}"/>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8F395D50-5841-4BC7-8A55-D7D5685098F5}"/>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a:extLst>
            <a:ext uri="{FF2B5EF4-FFF2-40B4-BE49-F238E27FC236}">
              <a16:creationId xmlns:a16="http://schemas.microsoft.com/office/drawing/2014/main" id="{116D83D6-591A-4DC7-936D-ACA8D5312361}"/>
            </a:ext>
          </a:extLst>
        </xdr:cNvPr>
        <xdr:cNvCxnSpPr/>
      </xdr:nvCxnSpPr>
      <xdr:spPr>
        <a:xfrm flipV="1">
          <a:off x="19951064" y="568071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2E3477A1-17ED-4409-A8D3-0942CB0CECBE}"/>
            </a:ext>
          </a:extLst>
        </xdr:cNvPr>
        <xdr:cNvSpPr txBox="1"/>
      </xdr:nvSpPr>
      <xdr:spPr>
        <a:xfrm>
          <a:off x="199898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a:extLst>
            <a:ext uri="{FF2B5EF4-FFF2-40B4-BE49-F238E27FC236}">
              <a16:creationId xmlns:a16="http://schemas.microsoft.com/office/drawing/2014/main" id="{6C09709B-EA00-459A-B773-AB6F49975E45}"/>
            </a:ext>
          </a:extLst>
        </xdr:cNvPr>
        <xdr:cNvCxnSpPr/>
      </xdr:nvCxnSpPr>
      <xdr:spPr>
        <a:xfrm>
          <a:off x="19881850" y="6893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48BA26B4-2F65-4457-873D-21F438ED4317}"/>
            </a:ext>
          </a:extLst>
        </xdr:cNvPr>
        <xdr:cNvSpPr txBox="1"/>
      </xdr:nvSpPr>
      <xdr:spPr>
        <a:xfrm>
          <a:off x="19989800" y="54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a:extLst>
            <a:ext uri="{FF2B5EF4-FFF2-40B4-BE49-F238E27FC236}">
              <a16:creationId xmlns:a16="http://schemas.microsoft.com/office/drawing/2014/main" id="{DA703E8B-7443-4570-AF70-AC95876A0A96}"/>
            </a:ext>
          </a:extLst>
        </xdr:cNvPr>
        <xdr:cNvCxnSpPr/>
      </xdr:nvCxnSpPr>
      <xdr:spPr>
        <a:xfrm>
          <a:off x="198818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7C0D3F54-5D3F-4B63-98DE-DC61B745D31C}"/>
            </a:ext>
          </a:extLst>
        </xdr:cNvPr>
        <xdr:cNvSpPr txBox="1"/>
      </xdr:nvSpPr>
      <xdr:spPr>
        <a:xfrm>
          <a:off x="19989800" y="6370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a:extLst>
            <a:ext uri="{FF2B5EF4-FFF2-40B4-BE49-F238E27FC236}">
              <a16:creationId xmlns:a16="http://schemas.microsoft.com/office/drawing/2014/main" id="{166F2541-97DC-424D-93E3-26539BB91565}"/>
            </a:ext>
          </a:extLst>
        </xdr:cNvPr>
        <xdr:cNvSpPr/>
      </xdr:nvSpPr>
      <xdr:spPr>
        <a:xfrm>
          <a:off x="19900900" y="6512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a:extLst>
            <a:ext uri="{FF2B5EF4-FFF2-40B4-BE49-F238E27FC236}">
              <a16:creationId xmlns:a16="http://schemas.microsoft.com/office/drawing/2014/main" id="{4B733DB0-69E7-410E-B2FC-451608169E46}"/>
            </a:ext>
          </a:extLst>
        </xdr:cNvPr>
        <xdr:cNvSpPr/>
      </xdr:nvSpPr>
      <xdr:spPr>
        <a:xfrm>
          <a:off x="19157950" y="6482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a:extLst>
            <a:ext uri="{FF2B5EF4-FFF2-40B4-BE49-F238E27FC236}">
              <a16:creationId xmlns:a16="http://schemas.microsoft.com/office/drawing/2014/main" id="{D9FF29F0-8554-47E1-B2C3-43C711FBAD09}"/>
            </a:ext>
          </a:extLst>
        </xdr:cNvPr>
        <xdr:cNvSpPr/>
      </xdr:nvSpPr>
      <xdr:spPr>
        <a:xfrm>
          <a:off x="1834515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a:extLst>
            <a:ext uri="{FF2B5EF4-FFF2-40B4-BE49-F238E27FC236}">
              <a16:creationId xmlns:a16="http://schemas.microsoft.com/office/drawing/2014/main" id="{843444D6-45CF-46C8-8259-85D2EB8136F3}"/>
            </a:ext>
          </a:extLst>
        </xdr:cNvPr>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a:extLst>
            <a:ext uri="{FF2B5EF4-FFF2-40B4-BE49-F238E27FC236}">
              <a16:creationId xmlns:a16="http://schemas.microsoft.com/office/drawing/2014/main" id="{A7F953B7-775D-468C-84EB-075378E2EF14}"/>
            </a:ext>
          </a:extLst>
        </xdr:cNvPr>
        <xdr:cNvSpPr/>
      </xdr:nvSpPr>
      <xdr:spPr>
        <a:xfrm>
          <a:off x="16757650" y="6443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81AB93E0-5009-4139-85BD-C5B77C5619DF}"/>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ED0E7DB-C92B-4E3C-BF08-F15513B648AF}"/>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945E8656-43C6-44EE-8ABE-825940E54DDF}"/>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4E134C03-8D79-4372-91E2-A34A5A0ABB8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7AFDBB6-AACD-436D-B325-0928CCD7FABC}"/>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83" name="楕円 482">
          <a:extLst>
            <a:ext uri="{FF2B5EF4-FFF2-40B4-BE49-F238E27FC236}">
              <a16:creationId xmlns:a16="http://schemas.microsoft.com/office/drawing/2014/main" id="{6AB3E040-4F57-409E-B055-69580C31A6C9}"/>
            </a:ext>
          </a:extLst>
        </xdr:cNvPr>
        <xdr:cNvSpPr/>
      </xdr:nvSpPr>
      <xdr:spPr>
        <a:xfrm>
          <a:off x="19900900" y="655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91457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10BC74D2-F9B6-410C-B2D2-0F78B6239AA9}"/>
            </a:ext>
          </a:extLst>
        </xdr:cNvPr>
        <xdr:cNvSpPr txBox="1"/>
      </xdr:nvSpPr>
      <xdr:spPr>
        <a:xfrm>
          <a:off x="199898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485" name="楕円 484">
          <a:extLst>
            <a:ext uri="{FF2B5EF4-FFF2-40B4-BE49-F238E27FC236}">
              <a16:creationId xmlns:a16="http://schemas.microsoft.com/office/drawing/2014/main" id="{DE70DF5B-C8CA-4AC0-B8C8-C0367F1D81A9}"/>
            </a:ext>
          </a:extLst>
        </xdr:cNvPr>
        <xdr:cNvSpPr/>
      </xdr:nvSpPr>
      <xdr:spPr>
        <a:xfrm>
          <a:off x="19157950" y="6558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163830</xdr:rowOff>
    </xdr:from>
    <xdr:to>
      <xdr:col>116</xdr:col>
      <xdr:colOff>63500</xdr:colOff>
      <xdr:row>39</xdr:row>
      <xdr:rowOff>163830</xdr:rowOff>
    </xdr:to>
    <xdr:cxnSp macro="">
      <xdr:nvCxnSpPr>
        <xdr:cNvPr id="486" name="直線コネクタ 485">
          <a:extLst>
            <a:ext uri="{FF2B5EF4-FFF2-40B4-BE49-F238E27FC236}">
              <a16:creationId xmlns:a16="http://schemas.microsoft.com/office/drawing/2014/main" id="{739BCB6C-F0FB-4116-B650-1743C428DE61}"/>
            </a:ext>
          </a:extLst>
        </xdr:cNvPr>
        <xdr:cNvCxnSpPr/>
      </xdr:nvCxnSpPr>
      <xdr:spPr>
        <a:xfrm>
          <a:off x="19202400" y="66090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487" name="楕円 486">
          <a:extLst>
            <a:ext uri="{FF2B5EF4-FFF2-40B4-BE49-F238E27FC236}">
              <a16:creationId xmlns:a16="http://schemas.microsoft.com/office/drawing/2014/main" id="{E137BA35-A056-4206-99AE-5B7F528693B7}"/>
            </a:ext>
          </a:extLst>
        </xdr:cNvPr>
        <xdr:cNvSpPr/>
      </xdr:nvSpPr>
      <xdr:spPr>
        <a:xfrm>
          <a:off x="18345150" y="6543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163830</xdr:rowOff>
    </xdr:to>
    <xdr:cxnSp macro="">
      <xdr:nvCxnSpPr>
        <xdr:cNvPr id="488" name="直線コネクタ 487">
          <a:extLst>
            <a:ext uri="{FF2B5EF4-FFF2-40B4-BE49-F238E27FC236}">
              <a16:creationId xmlns:a16="http://schemas.microsoft.com/office/drawing/2014/main" id="{582F0994-42FE-43FE-B71F-F34863DA7045}"/>
            </a:ext>
          </a:extLst>
        </xdr:cNvPr>
        <xdr:cNvCxnSpPr/>
      </xdr:nvCxnSpPr>
      <xdr:spPr>
        <a:xfrm>
          <a:off x="18395950" y="6593840"/>
          <a:ext cx="8064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97790</xdr:rowOff>
    </xdr:from>
    <xdr:to>
      <xdr:col>102</xdr:col>
      <xdr:colOff>165100</xdr:colOff>
      <xdr:row>40</xdr:row>
      <xdr:rowOff>27940</xdr:rowOff>
    </xdr:to>
    <xdr:sp macro="" textlink="">
      <xdr:nvSpPr>
        <xdr:cNvPr id="489" name="楕円 488">
          <a:extLst>
            <a:ext uri="{FF2B5EF4-FFF2-40B4-BE49-F238E27FC236}">
              <a16:creationId xmlns:a16="http://schemas.microsoft.com/office/drawing/2014/main" id="{A3C754D0-99C7-4A0F-8348-007902B4A63E}"/>
            </a:ext>
          </a:extLst>
        </xdr:cNvPr>
        <xdr:cNvSpPr/>
      </xdr:nvSpPr>
      <xdr:spPr>
        <a:xfrm>
          <a:off x="17551400" y="6543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39</xdr:row>
      <xdr:rowOff>148590</xdr:rowOff>
    </xdr:to>
    <xdr:cxnSp macro="">
      <xdr:nvCxnSpPr>
        <xdr:cNvPr id="490" name="直線コネクタ 489">
          <a:extLst>
            <a:ext uri="{FF2B5EF4-FFF2-40B4-BE49-F238E27FC236}">
              <a16:creationId xmlns:a16="http://schemas.microsoft.com/office/drawing/2014/main" id="{8E5995CD-9995-4799-8659-2B39AD49092B}"/>
            </a:ext>
          </a:extLst>
        </xdr:cNvPr>
        <xdr:cNvCxnSpPr/>
      </xdr:nvCxnSpPr>
      <xdr:spPr>
        <a:xfrm>
          <a:off x="17602200" y="65938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91" name="楕円 490">
          <a:extLst>
            <a:ext uri="{FF2B5EF4-FFF2-40B4-BE49-F238E27FC236}">
              <a16:creationId xmlns:a16="http://schemas.microsoft.com/office/drawing/2014/main" id="{63018F49-DA92-4192-AB39-B07EA7E5DFB2}"/>
            </a:ext>
          </a:extLst>
        </xdr:cNvPr>
        <xdr:cNvSpPr/>
      </xdr:nvSpPr>
      <xdr:spPr>
        <a:xfrm>
          <a:off x="16757650" y="6550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148590</xdr:rowOff>
    </xdr:from>
    <xdr:to>
      <xdr:col>102</xdr:col>
      <xdr:colOff>114300</xdr:colOff>
      <xdr:row>39</xdr:row>
      <xdr:rowOff>156210</xdr:rowOff>
    </xdr:to>
    <xdr:cxnSp macro="">
      <xdr:nvCxnSpPr>
        <xdr:cNvPr id="492" name="直線コネクタ 491">
          <a:extLst>
            <a:ext uri="{FF2B5EF4-FFF2-40B4-BE49-F238E27FC236}">
              <a16:creationId xmlns:a16="http://schemas.microsoft.com/office/drawing/2014/main" id="{A546F657-DA83-4889-8047-BFB007581CF2}"/>
            </a:ext>
          </a:extLst>
        </xdr:cNvPr>
        <xdr:cNvCxnSpPr/>
      </xdr:nvCxnSpPr>
      <xdr:spPr>
        <a:xfrm flipV="1">
          <a:off x="16802100" y="659384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31435828-BAA5-4A26-BC61-99D57E14C999}"/>
            </a:ext>
          </a:extLst>
        </xdr:cNvPr>
        <xdr:cNvSpPr txBox="1"/>
      </xdr:nvSpPr>
      <xdr:spPr>
        <a:xfrm>
          <a:off x="189802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ECAD5D35-7C8B-45FD-B86C-EEEBC75C7E23}"/>
            </a:ext>
          </a:extLst>
        </xdr:cNvPr>
        <xdr:cNvSpPr txBox="1"/>
      </xdr:nvSpPr>
      <xdr:spPr>
        <a:xfrm>
          <a:off x="181801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490ADAAF-6730-4BCF-ABE2-7A0605545D47}"/>
            </a:ext>
          </a:extLst>
        </xdr:cNvPr>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5B67B09B-4A75-4A23-BF8B-54B40A8B7598}"/>
            </a:ext>
          </a:extLst>
        </xdr:cNvPr>
        <xdr:cNvSpPr txBox="1"/>
      </xdr:nvSpPr>
      <xdr:spPr>
        <a:xfrm>
          <a:off x="165926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34307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53AEF8DA-1569-4F7B-B30A-B67942BB2650}"/>
            </a:ext>
          </a:extLst>
        </xdr:cNvPr>
        <xdr:cNvSpPr txBox="1"/>
      </xdr:nvSpPr>
      <xdr:spPr>
        <a:xfrm>
          <a:off x="189802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859375F1-62EA-4E9D-82AE-7C3F9929EA1B}"/>
            </a:ext>
          </a:extLst>
        </xdr:cNvPr>
        <xdr:cNvSpPr txBox="1"/>
      </xdr:nvSpPr>
      <xdr:spPr>
        <a:xfrm>
          <a:off x="1818012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19067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BB039383-5A49-4F21-ACE8-EE967805C3B9}"/>
            </a:ext>
          </a:extLst>
        </xdr:cNvPr>
        <xdr:cNvSpPr txBox="1"/>
      </xdr:nvSpPr>
      <xdr:spPr>
        <a:xfrm>
          <a:off x="1738637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5F8EC365-9BFD-4AC9-89B3-22D908AE5F25}"/>
            </a:ext>
          </a:extLst>
        </xdr:cNvPr>
        <xdr:cNvSpPr txBox="1"/>
      </xdr:nvSpPr>
      <xdr:spPr>
        <a:xfrm>
          <a:off x="165926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CD0944C8-201D-4810-8A12-7A2EC6751B5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11184A44-F0AB-47D3-B27F-B8C31ADF26B5}"/>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1CEC8B9B-0727-4FDF-88D5-CFD2CA29FAFF}"/>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0BDBA3E6-2D8A-4746-A2E0-8FC373048BC3}"/>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16A5A8A5-A7CC-4916-A2EF-F131EC98CA5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F9F2A8E8-050C-4750-9099-186E24B1483E}"/>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CBB41313-7F77-4F8E-83CD-D6C43C2C0A6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AD860F33-97BC-4C41-8D52-7DCF8431B97C}"/>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B59A7B14-F24C-4F84-945D-036FB204D92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398DC22E-68ED-44F3-AF5E-83943967858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1D81C332-B33F-4A9A-9587-05EF95C8C7B4}"/>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34692E75-51E8-47B3-9D94-745AE4F3EB98}"/>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15E328D6-490E-4810-A587-4FD4006567CE}"/>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971F32EA-0ECE-4015-A56B-DA90C9E11342}"/>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733A08AC-A111-4F24-B8C3-BDCB608E6079}"/>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B50A0EE9-9E6D-47B6-B22C-E2D615ADB431}"/>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3E456A68-1B9F-44ED-8855-27927F16A9C5}"/>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D063CC48-2128-43BB-98C2-8DC71E18EA76}"/>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301B6E80-2CCB-4C00-989B-C2717E2C6D7D}"/>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87AB1D46-8C64-4452-9C78-5C69A496EFD5}"/>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06AC04E8-E845-439B-A2BE-8AE3F2FA558D}"/>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D99E13A7-CC17-4A34-9484-E27CB35B524E}"/>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1BF422D2-7368-47F8-A95C-B29982A6C8A3}"/>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C7A5878-9255-4A5B-A726-FD205281236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1B088DDC-4FDA-4C90-8CFF-C1CD3DE70118}"/>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1BFB551D-8A9C-444D-A78E-5766F1E55419}"/>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a:extLst>
            <a:ext uri="{FF2B5EF4-FFF2-40B4-BE49-F238E27FC236}">
              <a16:creationId xmlns:a16="http://schemas.microsoft.com/office/drawing/2014/main" id="{A9F09D75-077E-4DEB-9CED-861C90CD7826}"/>
            </a:ext>
          </a:extLst>
        </xdr:cNvPr>
        <xdr:cNvCxnSpPr/>
      </xdr:nvCxnSpPr>
      <xdr:spPr>
        <a:xfrm flipV="1">
          <a:off x="14699614" y="9202783"/>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5FFE284A-5234-4E82-B36C-3DF3762B5912}"/>
            </a:ext>
          </a:extLst>
        </xdr:cNvPr>
        <xdr:cNvSpPr txBox="1"/>
      </xdr:nvSpPr>
      <xdr:spPr>
        <a:xfrm>
          <a:off x="14738350" y="1071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a:extLst>
            <a:ext uri="{FF2B5EF4-FFF2-40B4-BE49-F238E27FC236}">
              <a16:creationId xmlns:a16="http://schemas.microsoft.com/office/drawing/2014/main" id="{3100292C-F88F-495A-901D-8C3344103E46}"/>
            </a:ext>
          </a:extLst>
        </xdr:cNvPr>
        <xdr:cNvCxnSpPr/>
      </xdr:nvCxnSpPr>
      <xdr:spPr>
        <a:xfrm>
          <a:off x="14611350" y="10713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12CDC7B7-EB51-4C1C-9E17-AB9D3CFA942C}"/>
            </a:ext>
          </a:extLst>
        </xdr:cNvPr>
        <xdr:cNvSpPr txBox="1"/>
      </xdr:nvSpPr>
      <xdr:spPr>
        <a:xfrm>
          <a:off x="14738350" y="898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a:extLst>
            <a:ext uri="{FF2B5EF4-FFF2-40B4-BE49-F238E27FC236}">
              <a16:creationId xmlns:a16="http://schemas.microsoft.com/office/drawing/2014/main" id="{EF5891C9-13C0-47BC-959C-A62B30E5865F}"/>
            </a:ext>
          </a:extLst>
        </xdr:cNvPr>
        <xdr:cNvCxnSpPr/>
      </xdr:nvCxnSpPr>
      <xdr:spPr>
        <a:xfrm>
          <a:off x="14611350" y="92027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6080F044-F82A-4B6C-8630-AFAE3440507D}"/>
            </a:ext>
          </a:extLst>
        </xdr:cNvPr>
        <xdr:cNvSpPr txBox="1"/>
      </xdr:nvSpPr>
      <xdr:spPr>
        <a:xfrm>
          <a:off x="14738350" y="9758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a:extLst>
            <a:ext uri="{FF2B5EF4-FFF2-40B4-BE49-F238E27FC236}">
              <a16:creationId xmlns:a16="http://schemas.microsoft.com/office/drawing/2014/main" id="{877E80BA-B435-447A-86FC-4BAB13F6266C}"/>
            </a:ext>
          </a:extLst>
        </xdr:cNvPr>
        <xdr:cNvSpPr/>
      </xdr:nvSpPr>
      <xdr:spPr>
        <a:xfrm>
          <a:off x="14649450" y="99070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a:extLst>
            <a:ext uri="{FF2B5EF4-FFF2-40B4-BE49-F238E27FC236}">
              <a16:creationId xmlns:a16="http://schemas.microsoft.com/office/drawing/2014/main" id="{304FDBAC-42F6-4AAF-A6EA-B9DBB7731AB2}"/>
            </a:ext>
          </a:extLst>
        </xdr:cNvPr>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a:extLst>
            <a:ext uri="{FF2B5EF4-FFF2-40B4-BE49-F238E27FC236}">
              <a16:creationId xmlns:a16="http://schemas.microsoft.com/office/drawing/2014/main" id="{B5071589-315F-4803-AE64-EEDB2FD96351}"/>
            </a:ext>
          </a:extLst>
        </xdr:cNvPr>
        <xdr:cNvSpPr/>
      </xdr:nvSpPr>
      <xdr:spPr>
        <a:xfrm>
          <a:off x="130937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a:extLst>
            <a:ext uri="{FF2B5EF4-FFF2-40B4-BE49-F238E27FC236}">
              <a16:creationId xmlns:a16="http://schemas.microsoft.com/office/drawing/2014/main" id="{A655BFCA-6639-4741-931C-A77D935C038E}"/>
            </a:ext>
          </a:extLst>
        </xdr:cNvPr>
        <xdr:cNvSpPr/>
      </xdr:nvSpPr>
      <xdr:spPr>
        <a:xfrm>
          <a:off x="12299950" y="98744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a:extLst>
            <a:ext uri="{FF2B5EF4-FFF2-40B4-BE49-F238E27FC236}">
              <a16:creationId xmlns:a16="http://schemas.microsoft.com/office/drawing/2014/main" id="{8128569F-A9D2-4E55-A4D3-91124B654199}"/>
            </a:ext>
          </a:extLst>
        </xdr:cNvPr>
        <xdr:cNvSpPr/>
      </xdr:nvSpPr>
      <xdr:spPr>
        <a:xfrm>
          <a:off x="11487150" y="98581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94C0899-3E08-463B-80E2-1AFD607E42FB}"/>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82359B54-F108-41F9-AF35-0A99832F639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7134C96-4C04-4EE6-9115-7151393CE38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4B39541-FB90-439D-9EEB-8046A450177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46B70AA-E6A1-49DC-9370-BEE8CAE25FE7}"/>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543" name="楕円 542">
          <a:extLst>
            <a:ext uri="{FF2B5EF4-FFF2-40B4-BE49-F238E27FC236}">
              <a16:creationId xmlns:a16="http://schemas.microsoft.com/office/drawing/2014/main" id="{3008542A-A88B-4CC6-808A-D74762791F4F}"/>
            </a:ext>
          </a:extLst>
        </xdr:cNvPr>
        <xdr:cNvSpPr/>
      </xdr:nvSpPr>
      <xdr:spPr>
        <a:xfrm>
          <a:off x="14649450" y="102111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FA898D95-AC33-4229-9F30-325ED38762AF}"/>
            </a:ext>
          </a:extLst>
        </xdr:cNvPr>
        <xdr:cNvSpPr txBox="1"/>
      </xdr:nvSpPr>
      <xdr:spPr>
        <a:xfrm>
          <a:off x="14738350" y="1018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87993</xdr:rowOff>
    </xdr:from>
    <xdr:to>
      <xdr:col>81</xdr:col>
      <xdr:colOff>101600</xdr:colOff>
      <xdr:row>62</xdr:row>
      <xdr:rowOff>18143</xdr:rowOff>
    </xdr:to>
    <xdr:sp macro="" textlink="">
      <xdr:nvSpPr>
        <xdr:cNvPr id="545" name="楕円 544">
          <a:extLst>
            <a:ext uri="{FF2B5EF4-FFF2-40B4-BE49-F238E27FC236}">
              <a16:creationId xmlns:a16="http://schemas.microsoft.com/office/drawing/2014/main" id="{64C2B00C-5C3B-4B09-8012-36ED749B4770}"/>
            </a:ext>
          </a:extLst>
        </xdr:cNvPr>
        <xdr:cNvSpPr/>
      </xdr:nvSpPr>
      <xdr:spPr>
        <a:xfrm>
          <a:off x="13887450" y="10165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138793</xdr:rowOff>
    </xdr:from>
    <xdr:to>
      <xdr:col>85</xdr:col>
      <xdr:colOff>127000</xdr:colOff>
      <xdr:row>62</xdr:row>
      <xdr:rowOff>13063</xdr:rowOff>
    </xdr:to>
    <xdr:cxnSp macro="">
      <xdr:nvCxnSpPr>
        <xdr:cNvPr id="546" name="直線コネクタ 545">
          <a:extLst>
            <a:ext uri="{FF2B5EF4-FFF2-40B4-BE49-F238E27FC236}">
              <a16:creationId xmlns:a16="http://schemas.microsoft.com/office/drawing/2014/main" id="{ABDC49E1-622A-46A5-876A-9404E0A3DB5A}"/>
            </a:ext>
          </a:extLst>
        </xdr:cNvPr>
        <xdr:cNvCxnSpPr/>
      </xdr:nvCxnSpPr>
      <xdr:spPr>
        <a:xfrm>
          <a:off x="13938250" y="10216243"/>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547" name="楕円 546">
          <a:extLst>
            <a:ext uri="{FF2B5EF4-FFF2-40B4-BE49-F238E27FC236}">
              <a16:creationId xmlns:a16="http://schemas.microsoft.com/office/drawing/2014/main" id="{AEDFC4B3-A4AC-4FDF-8E62-7A0122752EEF}"/>
            </a:ext>
          </a:extLst>
        </xdr:cNvPr>
        <xdr:cNvSpPr/>
      </xdr:nvSpPr>
      <xdr:spPr>
        <a:xfrm>
          <a:off x="13093700" y="101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61</xdr:row>
      <xdr:rowOff>138793</xdr:rowOff>
    </xdr:to>
    <xdr:cxnSp macro="">
      <xdr:nvCxnSpPr>
        <xdr:cNvPr id="548" name="直線コネクタ 547">
          <a:extLst>
            <a:ext uri="{FF2B5EF4-FFF2-40B4-BE49-F238E27FC236}">
              <a16:creationId xmlns:a16="http://schemas.microsoft.com/office/drawing/2014/main" id="{0C930F02-ABDB-4015-9655-D145B16D32A3}"/>
            </a:ext>
          </a:extLst>
        </xdr:cNvPr>
        <xdr:cNvCxnSpPr/>
      </xdr:nvCxnSpPr>
      <xdr:spPr>
        <a:xfrm>
          <a:off x="13144500" y="10163991"/>
          <a:ext cx="79375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549" name="楕円 548">
          <a:extLst>
            <a:ext uri="{FF2B5EF4-FFF2-40B4-BE49-F238E27FC236}">
              <a16:creationId xmlns:a16="http://schemas.microsoft.com/office/drawing/2014/main" id="{78185C7C-270D-440A-B867-60F10CF75C57}"/>
            </a:ext>
          </a:extLst>
        </xdr:cNvPr>
        <xdr:cNvSpPr/>
      </xdr:nvSpPr>
      <xdr:spPr>
        <a:xfrm>
          <a:off x="12299950" y="100640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86541</xdr:rowOff>
    </xdr:to>
    <xdr:cxnSp macro="">
      <xdr:nvCxnSpPr>
        <xdr:cNvPr id="550" name="直線コネクタ 549">
          <a:extLst>
            <a:ext uri="{FF2B5EF4-FFF2-40B4-BE49-F238E27FC236}">
              <a16:creationId xmlns:a16="http://schemas.microsoft.com/office/drawing/2014/main" id="{3FBBAADB-DF6E-4951-8E44-D343E29C103B}"/>
            </a:ext>
          </a:extLst>
        </xdr:cNvPr>
        <xdr:cNvCxnSpPr/>
      </xdr:nvCxnSpPr>
      <xdr:spPr>
        <a:xfrm>
          <a:off x="12344400" y="10108474"/>
          <a:ext cx="8001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89626</xdr:rowOff>
    </xdr:from>
    <xdr:to>
      <xdr:col>67</xdr:col>
      <xdr:colOff>101600</xdr:colOff>
      <xdr:row>61</xdr:row>
      <xdr:rowOff>19776</xdr:rowOff>
    </xdr:to>
    <xdr:sp macro="" textlink="">
      <xdr:nvSpPr>
        <xdr:cNvPr id="551" name="楕円 550">
          <a:extLst>
            <a:ext uri="{FF2B5EF4-FFF2-40B4-BE49-F238E27FC236}">
              <a16:creationId xmlns:a16="http://schemas.microsoft.com/office/drawing/2014/main" id="{C5E0B26F-B438-4686-B07F-B9D1F8337E0D}"/>
            </a:ext>
          </a:extLst>
        </xdr:cNvPr>
        <xdr:cNvSpPr/>
      </xdr:nvSpPr>
      <xdr:spPr>
        <a:xfrm>
          <a:off x="11487150" y="10001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140426</xdr:rowOff>
    </xdr:from>
    <xdr:to>
      <xdr:col>71</xdr:col>
      <xdr:colOff>177800</xdr:colOff>
      <xdr:row>61</xdr:row>
      <xdr:rowOff>31024</xdr:rowOff>
    </xdr:to>
    <xdr:cxnSp macro="">
      <xdr:nvCxnSpPr>
        <xdr:cNvPr id="552" name="直線コネクタ 551">
          <a:extLst>
            <a:ext uri="{FF2B5EF4-FFF2-40B4-BE49-F238E27FC236}">
              <a16:creationId xmlns:a16="http://schemas.microsoft.com/office/drawing/2014/main" id="{7A4919BC-9C51-4D46-962D-028B93849F0D}"/>
            </a:ext>
          </a:extLst>
        </xdr:cNvPr>
        <xdr:cNvCxnSpPr/>
      </xdr:nvCxnSpPr>
      <xdr:spPr>
        <a:xfrm>
          <a:off x="11537950" y="10052776"/>
          <a:ext cx="80645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3" name="n_1aveValue【学校施設】&#10;有形固定資産減価償却率">
          <a:extLst>
            <a:ext uri="{FF2B5EF4-FFF2-40B4-BE49-F238E27FC236}">
              <a16:creationId xmlns:a16="http://schemas.microsoft.com/office/drawing/2014/main" id="{023958AF-55F3-417D-9354-B01BE8203F88}"/>
            </a:ext>
          </a:extLst>
        </xdr:cNvPr>
        <xdr:cNvSpPr txBox="1"/>
      </xdr:nvSpPr>
      <xdr:spPr>
        <a:xfrm>
          <a:off x="1374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4" name="n_2aveValue【学校施設】&#10;有形固定資産減価償却率">
          <a:extLst>
            <a:ext uri="{FF2B5EF4-FFF2-40B4-BE49-F238E27FC236}">
              <a16:creationId xmlns:a16="http://schemas.microsoft.com/office/drawing/2014/main" id="{3FF0D3B6-BFC9-4355-B67D-D86D3B4301C0}"/>
            </a:ext>
          </a:extLst>
        </xdr:cNvPr>
        <xdr:cNvSpPr txBox="1"/>
      </xdr:nvSpPr>
      <xdr:spPr>
        <a:xfrm>
          <a:off x="1296099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a:extLst>
            <a:ext uri="{FF2B5EF4-FFF2-40B4-BE49-F238E27FC236}">
              <a16:creationId xmlns:a16="http://schemas.microsoft.com/office/drawing/2014/main" id="{AFC2283F-136D-42F7-A712-62BF0D286260}"/>
            </a:ext>
          </a:extLst>
        </xdr:cNvPr>
        <xdr:cNvSpPr txBox="1"/>
      </xdr:nvSpPr>
      <xdr:spPr>
        <a:xfrm>
          <a:off x="12167244" y="965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a:extLst>
            <a:ext uri="{FF2B5EF4-FFF2-40B4-BE49-F238E27FC236}">
              <a16:creationId xmlns:a16="http://schemas.microsoft.com/office/drawing/2014/main" id="{096195BA-CC4E-4EB5-8ED3-9F3DF4D5AD54}"/>
            </a:ext>
          </a:extLst>
        </xdr:cNvPr>
        <xdr:cNvSpPr txBox="1"/>
      </xdr:nvSpPr>
      <xdr:spPr>
        <a:xfrm>
          <a:off x="11354444" y="963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9270</xdr:rowOff>
    </xdr:from>
    <xdr:ext cx="405111" cy="259045"/>
    <xdr:sp macro="" textlink="">
      <xdr:nvSpPr>
        <xdr:cNvPr id="557" name="n_1mainValue【学校施設】&#10;有形固定資産減価償却率">
          <a:extLst>
            <a:ext uri="{FF2B5EF4-FFF2-40B4-BE49-F238E27FC236}">
              <a16:creationId xmlns:a16="http://schemas.microsoft.com/office/drawing/2014/main" id="{F437D9F3-257D-4B41-85EF-88F14960C30F}"/>
            </a:ext>
          </a:extLst>
        </xdr:cNvPr>
        <xdr:cNvSpPr txBox="1"/>
      </xdr:nvSpPr>
      <xdr:spPr>
        <a:xfrm>
          <a:off x="13742044" y="1025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558" name="n_2mainValue【学校施設】&#10;有形固定資産減価償却率">
          <a:extLst>
            <a:ext uri="{FF2B5EF4-FFF2-40B4-BE49-F238E27FC236}">
              <a16:creationId xmlns:a16="http://schemas.microsoft.com/office/drawing/2014/main" id="{E32B46DC-9967-4025-A738-514398A6DDF0}"/>
            </a:ext>
          </a:extLst>
        </xdr:cNvPr>
        <xdr:cNvSpPr txBox="1"/>
      </xdr:nvSpPr>
      <xdr:spPr>
        <a:xfrm>
          <a:off x="12960994" y="1020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559" name="n_3mainValue【学校施設】&#10;有形固定資産減価償却率">
          <a:extLst>
            <a:ext uri="{FF2B5EF4-FFF2-40B4-BE49-F238E27FC236}">
              <a16:creationId xmlns:a16="http://schemas.microsoft.com/office/drawing/2014/main" id="{8E4CDA24-7301-4177-95BA-D402464AD1BF}"/>
            </a:ext>
          </a:extLst>
        </xdr:cNvPr>
        <xdr:cNvSpPr txBox="1"/>
      </xdr:nvSpPr>
      <xdr:spPr>
        <a:xfrm>
          <a:off x="12167244" y="1015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60" name="n_4mainValue【学校施設】&#10;有形固定資産減価償却率">
          <a:extLst>
            <a:ext uri="{FF2B5EF4-FFF2-40B4-BE49-F238E27FC236}">
              <a16:creationId xmlns:a16="http://schemas.microsoft.com/office/drawing/2014/main" id="{477E62BE-B5A1-4DC3-B32D-42451FE6938E}"/>
            </a:ext>
          </a:extLst>
        </xdr:cNvPr>
        <xdr:cNvSpPr txBox="1"/>
      </xdr:nvSpPr>
      <xdr:spPr>
        <a:xfrm>
          <a:off x="11354444" y="1008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D854DE6E-83B0-4D0A-9531-8B570F07027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5C724263-8BD0-46FC-B4BF-E4C07AA89EA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7F363E0E-B8A8-445A-96BA-DB392CC422C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C8EDF346-F726-44DF-BF19-68967617FDC4}"/>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CEBA8767-3C11-4DDF-832B-2650A141334E}"/>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E1185E0C-6F5A-4C5D-9089-0D07DFC9B4AC}"/>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8D89D28B-B409-48A7-AB1A-B3CE0718271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2C448FF6-0381-4F35-8792-151BBC1FC74B}"/>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916A707A-36C4-4A84-B24F-2D9D241B884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148C01E7-393A-41AE-9D33-F71CE13C0174}"/>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31FE1086-14A2-4277-876F-F303EB638679}"/>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B0DE8C27-95DF-4F73-92AD-A6EDE1AA262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DF7C00D8-D286-46E3-9BC5-FED65C074E88}"/>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B782C43C-684E-44D3-873E-029D389F5D3B}"/>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FD90E39D-B6AE-46A4-834F-3DBA591B27CA}"/>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74C9532F-8B3D-40EE-9D8C-53C7D4E48197}"/>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2866FEF9-BD5D-433D-8BDF-01F34D742BBD}"/>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AD99E8DB-00A0-4C34-9759-E421D7164C57}"/>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D242FD7D-6138-4BA6-BEF4-D18633600F72}"/>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36D5A339-F96F-49C7-BAFE-E4F9BC77B8AC}"/>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690D5535-EB1C-4FA4-BF7F-D40C309A7AFC}"/>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C8BD1AA0-7EA8-46A1-AC86-A4C2A069929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923CBC9D-3CD0-4BB0-B3A3-8EA05FA4289E}"/>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6B9FF752-5132-4F6B-B1A2-6DDA85A59B4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a:extLst>
            <a:ext uri="{FF2B5EF4-FFF2-40B4-BE49-F238E27FC236}">
              <a16:creationId xmlns:a16="http://schemas.microsoft.com/office/drawing/2014/main" id="{4E99598E-A0B5-458C-9FA4-8A2B49479CB3}"/>
            </a:ext>
          </a:extLst>
        </xdr:cNvPr>
        <xdr:cNvCxnSpPr/>
      </xdr:nvCxnSpPr>
      <xdr:spPr>
        <a:xfrm flipV="1">
          <a:off x="19951064" y="9423146"/>
          <a:ext cx="0" cy="12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a:extLst>
            <a:ext uri="{FF2B5EF4-FFF2-40B4-BE49-F238E27FC236}">
              <a16:creationId xmlns:a16="http://schemas.microsoft.com/office/drawing/2014/main" id="{2CB2C4F3-A48F-4E9F-A14A-F40BDCC5016C}"/>
            </a:ext>
          </a:extLst>
        </xdr:cNvPr>
        <xdr:cNvSpPr txBox="1"/>
      </xdr:nvSpPr>
      <xdr:spPr>
        <a:xfrm>
          <a:off x="19989800" y="107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a:extLst>
            <a:ext uri="{FF2B5EF4-FFF2-40B4-BE49-F238E27FC236}">
              <a16:creationId xmlns:a16="http://schemas.microsoft.com/office/drawing/2014/main" id="{50EBC297-7900-407F-BBF0-688CA42A5452}"/>
            </a:ext>
          </a:extLst>
        </xdr:cNvPr>
        <xdr:cNvCxnSpPr/>
      </xdr:nvCxnSpPr>
      <xdr:spPr>
        <a:xfrm>
          <a:off x="19881850" y="10697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a:extLst>
            <a:ext uri="{FF2B5EF4-FFF2-40B4-BE49-F238E27FC236}">
              <a16:creationId xmlns:a16="http://schemas.microsoft.com/office/drawing/2014/main" id="{82BAB3BC-4621-4511-AE60-2084FDA510B2}"/>
            </a:ext>
          </a:extLst>
        </xdr:cNvPr>
        <xdr:cNvSpPr txBox="1"/>
      </xdr:nvSpPr>
      <xdr:spPr>
        <a:xfrm>
          <a:off x="19989800" y="921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a:extLst>
            <a:ext uri="{FF2B5EF4-FFF2-40B4-BE49-F238E27FC236}">
              <a16:creationId xmlns:a16="http://schemas.microsoft.com/office/drawing/2014/main" id="{8E49A2B2-5A9A-42A2-8CA1-40F5E696F532}"/>
            </a:ext>
          </a:extLst>
        </xdr:cNvPr>
        <xdr:cNvCxnSpPr/>
      </xdr:nvCxnSpPr>
      <xdr:spPr>
        <a:xfrm>
          <a:off x="19881850" y="9423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a:extLst>
            <a:ext uri="{FF2B5EF4-FFF2-40B4-BE49-F238E27FC236}">
              <a16:creationId xmlns:a16="http://schemas.microsoft.com/office/drawing/2014/main" id="{C742F089-E870-4A60-B4C5-BF2FE93E11AD}"/>
            </a:ext>
          </a:extLst>
        </xdr:cNvPr>
        <xdr:cNvSpPr txBox="1"/>
      </xdr:nvSpPr>
      <xdr:spPr>
        <a:xfrm>
          <a:off x="19989800" y="103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a:extLst>
            <a:ext uri="{FF2B5EF4-FFF2-40B4-BE49-F238E27FC236}">
              <a16:creationId xmlns:a16="http://schemas.microsoft.com/office/drawing/2014/main" id="{466DB7C8-ED7F-491F-8506-3175CE2CDA4A}"/>
            </a:ext>
          </a:extLst>
        </xdr:cNvPr>
        <xdr:cNvSpPr/>
      </xdr:nvSpPr>
      <xdr:spPr>
        <a:xfrm>
          <a:off x="19900900" y="105050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a:extLst>
            <a:ext uri="{FF2B5EF4-FFF2-40B4-BE49-F238E27FC236}">
              <a16:creationId xmlns:a16="http://schemas.microsoft.com/office/drawing/2014/main" id="{010C04AB-CED0-4F1A-A466-509593828D07}"/>
            </a:ext>
          </a:extLst>
        </xdr:cNvPr>
        <xdr:cNvSpPr/>
      </xdr:nvSpPr>
      <xdr:spPr>
        <a:xfrm>
          <a:off x="19157950" y="105042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a:extLst>
            <a:ext uri="{FF2B5EF4-FFF2-40B4-BE49-F238E27FC236}">
              <a16:creationId xmlns:a16="http://schemas.microsoft.com/office/drawing/2014/main" id="{0E2D3D37-5027-4328-A8C2-28179B890949}"/>
            </a:ext>
          </a:extLst>
        </xdr:cNvPr>
        <xdr:cNvSpPr/>
      </xdr:nvSpPr>
      <xdr:spPr>
        <a:xfrm>
          <a:off x="18345150" y="10497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a:extLst>
            <a:ext uri="{FF2B5EF4-FFF2-40B4-BE49-F238E27FC236}">
              <a16:creationId xmlns:a16="http://schemas.microsoft.com/office/drawing/2014/main" id="{C3DC6CEC-C05B-4338-A04C-43B05403A522}"/>
            </a:ext>
          </a:extLst>
        </xdr:cNvPr>
        <xdr:cNvSpPr/>
      </xdr:nvSpPr>
      <xdr:spPr>
        <a:xfrm>
          <a:off x="17551400" y="1050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a:extLst>
            <a:ext uri="{FF2B5EF4-FFF2-40B4-BE49-F238E27FC236}">
              <a16:creationId xmlns:a16="http://schemas.microsoft.com/office/drawing/2014/main" id="{0FB022A7-A515-44F7-B479-3BF8C2DBE510}"/>
            </a:ext>
          </a:extLst>
        </xdr:cNvPr>
        <xdr:cNvSpPr/>
      </xdr:nvSpPr>
      <xdr:spPr>
        <a:xfrm>
          <a:off x="16757650" y="105084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6F9E4A70-0667-43E4-AB01-0308DB85B30F}"/>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3ABFBB8-315E-40E4-8F99-F3BD680223D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0585D5F-B051-45A6-8B1C-80CBED609CF7}"/>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7C53429-685F-447F-B393-C1541F4DDB35}"/>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E7C2D95-71D6-470C-A972-83B01D5E1DA1}"/>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6350</xdr:rowOff>
    </xdr:from>
    <xdr:to>
      <xdr:col>116</xdr:col>
      <xdr:colOff>114300</xdr:colOff>
      <xdr:row>64</xdr:row>
      <xdr:rowOff>107950</xdr:rowOff>
    </xdr:to>
    <xdr:sp macro="" textlink="">
      <xdr:nvSpPr>
        <xdr:cNvPr id="601" name="楕円 600">
          <a:extLst>
            <a:ext uri="{FF2B5EF4-FFF2-40B4-BE49-F238E27FC236}">
              <a16:creationId xmlns:a16="http://schemas.microsoft.com/office/drawing/2014/main" id="{97C228D4-6297-4676-AD17-88314164A59E}"/>
            </a:ext>
          </a:extLst>
        </xdr:cNvPr>
        <xdr:cNvSpPr/>
      </xdr:nvSpPr>
      <xdr:spPr>
        <a:xfrm>
          <a:off x="199009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92727</xdr:rowOff>
    </xdr:from>
    <xdr:ext cx="469744" cy="259045"/>
    <xdr:sp macro="" textlink="">
      <xdr:nvSpPr>
        <xdr:cNvPr id="602" name="【学校施設】&#10;一人当たり面積該当値テキスト">
          <a:extLst>
            <a:ext uri="{FF2B5EF4-FFF2-40B4-BE49-F238E27FC236}">
              <a16:creationId xmlns:a16="http://schemas.microsoft.com/office/drawing/2014/main" id="{B6643FC3-E502-459D-B793-A2E7AEEDF171}"/>
            </a:ext>
          </a:extLst>
        </xdr:cNvPr>
        <xdr:cNvSpPr txBox="1"/>
      </xdr:nvSpPr>
      <xdr:spPr>
        <a:xfrm>
          <a:off x="199898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8255</xdr:rowOff>
    </xdr:from>
    <xdr:to>
      <xdr:col>112</xdr:col>
      <xdr:colOff>38100</xdr:colOff>
      <xdr:row>64</xdr:row>
      <xdr:rowOff>109855</xdr:rowOff>
    </xdr:to>
    <xdr:sp macro="" textlink="">
      <xdr:nvSpPr>
        <xdr:cNvPr id="603" name="楕円 602">
          <a:extLst>
            <a:ext uri="{FF2B5EF4-FFF2-40B4-BE49-F238E27FC236}">
              <a16:creationId xmlns:a16="http://schemas.microsoft.com/office/drawing/2014/main" id="{51E6B8E6-4BDB-4744-AC60-CA6A78FDA004}"/>
            </a:ext>
          </a:extLst>
        </xdr:cNvPr>
        <xdr:cNvSpPr/>
      </xdr:nvSpPr>
      <xdr:spPr>
        <a:xfrm>
          <a:off x="19157950" y="10581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57150</xdr:rowOff>
    </xdr:from>
    <xdr:to>
      <xdr:col>116</xdr:col>
      <xdr:colOff>63500</xdr:colOff>
      <xdr:row>64</xdr:row>
      <xdr:rowOff>59055</xdr:rowOff>
    </xdr:to>
    <xdr:cxnSp macro="">
      <xdr:nvCxnSpPr>
        <xdr:cNvPr id="604" name="直線コネクタ 603">
          <a:extLst>
            <a:ext uri="{FF2B5EF4-FFF2-40B4-BE49-F238E27FC236}">
              <a16:creationId xmlns:a16="http://schemas.microsoft.com/office/drawing/2014/main" id="{A1F7952C-F710-4C59-BE4D-9C45339A8E76}"/>
            </a:ext>
          </a:extLst>
        </xdr:cNvPr>
        <xdr:cNvCxnSpPr/>
      </xdr:nvCxnSpPr>
      <xdr:spPr>
        <a:xfrm flipV="1">
          <a:off x="19202400" y="10629900"/>
          <a:ext cx="7493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9398</xdr:rowOff>
    </xdr:from>
    <xdr:to>
      <xdr:col>107</xdr:col>
      <xdr:colOff>101600</xdr:colOff>
      <xdr:row>64</xdr:row>
      <xdr:rowOff>110998</xdr:rowOff>
    </xdr:to>
    <xdr:sp macro="" textlink="">
      <xdr:nvSpPr>
        <xdr:cNvPr id="605" name="楕円 604">
          <a:extLst>
            <a:ext uri="{FF2B5EF4-FFF2-40B4-BE49-F238E27FC236}">
              <a16:creationId xmlns:a16="http://schemas.microsoft.com/office/drawing/2014/main" id="{7E852289-8873-42ED-8B68-A95560A231DA}"/>
            </a:ext>
          </a:extLst>
        </xdr:cNvPr>
        <xdr:cNvSpPr/>
      </xdr:nvSpPr>
      <xdr:spPr>
        <a:xfrm>
          <a:off x="18345150" y="105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59055</xdr:rowOff>
    </xdr:from>
    <xdr:to>
      <xdr:col>111</xdr:col>
      <xdr:colOff>177800</xdr:colOff>
      <xdr:row>64</xdr:row>
      <xdr:rowOff>60198</xdr:rowOff>
    </xdr:to>
    <xdr:cxnSp macro="">
      <xdr:nvCxnSpPr>
        <xdr:cNvPr id="606" name="直線コネクタ 605">
          <a:extLst>
            <a:ext uri="{FF2B5EF4-FFF2-40B4-BE49-F238E27FC236}">
              <a16:creationId xmlns:a16="http://schemas.microsoft.com/office/drawing/2014/main" id="{A0FEA08E-F458-41A5-9FFC-9EF4892E0251}"/>
            </a:ext>
          </a:extLst>
        </xdr:cNvPr>
        <xdr:cNvCxnSpPr/>
      </xdr:nvCxnSpPr>
      <xdr:spPr>
        <a:xfrm flipV="1">
          <a:off x="18395950" y="10631805"/>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10922</xdr:rowOff>
    </xdr:from>
    <xdr:to>
      <xdr:col>102</xdr:col>
      <xdr:colOff>165100</xdr:colOff>
      <xdr:row>64</xdr:row>
      <xdr:rowOff>112522</xdr:rowOff>
    </xdr:to>
    <xdr:sp macro="" textlink="">
      <xdr:nvSpPr>
        <xdr:cNvPr id="607" name="楕円 606">
          <a:extLst>
            <a:ext uri="{FF2B5EF4-FFF2-40B4-BE49-F238E27FC236}">
              <a16:creationId xmlns:a16="http://schemas.microsoft.com/office/drawing/2014/main" id="{9657557A-9009-4E4A-BA32-D093D88AE4A5}"/>
            </a:ext>
          </a:extLst>
        </xdr:cNvPr>
        <xdr:cNvSpPr/>
      </xdr:nvSpPr>
      <xdr:spPr>
        <a:xfrm>
          <a:off x="175514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60198</xdr:rowOff>
    </xdr:from>
    <xdr:to>
      <xdr:col>107</xdr:col>
      <xdr:colOff>50800</xdr:colOff>
      <xdr:row>64</xdr:row>
      <xdr:rowOff>61722</xdr:rowOff>
    </xdr:to>
    <xdr:cxnSp macro="">
      <xdr:nvCxnSpPr>
        <xdr:cNvPr id="608" name="直線コネクタ 607">
          <a:extLst>
            <a:ext uri="{FF2B5EF4-FFF2-40B4-BE49-F238E27FC236}">
              <a16:creationId xmlns:a16="http://schemas.microsoft.com/office/drawing/2014/main" id="{6C9549C0-BC46-4001-8B7E-D9450DB1D434}"/>
            </a:ext>
          </a:extLst>
        </xdr:cNvPr>
        <xdr:cNvCxnSpPr/>
      </xdr:nvCxnSpPr>
      <xdr:spPr>
        <a:xfrm flipV="1">
          <a:off x="17602200" y="10632948"/>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49022</xdr:rowOff>
    </xdr:from>
    <xdr:to>
      <xdr:col>98</xdr:col>
      <xdr:colOff>38100</xdr:colOff>
      <xdr:row>64</xdr:row>
      <xdr:rowOff>150622</xdr:rowOff>
    </xdr:to>
    <xdr:sp macro="" textlink="">
      <xdr:nvSpPr>
        <xdr:cNvPr id="609" name="楕円 608">
          <a:extLst>
            <a:ext uri="{FF2B5EF4-FFF2-40B4-BE49-F238E27FC236}">
              <a16:creationId xmlns:a16="http://schemas.microsoft.com/office/drawing/2014/main" id="{D9CBC8B3-657D-4FA3-BEDA-8A9BF8B07E50}"/>
            </a:ext>
          </a:extLst>
        </xdr:cNvPr>
        <xdr:cNvSpPr/>
      </xdr:nvSpPr>
      <xdr:spPr>
        <a:xfrm>
          <a:off x="16757650" y="106217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61722</xdr:rowOff>
    </xdr:from>
    <xdr:to>
      <xdr:col>102</xdr:col>
      <xdr:colOff>114300</xdr:colOff>
      <xdr:row>64</xdr:row>
      <xdr:rowOff>99822</xdr:rowOff>
    </xdr:to>
    <xdr:cxnSp macro="">
      <xdr:nvCxnSpPr>
        <xdr:cNvPr id="610" name="直線コネクタ 609">
          <a:extLst>
            <a:ext uri="{FF2B5EF4-FFF2-40B4-BE49-F238E27FC236}">
              <a16:creationId xmlns:a16="http://schemas.microsoft.com/office/drawing/2014/main" id="{E32CE1B9-F547-4740-9F59-B63083A70509}"/>
            </a:ext>
          </a:extLst>
        </xdr:cNvPr>
        <xdr:cNvCxnSpPr/>
      </xdr:nvCxnSpPr>
      <xdr:spPr>
        <a:xfrm flipV="1">
          <a:off x="16802100" y="10634472"/>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a:extLst>
            <a:ext uri="{FF2B5EF4-FFF2-40B4-BE49-F238E27FC236}">
              <a16:creationId xmlns:a16="http://schemas.microsoft.com/office/drawing/2014/main" id="{A2C1BA4C-FA3D-4E0D-BF23-9D4E7A39DD69}"/>
            </a:ext>
          </a:extLst>
        </xdr:cNvPr>
        <xdr:cNvSpPr txBox="1"/>
      </xdr:nvSpPr>
      <xdr:spPr>
        <a:xfrm>
          <a:off x="18980227" y="1028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a:extLst>
            <a:ext uri="{FF2B5EF4-FFF2-40B4-BE49-F238E27FC236}">
              <a16:creationId xmlns:a16="http://schemas.microsoft.com/office/drawing/2014/main" id="{5671E3B2-DA2B-4435-9198-1C9FE462E040}"/>
            </a:ext>
          </a:extLst>
        </xdr:cNvPr>
        <xdr:cNvSpPr txBox="1"/>
      </xdr:nvSpPr>
      <xdr:spPr>
        <a:xfrm>
          <a:off x="18180127" y="1027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a:extLst>
            <a:ext uri="{FF2B5EF4-FFF2-40B4-BE49-F238E27FC236}">
              <a16:creationId xmlns:a16="http://schemas.microsoft.com/office/drawing/2014/main" id="{7D37F023-3D3B-4586-BFC8-5633A3460B24}"/>
            </a:ext>
          </a:extLst>
        </xdr:cNvPr>
        <xdr:cNvSpPr txBox="1"/>
      </xdr:nvSpPr>
      <xdr:spPr>
        <a:xfrm>
          <a:off x="17386377" y="1028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a:extLst>
            <a:ext uri="{FF2B5EF4-FFF2-40B4-BE49-F238E27FC236}">
              <a16:creationId xmlns:a16="http://schemas.microsoft.com/office/drawing/2014/main" id="{4E8194E7-E687-45C8-B81F-F05F43819A6B}"/>
            </a:ext>
          </a:extLst>
        </xdr:cNvPr>
        <xdr:cNvSpPr txBox="1"/>
      </xdr:nvSpPr>
      <xdr:spPr>
        <a:xfrm>
          <a:off x="16592627" y="1029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100982</xdr:rowOff>
    </xdr:from>
    <xdr:ext cx="469744" cy="259045"/>
    <xdr:sp macro="" textlink="">
      <xdr:nvSpPr>
        <xdr:cNvPr id="615" name="n_1mainValue【学校施設】&#10;一人当たり面積">
          <a:extLst>
            <a:ext uri="{FF2B5EF4-FFF2-40B4-BE49-F238E27FC236}">
              <a16:creationId xmlns:a16="http://schemas.microsoft.com/office/drawing/2014/main" id="{0BA50D0F-2D5C-4194-978A-D8484313C6FF}"/>
            </a:ext>
          </a:extLst>
        </xdr:cNvPr>
        <xdr:cNvSpPr txBox="1"/>
      </xdr:nvSpPr>
      <xdr:spPr>
        <a:xfrm>
          <a:off x="1898022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102125</xdr:rowOff>
    </xdr:from>
    <xdr:ext cx="469744" cy="259045"/>
    <xdr:sp macro="" textlink="">
      <xdr:nvSpPr>
        <xdr:cNvPr id="616" name="n_2mainValue【学校施設】&#10;一人当たり面積">
          <a:extLst>
            <a:ext uri="{FF2B5EF4-FFF2-40B4-BE49-F238E27FC236}">
              <a16:creationId xmlns:a16="http://schemas.microsoft.com/office/drawing/2014/main" id="{B0F30EE3-F470-4393-991B-E971C79C57D5}"/>
            </a:ext>
          </a:extLst>
        </xdr:cNvPr>
        <xdr:cNvSpPr txBox="1"/>
      </xdr:nvSpPr>
      <xdr:spPr>
        <a:xfrm>
          <a:off x="18180127" y="1067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103649</xdr:rowOff>
    </xdr:from>
    <xdr:ext cx="469744" cy="259045"/>
    <xdr:sp macro="" textlink="">
      <xdr:nvSpPr>
        <xdr:cNvPr id="617" name="n_3mainValue【学校施設】&#10;一人当たり面積">
          <a:extLst>
            <a:ext uri="{FF2B5EF4-FFF2-40B4-BE49-F238E27FC236}">
              <a16:creationId xmlns:a16="http://schemas.microsoft.com/office/drawing/2014/main" id="{1A31377A-2BA9-419F-9591-4B525FD304A0}"/>
            </a:ext>
          </a:extLst>
        </xdr:cNvPr>
        <xdr:cNvSpPr txBox="1"/>
      </xdr:nvSpPr>
      <xdr:spPr>
        <a:xfrm>
          <a:off x="1738637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141749</xdr:rowOff>
    </xdr:from>
    <xdr:ext cx="469744" cy="259045"/>
    <xdr:sp macro="" textlink="">
      <xdr:nvSpPr>
        <xdr:cNvPr id="618" name="n_4mainValue【学校施設】&#10;一人当たり面積">
          <a:extLst>
            <a:ext uri="{FF2B5EF4-FFF2-40B4-BE49-F238E27FC236}">
              <a16:creationId xmlns:a16="http://schemas.microsoft.com/office/drawing/2014/main" id="{9B461B59-0DCB-4750-83ED-FADA54685181}"/>
            </a:ext>
          </a:extLst>
        </xdr:cNvPr>
        <xdr:cNvSpPr txBox="1"/>
      </xdr:nvSpPr>
      <xdr:spPr>
        <a:xfrm>
          <a:off x="165926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7A7F88BE-04AE-4E0D-92F5-22766EE2ED2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4B3327DF-7C6E-447B-A174-7F9435BBAB3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9F24C893-1FB4-4B88-903F-636606927341}"/>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B1626A62-1D19-4E4E-9DC6-8F9000FAF3D2}"/>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8D860F87-EFD4-41C0-A6B3-85191200C81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9096F3A-9509-4B62-A8BA-797349494545}"/>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23B8316D-F3F4-4DB9-A78F-FD34BC8872C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1E9797B0-BB44-4DD4-8AAF-0C66848B1FB1}"/>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B4B451D0-A0E2-427F-8BEE-463D896A9851}"/>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15DAFCBE-820F-4D3C-9EAB-4BB67CA892BD}"/>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8B54D168-CED5-406B-B2D1-55E9A1CBF37B}"/>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B10C9957-B899-4453-A0F2-9716389F7FE4}"/>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D5106E5F-1C79-4849-B01D-A60B0CC0E022}"/>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5DAD522C-B8B6-4E51-9846-4B7E5CED0552}"/>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DEDA983E-035F-439C-8737-FEDB98501E7A}"/>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24B6B814-E893-4C41-A637-24C72A09680B}"/>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B1FFBAB3-EA7B-46CA-B2D5-02E4448D34DB}"/>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C328237C-C771-4692-BF32-0F10E166037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7FB35E7E-918F-48A2-9851-B9AAC3ABEC38}"/>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F194BF41-CB86-4EB2-ADD9-95FFA0028506}"/>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EDD5E7ED-EA92-48B2-B36F-71E8BA8E102F}"/>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D1D8E49E-91CA-4373-BC5D-5D5198E35134}"/>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a:extLst>
            <a:ext uri="{FF2B5EF4-FFF2-40B4-BE49-F238E27FC236}">
              <a16:creationId xmlns:a16="http://schemas.microsoft.com/office/drawing/2014/main" id="{DEFEBE27-536F-42F9-B7CB-4113CAF10365}"/>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D9BE8FDC-6FCA-4CDA-BE41-FF7C85729BC6}"/>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a:extLst>
            <a:ext uri="{FF2B5EF4-FFF2-40B4-BE49-F238E27FC236}">
              <a16:creationId xmlns:a16="http://schemas.microsoft.com/office/drawing/2014/main" id="{753B50DB-0AA3-400D-ABED-1D5DCCB3CFA1}"/>
            </a:ext>
          </a:extLst>
        </xdr:cNvPr>
        <xdr:cNvCxnSpPr/>
      </xdr:nvCxnSpPr>
      <xdr:spPr>
        <a:xfrm flipV="1">
          <a:off x="14699614" y="1278001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a:extLst>
            <a:ext uri="{FF2B5EF4-FFF2-40B4-BE49-F238E27FC236}">
              <a16:creationId xmlns:a16="http://schemas.microsoft.com/office/drawing/2014/main" id="{2FDE3D1F-10F9-45BD-A28E-2788A493DCA2}"/>
            </a:ext>
          </a:extLst>
        </xdr:cNvPr>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a:extLst>
            <a:ext uri="{FF2B5EF4-FFF2-40B4-BE49-F238E27FC236}">
              <a16:creationId xmlns:a16="http://schemas.microsoft.com/office/drawing/2014/main" id="{49AD1EA6-F23C-4C46-9B20-CB2F99C3FD12}"/>
            </a:ext>
          </a:extLst>
        </xdr:cNvPr>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a:extLst>
            <a:ext uri="{FF2B5EF4-FFF2-40B4-BE49-F238E27FC236}">
              <a16:creationId xmlns:a16="http://schemas.microsoft.com/office/drawing/2014/main" id="{B64C9637-52D0-4FB5-A043-039579280F0C}"/>
            </a:ext>
          </a:extLst>
        </xdr:cNvPr>
        <xdr:cNvSpPr txBox="1"/>
      </xdr:nvSpPr>
      <xdr:spPr>
        <a:xfrm>
          <a:off x="14738350" y="1256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a:extLst>
            <a:ext uri="{FF2B5EF4-FFF2-40B4-BE49-F238E27FC236}">
              <a16:creationId xmlns:a16="http://schemas.microsoft.com/office/drawing/2014/main" id="{87840978-6064-4DE9-8997-505C55196F06}"/>
            </a:ext>
          </a:extLst>
        </xdr:cNvPr>
        <xdr:cNvCxnSpPr/>
      </xdr:nvCxnSpPr>
      <xdr:spPr>
        <a:xfrm>
          <a:off x="14611350" y="12780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8" name="【児童館】&#10;有形固定資産減価償却率平均値テキスト">
          <a:extLst>
            <a:ext uri="{FF2B5EF4-FFF2-40B4-BE49-F238E27FC236}">
              <a16:creationId xmlns:a16="http://schemas.microsoft.com/office/drawing/2014/main" id="{4908FEEE-3F07-4F8F-AFCB-F4C30DE6E5B0}"/>
            </a:ext>
          </a:extLst>
        </xdr:cNvPr>
        <xdr:cNvSpPr txBox="1"/>
      </xdr:nvSpPr>
      <xdr:spPr>
        <a:xfrm>
          <a:off x="14738350" y="13333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a:extLst>
            <a:ext uri="{FF2B5EF4-FFF2-40B4-BE49-F238E27FC236}">
              <a16:creationId xmlns:a16="http://schemas.microsoft.com/office/drawing/2014/main" id="{5BD007BF-D4DA-4BE2-9B37-D93CAB68873C}"/>
            </a:ext>
          </a:extLst>
        </xdr:cNvPr>
        <xdr:cNvSpPr/>
      </xdr:nvSpPr>
      <xdr:spPr>
        <a:xfrm>
          <a:off x="14649450" y="13475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a:extLst>
            <a:ext uri="{FF2B5EF4-FFF2-40B4-BE49-F238E27FC236}">
              <a16:creationId xmlns:a16="http://schemas.microsoft.com/office/drawing/2014/main" id="{EEA79E4E-1339-4812-AF94-A05E78633D45}"/>
            </a:ext>
          </a:extLst>
        </xdr:cNvPr>
        <xdr:cNvSpPr/>
      </xdr:nvSpPr>
      <xdr:spPr>
        <a:xfrm>
          <a:off x="1388745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a:extLst>
            <a:ext uri="{FF2B5EF4-FFF2-40B4-BE49-F238E27FC236}">
              <a16:creationId xmlns:a16="http://schemas.microsoft.com/office/drawing/2014/main" id="{6C6621AF-6FDD-41F4-918D-11DB1D7D84FA}"/>
            </a:ext>
          </a:extLst>
        </xdr:cNvPr>
        <xdr:cNvSpPr/>
      </xdr:nvSpPr>
      <xdr:spPr>
        <a:xfrm>
          <a:off x="13093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a:extLst>
            <a:ext uri="{FF2B5EF4-FFF2-40B4-BE49-F238E27FC236}">
              <a16:creationId xmlns:a16="http://schemas.microsoft.com/office/drawing/2014/main" id="{632FCF9D-2D86-44A7-AA8B-9701857DE8E7}"/>
            </a:ext>
          </a:extLst>
        </xdr:cNvPr>
        <xdr:cNvSpPr/>
      </xdr:nvSpPr>
      <xdr:spPr>
        <a:xfrm>
          <a:off x="12299950" y="133007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a:extLst>
            <a:ext uri="{FF2B5EF4-FFF2-40B4-BE49-F238E27FC236}">
              <a16:creationId xmlns:a16="http://schemas.microsoft.com/office/drawing/2014/main" id="{D0555705-B412-4AA8-80EC-97C328DB73A7}"/>
            </a:ext>
          </a:extLst>
        </xdr:cNvPr>
        <xdr:cNvSpPr/>
      </xdr:nvSpPr>
      <xdr:spPr>
        <a:xfrm>
          <a:off x="11487150" y="132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BDD7CC7-2AD6-43EF-9056-A9A4EAF37601}"/>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36C9FA9-C440-4A4B-9518-1538F6B848D3}"/>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8699A36-1639-4120-BB54-D3E1E2131F26}"/>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805DFB5D-AD05-460F-AA8A-97CD8F9B3CEF}"/>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B0A721A-61A5-4D46-A60D-62703156832B}"/>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109220</xdr:rowOff>
    </xdr:from>
    <xdr:to>
      <xdr:col>85</xdr:col>
      <xdr:colOff>177800</xdr:colOff>
      <xdr:row>84</xdr:row>
      <xdr:rowOff>39370</xdr:rowOff>
    </xdr:to>
    <xdr:sp macro="" textlink="">
      <xdr:nvSpPr>
        <xdr:cNvPr id="659" name="楕円 658">
          <a:extLst>
            <a:ext uri="{FF2B5EF4-FFF2-40B4-BE49-F238E27FC236}">
              <a16:creationId xmlns:a16="http://schemas.microsoft.com/office/drawing/2014/main" id="{39C89FB2-33D4-4D48-A7B7-D8A838962DD4}"/>
            </a:ext>
          </a:extLst>
        </xdr:cNvPr>
        <xdr:cNvSpPr/>
      </xdr:nvSpPr>
      <xdr:spPr>
        <a:xfrm>
          <a:off x="14649450" y="138188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87647</xdr:rowOff>
    </xdr:from>
    <xdr:ext cx="405111" cy="259045"/>
    <xdr:sp macro="" textlink="">
      <xdr:nvSpPr>
        <xdr:cNvPr id="660" name="【児童館】&#10;有形固定資産減価償却率該当値テキスト">
          <a:extLst>
            <a:ext uri="{FF2B5EF4-FFF2-40B4-BE49-F238E27FC236}">
              <a16:creationId xmlns:a16="http://schemas.microsoft.com/office/drawing/2014/main" id="{6E2F0DC9-F55B-45EB-AC8A-5BCCDD1D3A41}"/>
            </a:ext>
          </a:extLst>
        </xdr:cNvPr>
        <xdr:cNvSpPr txBox="1"/>
      </xdr:nvSpPr>
      <xdr:spPr>
        <a:xfrm>
          <a:off x="14738350"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69214</xdr:rowOff>
    </xdr:from>
    <xdr:to>
      <xdr:col>81</xdr:col>
      <xdr:colOff>101600</xdr:colOff>
      <xdr:row>83</xdr:row>
      <xdr:rowOff>170814</xdr:rowOff>
    </xdr:to>
    <xdr:sp macro="" textlink="">
      <xdr:nvSpPr>
        <xdr:cNvPr id="661" name="楕円 660">
          <a:extLst>
            <a:ext uri="{FF2B5EF4-FFF2-40B4-BE49-F238E27FC236}">
              <a16:creationId xmlns:a16="http://schemas.microsoft.com/office/drawing/2014/main" id="{C9698EAA-1DED-4AEC-949C-A426F5F1298E}"/>
            </a:ext>
          </a:extLst>
        </xdr:cNvPr>
        <xdr:cNvSpPr/>
      </xdr:nvSpPr>
      <xdr:spPr>
        <a:xfrm>
          <a:off x="13887450" y="13778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120014</xdr:rowOff>
    </xdr:from>
    <xdr:to>
      <xdr:col>85</xdr:col>
      <xdr:colOff>127000</xdr:colOff>
      <xdr:row>83</xdr:row>
      <xdr:rowOff>160020</xdr:rowOff>
    </xdr:to>
    <xdr:cxnSp macro="">
      <xdr:nvCxnSpPr>
        <xdr:cNvPr id="662" name="直線コネクタ 661">
          <a:extLst>
            <a:ext uri="{FF2B5EF4-FFF2-40B4-BE49-F238E27FC236}">
              <a16:creationId xmlns:a16="http://schemas.microsoft.com/office/drawing/2014/main" id="{B09C7A55-70D4-4DAD-8B14-5A54568D5AA0}"/>
            </a:ext>
          </a:extLst>
        </xdr:cNvPr>
        <xdr:cNvCxnSpPr/>
      </xdr:nvCxnSpPr>
      <xdr:spPr>
        <a:xfrm>
          <a:off x="13938250" y="13829664"/>
          <a:ext cx="762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63" name="楕円 662">
          <a:extLst>
            <a:ext uri="{FF2B5EF4-FFF2-40B4-BE49-F238E27FC236}">
              <a16:creationId xmlns:a16="http://schemas.microsoft.com/office/drawing/2014/main" id="{12016355-FB0F-4811-8703-B9C1777E1CC1}"/>
            </a:ext>
          </a:extLst>
        </xdr:cNvPr>
        <xdr:cNvSpPr/>
      </xdr:nvSpPr>
      <xdr:spPr>
        <a:xfrm>
          <a:off x="130937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76200</xdr:rowOff>
    </xdr:from>
    <xdr:to>
      <xdr:col>81</xdr:col>
      <xdr:colOff>50800</xdr:colOff>
      <xdr:row>83</xdr:row>
      <xdr:rowOff>120014</xdr:rowOff>
    </xdr:to>
    <xdr:cxnSp macro="">
      <xdr:nvCxnSpPr>
        <xdr:cNvPr id="664" name="直線コネクタ 663">
          <a:extLst>
            <a:ext uri="{FF2B5EF4-FFF2-40B4-BE49-F238E27FC236}">
              <a16:creationId xmlns:a16="http://schemas.microsoft.com/office/drawing/2014/main" id="{72D5D72C-B070-4DD8-BD3F-5B2B80BB33F5}"/>
            </a:ext>
          </a:extLst>
        </xdr:cNvPr>
        <xdr:cNvCxnSpPr/>
      </xdr:nvCxnSpPr>
      <xdr:spPr>
        <a:xfrm>
          <a:off x="13144500" y="13785850"/>
          <a:ext cx="7937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154939</xdr:rowOff>
    </xdr:from>
    <xdr:to>
      <xdr:col>72</xdr:col>
      <xdr:colOff>38100</xdr:colOff>
      <xdr:row>83</xdr:row>
      <xdr:rowOff>85089</xdr:rowOff>
    </xdr:to>
    <xdr:sp macro="" textlink="">
      <xdr:nvSpPr>
        <xdr:cNvPr id="665" name="楕円 664">
          <a:extLst>
            <a:ext uri="{FF2B5EF4-FFF2-40B4-BE49-F238E27FC236}">
              <a16:creationId xmlns:a16="http://schemas.microsoft.com/office/drawing/2014/main" id="{7FEECF76-9459-4373-8323-693F2B4579C8}"/>
            </a:ext>
          </a:extLst>
        </xdr:cNvPr>
        <xdr:cNvSpPr/>
      </xdr:nvSpPr>
      <xdr:spPr>
        <a:xfrm>
          <a:off x="12299950" y="13699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34289</xdr:rowOff>
    </xdr:from>
    <xdr:to>
      <xdr:col>76</xdr:col>
      <xdr:colOff>114300</xdr:colOff>
      <xdr:row>83</xdr:row>
      <xdr:rowOff>76200</xdr:rowOff>
    </xdr:to>
    <xdr:cxnSp macro="">
      <xdr:nvCxnSpPr>
        <xdr:cNvPr id="666" name="直線コネクタ 665">
          <a:extLst>
            <a:ext uri="{FF2B5EF4-FFF2-40B4-BE49-F238E27FC236}">
              <a16:creationId xmlns:a16="http://schemas.microsoft.com/office/drawing/2014/main" id="{A8F2C5E3-F3A8-46AF-A6DF-F4C52C4A25AF}"/>
            </a:ext>
          </a:extLst>
        </xdr:cNvPr>
        <xdr:cNvCxnSpPr/>
      </xdr:nvCxnSpPr>
      <xdr:spPr>
        <a:xfrm>
          <a:off x="12344400" y="13743939"/>
          <a:ext cx="8001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114936</xdr:rowOff>
    </xdr:from>
    <xdr:to>
      <xdr:col>67</xdr:col>
      <xdr:colOff>101600</xdr:colOff>
      <xdr:row>83</xdr:row>
      <xdr:rowOff>45086</xdr:rowOff>
    </xdr:to>
    <xdr:sp macro="" textlink="">
      <xdr:nvSpPr>
        <xdr:cNvPr id="667" name="楕円 666">
          <a:extLst>
            <a:ext uri="{FF2B5EF4-FFF2-40B4-BE49-F238E27FC236}">
              <a16:creationId xmlns:a16="http://schemas.microsoft.com/office/drawing/2014/main" id="{AF6B60A7-33F9-4D31-AA71-911D1AD5CC98}"/>
            </a:ext>
          </a:extLst>
        </xdr:cNvPr>
        <xdr:cNvSpPr/>
      </xdr:nvSpPr>
      <xdr:spPr>
        <a:xfrm>
          <a:off x="11487150" y="136594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165736</xdr:rowOff>
    </xdr:from>
    <xdr:to>
      <xdr:col>71</xdr:col>
      <xdr:colOff>177800</xdr:colOff>
      <xdr:row>83</xdr:row>
      <xdr:rowOff>34289</xdr:rowOff>
    </xdr:to>
    <xdr:cxnSp macro="">
      <xdr:nvCxnSpPr>
        <xdr:cNvPr id="668" name="直線コネクタ 667">
          <a:extLst>
            <a:ext uri="{FF2B5EF4-FFF2-40B4-BE49-F238E27FC236}">
              <a16:creationId xmlns:a16="http://schemas.microsoft.com/office/drawing/2014/main" id="{A4464486-7AE9-459F-B34A-B11B0EFC6372}"/>
            </a:ext>
          </a:extLst>
        </xdr:cNvPr>
        <xdr:cNvCxnSpPr/>
      </xdr:nvCxnSpPr>
      <xdr:spPr>
        <a:xfrm>
          <a:off x="11537950" y="13710286"/>
          <a:ext cx="80645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669" name="n_1aveValue【児童館】&#10;有形固定資産減価償却率">
          <a:extLst>
            <a:ext uri="{FF2B5EF4-FFF2-40B4-BE49-F238E27FC236}">
              <a16:creationId xmlns:a16="http://schemas.microsoft.com/office/drawing/2014/main" id="{3B226D95-54EA-40FC-BE91-CBD9449A2A38}"/>
            </a:ext>
          </a:extLst>
        </xdr:cNvPr>
        <xdr:cNvSpPr txBox="1"/>
      </xdr:nvSpPr>
      <xdr:spPr>
        <a:xfrm>
          <a:off x="13742044"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70" name="n_2aveValue【児童館】&#10;有形固定資産減価償却率">
          <a:extLst>
            <a:ext uri="{FF2B5EF4-FFF2-40B4-BE49-F238E27FC236}">
              <a16:creationId xmlns:a16="http://schemas.microsoft.com/office/drawing/2014/main" id="{E46CC82D-55A8-4A87-AEF3-88D90C1806D6}"/>
            </a:ext>
          </a:extLst>
        </xdr:cNvPr>
        <xdr:cNvSpPr txBox="1"/>
      </xdr:nvSpPr>
      <xdr:spPr>
        <a:xfrm>
          <a:off x="1296099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71" name="n_3aveValue【児童館】&#10;有形固定資産減価償却率">
          <a:extLst>
            <a:ext uri="{FF2B5EF4-FFF2-40B4-BE49-F238E27FC236}">
              <a16:creationId xmlns:a16="http://schemas.microsoft.com/office/drawing/2014/main" id="{8B45717E-450C-4C01-B0F0-990A4BC71BD3}"/>
            </a:ext>
          </a:extLst>
        </xdr:cNvPr>
        <xdr:cNvSpPr txBox="1"/>
      </xdr:nvSpPr>
      <xdr:spPr>
        <a:xfrm>
          <a:off x="121672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2" name="n_4aveValue【児童館】&#10;有形固定資産減価償却率">
          <a:extLst>
            <a:ext uri="{FF2B5EF4-FFF2-40B4-BE49-F238E27FC236}">
              <a16:creationId xmlns:a16="http://schemas.microsoft.com/office/drawing/2014/main" id="{170A4D01-76EE-481C-BA5F-739F9A912592}"/>
            </a:ext>
          </a:extLst>
        </xdr:cNvPr>
        <xdr:cNvSpPr txBox="1"/>
      </xdr:nvSpPr>
      <xdr:spPr>
        <a:xfrm>
          <a:off x="11354444" y="1304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161941</xdr:rowOff>
    </xdr:from>
    <xdr:ext cx="405111" cy="259045"/>
    <xdr:sp macro="" textlink="">
      <xdr:nvSpPr>
        <xdr:cNvPr id="673" name="n_1mainValue【児童館】&#10;有形固定資産減価償却率">
          <a:extLst>
            <a:ext uri="{FF2B5EF4-FFF2-40B4-BE49-F238E27FC236}">
              <a16:creationId xmlns:a16="http://schemas.microsoft.com/office/drawing/2014/main" id="{68E6A313-101F-49BC-B804-34ED6CEA8123}"/>
            </a:ext>
          </a:extLst>
        </xdr:cNvPr>
        <xdr:cNvSpPr txBox="1"/>
      </xdr:nvSpPr>
      <xdr:spPr>
        <a:xfrm>
          <a:off x="13742044" y="13871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74" name="n_2mainValue【児童館】&#10;有形固定資産減価償却率">
          <a:extLst>
            <a:ext uri="{FF2B5EF4-FFF2-40B4-BE49-F238E27FC236}">
              <a16:creationId xmlns:a16="http://schemas.microsoft.com/office/drawing/2014/main" id="{8F42CBBB-749B-456C-A4CC-C174A177BF0E}"/>
            </a:ext>
          </a:extLst>
        </xdr:cNvPr>
        <xdr:cNvSpPr txBox="1"/>
      </xdr:nvSpPr>
      <xdr:spPr>
        <a:xfrm>
          <a:off x="1296099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76216</xdr:rowOff>
    </xdr:from>
    <xdr:ext cx="405111" cy="259045"/>
    <xdr:sp macro="" textlink="">
      <xdr:nvSpPr>
        <xdr:cNvPr id="675" name="n_3mainValue【児童館】&#10;有形固定資産減価償却率">
          <a:extLst>
            <a:ext uri="{FF2B5EF4-FFF2-40B4-BE49-F238E27FC236}">
              <a16:creationId xmlns:a16="http://schemas.microsoft.com/office/drawing/2014/main" id="{96320428-F9A2-4F80-B553-0B49B0D8B86E}"/>
            </a:ext>
          </a:extLst>
        </xdr:cNvPr>
        <xdr:cNvSpPr txBox="1"/>
      </xdr:nvSpPr>
      <xdr:spPr>
        <a:xfrm>
          <a:off x="12167244" y="1378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36213</xdr:rowOff>
    </xdr:from>
    <xdr:ext cx="405111" cy="259045"/>
    <xdr:sp macro="" textlink="">
      <xdr:nvSpPr>
        <xdr:cNvPr id="676" name="n_4mainValue【児童館】&#10;有形固定資産減価償却率">
          <a:extLst>
            <a:ext uri="{FF2B5EF4-FFF2-40B4-BE49-F238E27FC236}">
              <a16:creationId xmlns:a16="http://schemas.microsoft.com/office/drawing/2014/main" id="{479CB9B7-B151-4A3F-8C8F-972856EFB497}"/>
            </a:ext>
          </a:extLst>
        </xdr:cNvPr>
        <xdr:cNvSpPr txBox="1"/>
      </xdr:nvSpPr>
      <xdr:spPr>
        <a:xfrm>
          <a:off x="11354444" y="1374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2D6DE581-6737-41A5-958D-220F8C7D5D5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5F87852E-5392-412B-AAA8-1CAFBBA0782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50569D33-A496-431E-9E9B-6F8D89876FFC}"/>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10094C4D-CCEE-4EFA-AF4F-21CDF18BD11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3A52AB2C-4B89-4258-84F6-F311798065A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E9D99417-2797-4299-8AB3-759810B4CF5B}"/>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888B0652-A967-4507-9140-D623AB22A26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C8B7E96D-0937-4276-ABD6-819785C208B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F9D1AA66-9C30-4509-990A-F2980DB4736C}"/>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A5018634-7837-4D35-8FD5-5517D792CC8D}"/>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14427AB0-6B03-475C-BE4D-835496DD27D4}"/>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14E1808C-EA59-4B44-A5A2-37C9AA26638F}"/>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F42D010A-C45A-49BB-ADE6-D5D631DEADFC}"/>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43F93A05-EC9B-448C-849D-E1F37ADD3EC7}"/>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2D4F328F-8FAF-4E11-A876-AA02F71288ED}"/>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63197DB8-146C-4294-985D-C2BD32A138C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B3630442-1F26-416C-B3C4-0CB97883F3EE}"/>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33D4B534-321C-4500-A99F-2B8734D0F4F9}"/>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7476014-4D69-4E4A-B218-6D3AA67F52A9}"/>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911AFCF6-E16F-4481-BC31-62D85FE744FF}"/>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4FF948A-1358-4D25-B467-7AD801AEEDB2}"/>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1EA986DA-4C78-4180-8605-68A629158CC6}"/>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36D993EE-AC8E-4EC6-AEB8-F296DCFC6564}"/>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52CC4170-17A7-4CC3-BC91-B5C1645A6D25}"/>
            </a:ext>
          </a:extLst>
        </xdr:cNvPr>
        <xdr:cNvCxnSpPr/>
      </xdr:nvCxnSpPr>
      <xdr:spPr>
        <a:xfrm flipV="1">
          <a:off x="19951064" y="1285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D834D0AC-DBD7-4252-B861-FB5AF9782D63}"/>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17004E82-901A-48CB-B06C-A9ED65DC05C5}"/>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a:extLst>
            <a:ext uri="{FF2B5EF4-FFF2-40B4-BE49-F238E27FC236}">
              <a16:creationId xmlns:a16="http://schemas.microsoft.com/office/drawing/2014/main" id="{AF125286-B088-4B95-AB05-F90EF714112D}"/>
            </a:ext>
          </a:extLst>
        </xdr:cNvPr>
        <xdr:cNvSpPr txBox="1"/>
      </xdr:nvSpPr>
      <xdr:spPr>
        <a:xfrm>
          <a:off x="199898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a:extLst>
            <a:ext uri="{FF2B5EF4-FFF2-40B4-BE49-F238E27FC236}">
              <a16:creationId xmlns:a16="http://schemas.microsoft.com/office/drawing/2014/main" id="{93EDB18F-2C81-4098-B390-56639F85D44B}"/>
            </a:ext>
          </a:extLst>
        </xdr:cNvPr>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a:extLst>
            <a:ext uri="{FF2B5EF4-FFF2-40B4-BE49-F238E27FC236}">
              <a16:creationId xmlns:a16="http://schemas.microsoft.com/office/drawing/2014/main" id="{FF86705B-C963-4107-ABF0-F336F66ED899}"/>
            </a:ext>
          </a:extLst>
        </xdr:cNvPr>
        <xdr:cNvSpPr txBox="1"/>
      </xdr:nvSpPr>
      <xdr:spPr>
        <a:xfrm>
          <a:off x="19989800" y="1371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a:extLst>
            <a:ext uri="{FF2B5EF4-FFF2-40B4-BE49-F238E27FC236}">
              <a16:creationId xmlns:a16="http://schemas.microsoft.com/office/drawing/2014/main" id="{5E7379C5-B727-43B0-A955-1F08281BB388}"/>
            </a:ext>
          </a:extLst>
        </xdr:cNvPr>
        <xdr:cNvSpPr/>
      </xdr:nvSpPr>
      <xdr:spPr>
        <a:xfrm>
          <a:off x="199009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a:extLst>
            <a:ext uri="{FF2B5EF4-FFF2-40B4-BE49-F238E27FC236}">
              <a16:creationId xmlns:a16="http://schemas.microsoft.com/office/drawing/2014/main" id="{6236B452-3638-4BD1-8D76-D8DAAEF4986A}"/>
            </a:ext>
          </a:extLst>
        </xdr:cNvPr>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a:extLst>
            <a:ext uri="{FF2B5EF4-FFF2-40B4-BE49-F238E27FC236}">
              <a16:creationId xmlns:a16="http://schemas.microsoft.com/office/drawing/2014/main" id="{4CAB45DE-D13B-4160-8033-4BA02FCAB38E}"/>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a:extLst>
            <a:ext uri="{FF2B5EF4-FFF2-40B4-BE49-F238E27FC236}">
              <a16:creationId xmlns:a16="http://schemas.microsoft.com/office/drawing/2014/main" id="{B89EE685-95D4-488D-B74E-F74A3E9BEAA0}"/>
            </a:ext>
          </a:extLst>
        </xdr:cNvPr>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a:extLst>
            <a:ext uri="{FF2B5EF4-FFF2-40B4-BE49-F238E27FC236}">
              <a16:creationId xmlns:a16="http://schemas.microsoft.com/office/drawing/2014/main" id="{1C75E660-6221-4A80-96C3-5A26CF339B2B}"/>
            </a:ext>
          </a:extLst>
        </xdr:cNvPr>
        <xdr:cNvSpPr/>
      </xdr:nvSpPr>
      <xdr:spPr>
        <a:xfrm>
          <a:off x="167576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A8EFF-0387-48CB-87DE-F5B90455DDFA}"/>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F3FA74F6-9B86-40D5-8D0B-5435196A456A}"/>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5B69D8B-6134-4FE3-BD0B-9B3688651574}"/>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316A691-960E-4C90-B5B9-4C28EFE8DF77}"/>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ADADB41-4C15-47A8-A9F6-BF2B3480E284}"/>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6" name="楕円 715">
          <a:extLst>
            <a:ext uri="{FF2B5EF4-FFF2-40B4-BE49-F238E27FC236}">
              <a16:creationId xmlns:a16="http://schemas.microsoft.com/office/drawing/2014/main" id="{35D9B24E-11FE-477A-A41B-739F11848A74}"/>
            </a:ext>
          </a:extLst>
        </xdr:cNvPr>
        <xdr:cNvSpPr/>
      </xdr:nvSpPr>
      <xdr:spPr>
        <a:xfrm>
          <a:off x="199009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17" name="【児童館】&#10;一人当たり面積該当値テキスト">
          <a:extLst>
            <a:ext uri="{FF2B5EF4-FFF2-40B4-BE49-F238E27FC236}">
              <a16:creationId xmlns:a16="http://schemas.microsoft.com/office/drawing/2014/main" id="{C024BE37-FE3E-43D2-B8E7-FA505641C215}"/>
            </a:ext>
          </a:extLst>
        </xdr:cNvPr>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8" name="楕円 717">
          <a:extLst>
            <a:ext uri="{FF2B5EF4-FFF2-40B4-BE49-F238E27FC236}">
              <a16:creationId xmlns:a16="http://schemas.microsoft.com/office/drawing/2014/main" id="{AD3FAD88-3E8C-4475-89AB-6DBCB2536E98}"/>
            </a:ext>
          </a:extLst>
        </xdr:cNvPr>
        <xdr:cNvSpPr/>
      </xdr:nvSpPr>
      <xdr:spPr>
        <a:xfrm>
          <a:off x="1915795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19" name="直線コネクタ 718">
          <a:extLst>
            <a:ext uri="{FF2B5EF4-FFF2-40B4-BE49-F238E27FC236}">
              <a16:creationId xmlns:a16="http://schemas.microsoft.com/office/drawing/2014/main" id="{D29B52E6-581C-407B-898A-C55EDB8CFFBC}"/>
            </a:ext>
          </a:extLst>
        </xdr:cNvPr>
        <xdr:cNvCxnSpPr/>
      </xdr:nvCxnSpPr>
      <xdr:spPr>
        <a:xfrm>
          <a:off x="19202400" y="14135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0" name="楕円 719">
          <a:extLst>
            <a:ext uri="{FF2B5EF4-FFF2-40B4-BE49-F238E27FC236}">
              <a16:creationId xmlns:a16="http://schemas.microsoft.com/office/drawing/2014/main" id="{B7B75315-85F9-4693-A797-86F48CA4D688}"/>
            </a:ext>
          </a:extLst>
        </xdr:cNvPr>
        <xdr:cNvSpPr/>
      </xdr:nvSpPr>
      <xdr:spPr>
        <a:xfrm>
          <a:off x="1834515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1" name="直線コネクタ 720">
          <a:extLst>
            <a:ext uri="{FF2B5EF4-FFF2-40B4-BE49-F238E27FC236}">
              <a16:creationId xmlns:a16="http://schemas.microsoft.com/office/drawing/2014/main" id="{14BC6305-6AA5-4D99-82D5-2EA74156C6D9}"/>
            </a:ext>
          </a:extLst>
        </xdr:cNvPr>
        <xdr:cNvCxnSpPr/>
      </xdr:nvCxnSpPr>
      <xdr:spPr>
        <a:xfrm>
          <a:off x="18395950" y="14135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2" name="楕円 721">
          <a:extLst>
            <a:ext uri="{FF2B5EF4-FFF2-40B4-BE49-F238E27FC236}">
              <a16:creationId xmlns:a16="http://schemas.microsoft.com/office/drawing/2014/main" id="{4DEA8080-734B-4ED5-A16A-0A96AB1E3D73}"/>
            </a:ext>
          </a:extLst>
        </xdr:cNvPr>
        <xdr:cNvSpPr/>
      </xdr:nvSpPr>
      <xdr:spPr>
        <a:xfrm>
          <a:off x="175514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3" name="直線コネクタ 722">
          <a:extLst>
            <a:ext uri="{FF2B5EF4-FFF2-40B4-BE49-F238E27FC236}">
              <a16:creationId xmlns:a16="http://schemas.microsoft.com/office/drawing/2014/main" id="{442F6B7D-396B-4BAA-BC88-3AEE6CFC42AE}"/>
            </a:ext>
          </a:extLst>
        </xdr:cNvPr>
        <xdr:cNvCxnSpPr/>
      </xdr:nvCxnSpPr>
      <xdr:spPr>
        <a:xfrm>
          <a:off x="17602200" y="141351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4" name="楕円 723">
          <a:extLst>
            <a:ext uri="{FF2B5EF4-FFF2-40B4-BE49-F238E27FC236}">
              <a16:creationId xmlns:a16="http://schemas.microsoft.com/office/drawing/2014/main" id="{14F4C87D-94A2-4CE9-B1E6-05EF893EEB5A}"/>
            </a:ext>
          </a:extLst>
        </xdr:cNvPr>
        <xdr:cNvSpPr/>
      </xdr:nvSpPr>
      <xdr:spPr>
        <a:xfrm>
          <a:off x="1675765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5" name="直線コネクタ 724">
          <a:extLst>
            <a:ext uri="{FF2B5EF4-FFF2-40B4-BE49-F238E27FC236}">
              <a16:creationId xmlns:a16="http://schemas.microsoft.com/office/drawing/2014/main" id="{0033BC35-6C74-4F92-ABD4-7EF6877E4E82}"/>
            </a:ext>
          </a:extLst>
        </xdr:cNvPr>
        <xdr:cNvCxnSpPr/>
      </xdr:nvCxnSpPr>
      <xdr:spPr>
        <a:xfrm>
          <a:off x="16802100" y="14135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6" name="n_1aveValue【児童館】&#10;一人当たり面積">
          <a:extLst>
            <a:ext uri="{FF2B5EF4-FFF2-40B4-BE49-F238E27FC236}">
              <a16:creationId xmlns:a16="http://schemas.microsoft.com/office/drawing/2014/main" id="{72C64BAF-1E40-4514-BC72-76D6855F4304}"/>
            </a:ext>
          </a:extLst>
        </xdr:cNvPr>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7" name="n_2aveValue【児童館】&#10;一人当たり面積">
          <a:extLst>
            <a:ext uri="{FF2B5EF4-FFF2-40B4-BE49-F238E27FC236}">
              <a16:creationId xmlns:a16="http://schemas.microsoft.com/office/drawing/2014/main" id="{19B53F37-DCA4-4743-AA25-E4C73F4F8588}"/>
            </a:ext>
          </a:extLst>
        </xdr:cNvPr>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8" name="n_3aveValue【児童館】&#10;一人当たり面積">
          <a:extLst>
            <a:ext uri="{FF2B5EF4-FFF2-40B4-BE49-F238E27FC236}">
              <a16:creationId xmlns:a16="http://schemas.microsoft.com/office/drawing/2014/main" id="{90ACE182-E1FD-41DA-BD05-835B4ED1FA19}"/>
            </a:ext>
          </a:extLst>
        </xdr:cNvPr>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9" name="n_4aveValue【児童館】&#10;一人当たり面積">
          <a:extLst>
            <a:ext uri="{FF2B5EF4-FFF2-40B4-BE49-F238E27FC236}">
              <a16:creationId xmlns:a16="http://schemas.microsoft.com/office/drawing/2014/main" id="{F85C79C4-5F35-400D-8EA5-06A0D2A25EF1}"/>
            </a:ext>
          </a:extLst>
        </xdr:cNvPr>
        <xdr:cNvSpPr txBox="1"/>
      </xdr:nvSpPr>
      <xdr:spPr>
        <a:xfrm>
          <a:off x="165926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0" name="n_1mainValue【児童館】&#10;一人当たり面積">
          <a:extLst>
            <a:ext uri="{FF2B5EF4-FFF2-40B4-BE49-F238E27FC236}">
              <a16:creationId xmlns:a16="http://schemas.microsoft.com/office/drawing/2014/main" id="{776524FB-60AE-4D7C-8978-54A72C17381B}"/>
            </a:ext>
          </a:extLst>
        </xdr:cNvPr>
        <xdr:cNvSpPr txBox="1"/>
      </xdr:nvSpPr>
      <xdr:spPr>
        <a:xfrm>
          <a:off x="189802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1" name="n_2mainValue【児童館】&#10;一人当たり面積">
          <a:extLst>
            <a:ext uri="{FF2B5EF4-FFF2-40B4-BE49-F238E27FC236}">
              <a16:creationId xmlns:a16="http://schemas.microsoft.com/office/drawing/2014/main" id="{ACF87655-D756-4756-AACD-C7383A4F4A4E}"/>
            </a:ext>
          </a:extLst>
        </xdr:cNvPr>
        <xdr:cNvSpPr txBox="1"/>
      </xdr:nvSpPr>
      <xdr:spPr>
        <a:xfrm>
          <a:off x="181801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2" name="n_3mainValue【児童館】&#10;一人当たり面積">
          <a:extLst>
            <a:ext uri="{FF2B5EF4-FFF2-40B4-BE49-F238E27FC236}">
              <a16:creationId xmlns:a16="http://schemas.microsoft.com/office/drawing/2014/main" id="{7002A8FD-7FF1-4451-82DB-6BA487C67A08}"/>
            </a:ext>
          </a:extLst>
        </xdr:cNvPr>
        <xdr:cNvSpPr txBox="1"/>
      </xdr:nvSpPr>
      <xdr:spPr>
        <a:xfrm>
          <a:off x="1738637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3" name="n_4mainValue【児童館】&#10;一人当たり面積">
          <a:extLst>
            <a:ext uri="{FF2B5EF4-FFF2-40B4-BE49-F238E27FC236}">
              <a16:creationId xmlns:a16="http://schemas.microsoft.com/office/drawing/2014/main" id="{5F55F52B-67F7-4B48-A173-E3AE814A93FA}"/>
            </a:ext>
          </a:extLst>
        </xdr:cNvPr>
        <xdr:cNvSpPr txBox="1"/>
      </xdr:nvSpPr>
      <xdr:spPr>
        <a:xfrm>
          <a:off x="165926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E358A1EC-F93F-4981-9C3A-7951EF27C8D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5B6CBEA1-6030-413E-8B1C-92F6E67381E7}"/>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6820CACD-E7A7-4A04-A773-7FE4856F52B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3A64A56C-A8CA-443B-A808-F90D1CB66658}"/>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C3427312-EDB1-40DD-96FC-16392EAE441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430384D1-DF55-4704-86E0-C03B20262B9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EF2EAC55-99ED-4FD0-8769-08477B281F7C}"/>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ACD220C8-31CD-4BEC-883C-1571FBF67139}"/>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9433E340-24EF-4807-815A-ECAE499D401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F6EEB4AB-A57E-47B6-A7B2-6CE3AC8652F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CF532DED-D3A6-4642-B4D7-CC0C7DCEC9E2}"/>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a:extLst>
            <a:ext uri="{FF2B5EF4-FFF2-40B4-BE49-F238E27FC236}">
              <a16:creationId xmlns:a16="http://schemas.microsoft.com/office/drawing/2014/main" id="{1316299E-7703-441A-99C5-A4FF88B4B799}"/>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6260D786-DCC9-436A-9388-D1A1B84E04EB}"/>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a:extLst>
            <a:ext uri="{FF2B5EF4-FFF2-40B4-BE49-F238E27FC236}">
              <a16:creationId xmlns:a16="http://schemas.microsoft.com/office/drawing/2014/main" id="{CB2CC246-50C5-4949-A8D5-1D831D6B7C91}"/>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a:extLst>
            <a:ext uri="{FF2B5EF4-FFF2-40B4-BE49-F238E27FC236}">
              <a16:creationId xmlns:a16="http://schemas.microsoft.com/office/drawing/2014/main" id="{ADFA3B3C-6173-4A8C-92A7-FCD5F4082874}"/>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a:extLst>
            <a:ext uri="{FF2B5EF4-FFF2-40B4-BE49-F238E27FC236}">
              <a16:creationId xmlns:a16="http://schemas.microsoft.com/office/drawing/2014/main" id="{13EE2BB0-FF5A-40DA-A9EE-4561B330C56B}"/>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a:extLst>
            <a:ext uri="{FF2B5EF4-FFF2-40B4-BE49-F238E27FC236}">
              <a16:creationId xmlns:a16="http://schemas.microsoft.com/office/drawing/2014/main" id="{A2545B77-B7B4-4F8D-9E2C-D0E239EB4B4C}"/>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a:extLst>
            <a:ext uri="{FF2B5EF4-FFF2-40B4-BE49-F238E27FC236}">
              <a16:creationId xmlns:a16="http://schemas.microsoft.com/office/drawing/2014/main" id="{9964BD16-5624-483F-B63F-F87E84D397FD}"/>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a:extLst>
            <a:ext uri="{FF2B5EF4-FFF2-40B4-BE49-F238E27FC236}">
              <a16:creationId xmlns:a16="http://schemas.microsoft.com/office/drawing/2014/main" id="{40ED687C-262E-4A9D-93CB-7E6014AA5081}"/>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a:extLst>
            <a:ext uri="{FF2B5EF4-FFF2-40B4-BE49-F238E27FC236}">
              <a16:creationId xmlns:a16="http://schemas.microsoft.com/office/drawing/2014/main" id="{34A84D7E-8A0D-48D0-A53A-18F96313D028}"/>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a:extLst>
            <a:ext uri="{FF2B5EF4-FFF2-40B4-BE49-F238E27FC236}">
              <a16:creationId xmlns:a16="http://schemas.microsoft.com/office/drawing/2014/main" id="{EB4CDA62-79BE-4FD4-BECF-38A3B6AEC328}"/>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527ABCC9-9725-465C-9511-8ACFE7DE6966}"/>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B6B652C1-F925-496D-B82C-D166570C50AE}"/>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46A6DBC4-D3D0-4E8F-AD3D-E4A2C7EA006D}"/>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a:extLst>
            <a:ext uri="{FF2B5EF4-FFF2-40B4-BE49-F238E27FC236}">
              <a16:creationId xmlns:a16="http://schemas.microsoft.com/office/drawing/2014/main" id="{458088BF-69C6-4304-815B-CE09F5712610}"/>
            </a:ext>
          </a:extLst>
        </xdr:cNvPr>
        <xdr:cNvCxnSpPr/>
      </xdr:nvCxnSpPr>
      <xdr:spPr>
        <a:xfrm flipV="1">
          <a:off x="14699614" y="167430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a:extLst>
            <a:ext uri="{FF2B5EF4-FFF2-40B4-BE49-F238E27FC236}">
              <a16:creationId xmlns:a16="http://schemas.microsoft.com/office/drawing/2014/main" id="{1F015234-AEB1-4023-93BB-DE74496F9CD7}"/>
            </a:ext>
          </a:extLst>
        </xdr:cNvPr>
        <xdr:cNvSpPr txBox="1"/>
      </xdr:nvSpPr>
      <xdr:spPr>
        <a:xfrm>
          <a:off x="1473835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a:extLst>
            <a:ext uri="{FF2B5EF4-FFF2-40B4-BE49-F238E27FC236}">
              <a16:creationId xmlns:a16="http://schemas.microsoft.com/office/drawing/2014/main" id="{C4424FB6-1A80-43DB-B98C-D80A76DC7233}"/>
            </a:ext>
          </a:extLst>
        </xdr:cNvPr>
        <xdr:cNvCxnSpPr/>
      </xdr:nvCxnSpPr>
      <xdr:spPr>
        <a:xfrm>
          <a:off x="146113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a:extLst>
            <a:ext uri="{FF2B5EF4-FFF2-40B4-BE49-F238E27FC236}">
              <a16:creationId xmlns:a16="http://schemas.microsoft.com/office/drawing/2014/main" id="{41191AAC-51B9-4DCE-9DE1-7E1375E6A0C2}"/>
            </a:ext>
          </a:extLst>
        </xdr:cNvPr>
        <xdr:cNvSpPr txBox="1"/>
      </xdr:nvSpPr>
      <xdr:spPr>
        <a:xfrm>
          <a:off x="14738350" y="1651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a:extLst>
            <a:ext uri="{FF2B5EF4-FFF2-40B4-BE49-F238E27FC236}">
              <a16:creationId xmlns:a16="http://schemas.microsoft.com/office/drawing/2014/main" id="{0A6A5CA5-9F61-4ED9-B901-E9C5E205EF0F}"/>
            </a:ext>
          </a:extLst>
        </xdr:cNvPr>
        <xdr:cNvCxnSpPr/>
      </xdr:nvCxnSpPr>
      <xdr:spPr>
        <a:xfrm>
          <a:off x="14611350" y="16743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3" name="【公民館】&#10;有形固定資産減価償却率平均値テキスト">
          <a:extLst>
            <a:ext uri="{FF2B5EF4-FFF2-40B4-BE49-F238E27FC236}">
              <a16:creationId xmlns:a16="http://schemas.microsoft.com/office/drawing/2014/main" id="{45F27E4A-BA7E-4CA8-95C1-23CF7BB6FDC7}"/>
            </a:ext>
          </a:extLst>
        </xdr:cNvPr>
        <xdr:cNvSpPr txBox="1"/>
      </xdr:nvSpPr>
      <xdr:spPr>
        <a:xfrm>
          <a:off x="14738350" y="171418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a:extLst>
            <a:ext uri="{FF2B5EF4-FFF2-40B4-BE49-F238E27FC236}">
              <a16:creationId xmlns:a16="http://schemas.microsoft.com/office/drawing/2014/main" id="{462C0C11-6EB0-444F-B0F8-885C2912D184}"/>
            </a:ext>
          </a:extLst>
        </xdr:cNvPr>
        <xdr:cNvSpPr/>
      </xdr:nvSpPr>
      <xdr:spPr>
        <a:xfrm>
          <a:off x="14649450" y="1729041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a:extLst>
            <a:ext uri="{FF2B5EF4-FFF2-40B4-BE49-F238E27FC236}">
              <a16:creationId xmlns:a16="http://schemas.microsoft.com/office/drawing/2014/main" id="{514FAF4F-2836-4E7D-9BE0-E5C476ADE535}"/>
            </a:ext>
          </a:extLst>
        </xdr:cNvPr>
        <xdr:cNvSpPr/>
      </xdr:nvSpPr>
      <xdr:spPr>
        <a:xfrm>
          <a:off x="13887450" y="1728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a:extLst>
            <a:ext uri="{FF2B5EF4-FFF2-40B4-BE49-F238E27FC236}">
              <a16:creationId xmlns:a16="http://schemas.microsoft.com/office/drawing/2014/main" id="{E04578F7-A0EF-4047-95C6-50BC258A42D6}"/>
            </a:ext>
          </a:extLst>
        </xdr:cNvPr>
        <xdr:cNvSpPr/>
      </xdr:nvSpPr>
      <xdr:spPr>
        <a:xfrm>
          <a:off x="13093700" y="1732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a:extLst>
            <a:ext uri="{FF2B5EF4-FFF2-40B4-BE49-F238E27FC236}">
              <a16:creationId xmlns:a16="http://schemas.microsoft.com/office/drawing/2014/main" id="{595DB11C-0AEB-443A-977D-11963B6911E9}"/>
            </a:ext>
          </a:extLst>
        </xdr:cNvPr>
        <xdr:cNvSpPr/>
      </xdr:nvSpPr>
      <xdr:spPr>
        <a:xfrm>
          <a:off x="12299950" y="17258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a:extLst>
            <a:ext uri="{FF2B5EF4-FFF2-40B4-BE49-F238E27FC236}">
              <a16:creationId xmlns:a16="http://schemas.microsoft.com/office/drawing/2014/main" id="{B7603DB1-AD83-4138-BF7D-53E25CD93271}"/>
            </a:ext>
          </a:extLst>
        </xdr:cNvPr>
        <xdr:cNvSpPr/>
      </xdr:nvSpPr>
      <xdr:spPr>
        <a:xfrm>
          <a:off x="11487150" y="1722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2CF737AE-0A4A-4222-AA01-1155F7A241B1}"/>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9F01A270-401C-424C-9AA8-A2F71C807DF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C129648-0C02-4C77-A862-BDB59A45B829}"/>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9A95A41-3903-4025-BB25-CC08FBD273D3}"/>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B2E0ED6-1F63-40EA-B835-E3F76082C0A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86361</xdr:rowOff>
    </xdr:from>
    <xdr:to>
      <xdr:col>85</xdr:col>
      <xdr:colOff>177800</xdr:colOff>
      <xdr:row>107</xdr:row>
      <xdr:rowOff>16511</xdr:rowOff>
    </xdr:to>
    <xdr:sp macro="" textlink="">
      <xdr:nvSpPr>
        <xdr:cNvPr id="774" name="楕円 773">
          <a:extLst>
            <a:ext uri="{FF2B5EF4-FFF2-40B4-BE49-F238E27FC236}">
              <a16:creationId xmlns:a16="http://schemas.microsoft.com/office/drawing/2014/main" id="{E497AFE3-0C65-4F1C-AA73-DA4D8F0D7DB3}"/>
            </a:ext>
          </a:extLst>
        </xdr:cNvPr>
        <xdr:cNvSpPr/>
      </xdr:nvSpPr>
      <xdr:spPr>
        <a:xfrm>
          <a:off x="14649450" y="176885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64788</xdr:rowOff>
    </xdr:from>
    <xdr:ext cx="405111" cy="259045"/>
    <xdr:sp macro="" textlink="">
      <xdr:nvSpPr>
        <xdr:cNvPr id="775" name="【公民館】&#10;有形固定資産減価償却率該当値テキスト">
          <a:extLst>
            <a:ext uri="{FF2B5EF4-FFF2-40B4-BE49-F238E27FC236}">
              <a16:creationId xmlns:a16="http://schemas.microsoft.com/office/drawing/2014/main" id="{7E395244-537B-45D6-A3EC-CF71DF68CC6F}"/>
            </a:ext>
          </a:extLst>
        </xdr:cNvPr>
        <xdr:cNvSpPr txBox="1"/>
      </xdr:nvSpPr>
      <xdr:spPr>
        <a:xfrm>
          <a:off x="14738350"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44450</xdr:rowOff>
    </xdr:from>
    <xdr:to>
      <xdr:col>81</xdr:col>
      <xdr:colOff>101600</xdr:colOff>
      <xdr:row>106</xdr:row>
      <xdr:rowOff>146050</xdr:rowOff>
    </xdr:to>
    <xdr:sp macro="" textlink="">
      <xdr:nvSpPr>
        <xdr:cNvPr id="776" name="楕円 775">
          <a:extLst>
            <a:ext uri="{FF2B5EF4-FFF2-40B4-BE49-F238E27FC236}">
              <a16:creationId xmlns:a16="http://schemas.microsoft.com/office/drawing/2014/main" id="{96AB67D9-7F1C-497C-923E-20CCEBF98BAD}"/>
            </a:ext>
          </a:extLst>
        </xdr:cNvPr>
        <xdr:cNvSpPr/>
      </xdr:nvSpPr>
      <xdr:spPr>
        <a:xfrm>
          <a:off x="1388745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95250</xdr:rowOff>
    </xdr:from>
    <xdr:to>
      <xdr:col>85</xdr:col>
      <xdr:colOff>127000</xdr:colOff>
      <xdr:row>106</xdr:row>
      <xdr:rowOff>137161</xdr:rowOff>
    </xdr:to>
    <xdr:cxnSp macro="">
      <xdr:nvCxnSpPr>
        <xdr:cNvPr id="777" name="直線コネクタ 776">
          <a:extLst>
            <a:ext uri="{FF2B5EF4-FFF2-40B4-BE49-F238E27FC236}">
              <a16:creationId xmlns:a16="http://schemas.microsoft.com/office/drawing/2014/main" id="{C2AB7C66-77D0-4192-939E-8C4FDAA356C1}"/>
            </a:ext>
          </a:extLst>
        </xdr:cNvPr>
        <xdr:cNvCxnSpPr/>
      </xdr:nvCxnSpPr>
      <xdr:spPr>
        <a:xfrm>
          <a:off x="13938250" y="17697450"/>
          <a:ext cx="762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141605</xdr:rowOff>
    </xdr:from>
    <xdr:to>
      <xdr:col>76</xdr:col>
      <xdr:colOff>165100</xdr:colOff>
      <xdr:row>107</xdr:row>
      <xdr:rowOff>71755</xdr:rowOff>
    </xdr:to>
    <xdr:sp macro="" textlink="">
      <xdr:nvSpPr>
        <xdr:cNvPr id="778" name="楕円 777">
          <a:extLst>
            <a:ext uri="{FF2B5EF4-FFF2-40B4-BE49-F238E27FC236}">
              <a16:creationId xmlns:a16="http://schemas.microsoft.com/office/drawing/2014/main" id="{57791D19-1D6A-4C51-8CBB-1D979D5DFD80}"/>
            </a:ext>
          </a:extLst>
        </xdr:cNvPr>
        <xdr:cNvSpPr/>
      </xdr:nvSpPr>
      <xdr:spPr>
        <a:xfrm>
          <a:off x="130937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95250</xdr:rowOff>
    </xdr:from>
    <xdr:to>
      <xdr:col>81</xdr:col>
      <xdr:colOff>50800</xdr:colOff>
      <xdr:row>107</xdr:row>
      <xdr:rowOff>20955</xdr:rowOff>
    </xdr:to>
    <xdr:cxnSp macro="">
      <xdr:nvCxnSpPr>
        <xdr:cNvPr id="779" name="直線コネクタ 778">
          <a:extLst>
            <a:ext uri="{FF2B5EF4-FFF2-40B4-BE49-F238E27FC236}">
              <a16:creationId xmlns:a16="http://schemas.microsoft.com/office/drawing/2014/main" id="{08F18DDB-263F-4DD8-BA14-EE676B55A9B7}"/>
            </a:ext>
          </a:extLst>
        </xdr:cNvPr>
        <xdr:cNvCxnSpPr/>
      </xdr:nvCxnSpPr>
      <xdr:spPr>
        <a:xfrm flipV="1">
          <a:off x="13144500" y="17697450"/>
          <a:ext cx="79375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113030</xdr:rowOff>
    </xdr:from>
    <xdr:to>
      <xdr:col>72</xdr:col>
      <xdr:colOff>38100</xdr:colOff>
      <xdr:row>107</xdr:row>
      <xdr:rowOff>43180</xdr:rowOff>
    </xdr:to>
    <xdr:sp macro="" textlink="">
      <xdr:nvSpPr>
        <xdr:cNvPr id="780" name="楕円 779">
          <a:extLst>
            <a:ext uri="{FF2B5EF4-FFF2-40B4-BE49-F238E27FC236}">
              <a16:creationId xmlns:a16="http://schemas.microsoft.com/office/drawing/2014/main" id="{CAEE65CA-626A-47BD-93EB-B96271784AB6}"/>
            </a:ext>
          </a:extLst>
        </xdr:cNvPr>
        <xdr:cNvSpPr/>
      </xdr:nvSpPr>
      <xdr:spPr>
        <a:xfrm>
          <a:off x="12299950" y="17715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163830</xdr:rowOff>
    </xdr:from>
    <xdr:to>
      <xdr:col>76</xdr:col>
      <xdr:colOff>114300</xdr:colOff>
      <xdr:row>107</xdr:row>
      <xdr:rowOff>20955</xdr:rowOff>
    </xdr:to>
    <xdr:cxnSp macro="">
      <xdr:nvCxnSpPr>
        <xdr:cNvPr id="781" name="直線コネクタ 780">
          <a:extLst>
            <a:ext uri="{FF2B5EF4-FFF2-40B4-BE49-F238E27FC236}">
              <a16:creationId xmlns:a16="http://schemas.microsoft.com/office/drawing/2014/main" id="{80FFB01F-544E-4C32-A006-71A0188F5B12}"/>
            </a:ext>
          </a:extLst>
        </xdr:cNvPr>
        <xdr:cNvCxnSpPr/>
      </xdr:nvCxnSpPr>
      <xdr:spPr>
        <a:xfrm>
          <a:off x="12344400" y="1776603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90170</xdr:rowOff>
    </xdr:from>
    <xdr:to>
      <xdr:col>67</xdr:col>
      <xdr:colOff>101600</xdr:colOff>
      <xdr:row>106</xdr:row>
      <xdr:rowOff>20320</xdr:rowOff>
    </xdr:to>
    <xdr:sp macro="" textlink="">
      <xdr:nvSpPr>
        <xdr:cNvPr id="782" name="楕円 781">
          <a:extLst>
            <a:ext uri="{FF2B5EF4-FFF2-40B4-BE49-F238E27FC236}">
              <a16:creationId xmlns:a16="http://schemas.microsoft.com/office/drawing/2014/main" id="{A984B7CF-600D-4D42-8629-F3B3EA559F6D}"/>
            </a:ext>
          </a:extLst>
        </xdr:cNvPr>
        <xdr:cNvSpPr/>
      </xdr:nvSpPr>
      <xdr:spPr>
        <a:xfrm>
          <a:off x="1148715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140970</xdr:rowOff>
    </xdr:from>
    <xdr:to>
      <xdr:col>71</xdr:col>
      <xdr:colOff>177800</xdr:colOff>
      <xdr:row>106</xdr:row>
      <xdr:rowOff>163830</xdr:rowOff>
    </xdr:to>
    <xdr:cxnSp macro="">
      <xdr:nvCxnSpPr>
        <xdr:cNvPr id="783" name="直線コネクタ 782">
          <a:extLst>
            <a:ext uri="{FF2B5EF4-FFF2-40B4-BE49-F238E27FC236}">
              <a16:creationId xmlns:a16="http://schemas.microsoft.com/office/drawing/2014/main" id="{AA6B300C-AD98-4D6B-9914-DA9909E07D3F}"/>
            </a:ext>
          </a:extLst>
        </xdr:cNvPr>
        <xdr:cNvCxnSpPr/>
      </xdr:nvCxnSpPr>
      <xdr:spPr>
        <a:xfrm>
          <a:off x="11537950" y="17571720"/>
          <a:ext cx="80645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784" name="n_1aveValue【公民館】&#10;有形固定資産減価償却率">
          <a:extLst>
            <a:ext uri="{FF2B5EF4-FFF2-40B4-BE49-F238E27FC236}">
              <a16:creationId xmlns:a16="http://schemas.microsoft.com/office/drawing/2014/main" id="{22F2CFA3-C46A-47DD-B571-8FC9EAF2C05B}"/>
            </a:ext>
          </a:extLst>
        </xdr:cNvPr>
        <xdr:cNvSpPr txBox="1"/>
      </xdr:nvSpPr>
      <xdr:spPr>
        <a:xfrm>
          <a:off x="137420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5" name="n_2aveValue【公民館】&#10;有形固定資産減価償却率">
          <a:extLst>
            <a:ext uri="{FF2B5EF4-FFF2-40B4-BE49-F238E27FC236}">
              <a16:creationId xmlns:a16="http://schemas.microsoft.com/office/drawing/2014/main" id="{6C329D7A-6ED5-45B1-A244-259393C72F07}"/>
            </a:ext>
          </a:extLst>
        </xdr:cNvPr>
        <xdr:cNvSpPr txBox="1"/>
      </xdr:nvSpPr>
      <xdr:spPr>
        <a:xfrm>
          <a:off x="1296099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6" name="n_3aveValue【公民館】&#10;有形固定資産減価償却率">
          <a:extLst>
            <a:ext uri="{FF2B5EF4-FFF2-40B4-BE49-F238E27FC236}">
              <a16:creationId xmlns:a16="http://schemas.microsoft.com/office/drawing/2014/main" id="{C1F4A4F1-3248-450A-827F-FDDF01C88C65}"/>
            </a:ext>
          </a:extLst>
        </xdr:cNvPr>
        <xdr:cNvSpPr txBox="1"/>
      </xdr:nvSpPr>
      <xdr:spPr>
        <a:xfrm>
          <a:off x="121672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7" name="n_4aveValue【公民館】&#10;有形固定資産減価償却率">
          <a:extLst>
            <a:ext uri="{FF2B5EF4-FFF2-40B4-BE49-F238E27FC236}">
              <a16:creationId xmlns:a16="http://schemas.microsoft.com/office/drawing/2014/main" id="{003D3989-8E40-4452-9487-31052834B09C}"/>
            </a:ext>
          </a:extLst>
        </xdr:cNvPr>
        <xdr:cNvSpPr txBox="1"/>
      </xdr:nvSpPr>
      <xdr:spPr>
        <a:xfrm>
          <a:off x="113544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137177</xdr:rowOff>
    </xdr:from>
    <xdr:ext cx="405111" cy="259045"/>
    <xdr:sp macro="" textlink="">
      <xdr:nvSpPr>
        <xdr:cNvPr id="788" name="n_1mainValue【公民館】&#10;有形固定資産減価償却率">
          <a:extLst>
            <a:ext uri="{FF2B5EF4-FFF2-40B4-BE49-F238E27FC236}">
              <a16:creationId xmlns:a16="http://schemas.microsoft.com/office/drawing/2014/main" id="{601B0E1B-0ADE-45E1-B1B4-006A7A8ADEF9}"/>
            </a:ext>
          </a:extLst>
        </xdr:cNvPr>
        <xdr:cNvSpPr txBox="1"/>
      </xdr:nvSpPr>
      <xdr:spPr>
        <a:xfrm>
          <a:off x="137420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62882</xdr:rowOff>
    </xdr:from>
    <xdr:ext cx="405111" cy="259045"/>
    <xdr:sp macro="" textlink="">
      <xdr:nvSpPr>
        <xdr:cNvPr id="789" name="n_2mainValue【公民館】&#10;有形固定資産減価償却率">
          <a:extLst>
            <a:ext uri="{FF2B5EF4-FFF2-40B4-BE49-F238E27FC236}">
              <a16:creationId xmlns:a16="http://schemas.microsoft.com/office/drawing/2014/main" id="{D000937E-C794-4C4F-AB09-D69FA1BBC83C}"/>
            </a:ext>
          </a:extLst>
        </xdr:cNvPr>
        <xdr:cNvSpPr txBox="1"/>
      </xdr:nvSpPr>
      <xdr:spPr>
        <a:xfrm>
          <a:off x="1296099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34307</xdr:rowOff>
    </xdr:from>
    <xdr:ext cx="405111" cy="259045"/>
    <xdr:sp macro="" textlink="">
      <xdr:nvSpPr>
        <xdr:cNvPr id="790" name="n_3mainValue【公民館】&#10;有形固定資産減価償却率">
          <a:extLst>
            <a:ext uri="{FF2B5EF4-FFF2-40B4-BE49-F238E27FC236}">
              <a16:creationId xmlns:a16="http://schemas.microsoft.com/office/drawing/2014/main" id="{5EB7E6C8-F668-4B1D-9FC6-652E40C30E3D}"/>
            </a:ext>
          </a:extLst>
        </xdr:cNvPr>
        <xdr:cNvSpPr txBox="1"/>
      </xdr:nvSpPr>
      <xdr:spPr>
        <a:xfrm>
          <a:off x="121672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791" name="n_4mainValue【公民館】&#10;有形固定資産減価償却率">
          <a:extLst>
            <a:ext uri="{FF2B5EF4-FFF2-40B4-BE49-F238E27FC236}">
              <a16:creationId xmlns:a16="http://schemas.microsoft.com/office/drawing/2014/main" id="{67341EC1-0957-4559-A5DD-B4DDCA2DC76E}"/>
            </a:ext>
          </a:extLst>
        </xdr:cNvPr>
        <xdr:cNvSpPr txBox="1"/>
      </xdr:nvSpPr>
      <xdr:spPr>
        <a:xfrm>
          <a:off x="113544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BBEC1E53-0B00-4155-80D4-C2F4B057BC0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974E1210-CFBE-4010-BA99-6D7EC72A2CDE}"/>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7E51B6AC-5B10-4F69-8B2C-10949FB239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18748F3-BC75-4AD6-8750-40631C1DF7A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EA185D90-89BB-4604-AF6E-18E2A708FAC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1DDF6FF1-D5C9-47C1-8B48-F702C9391C6A}"/>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87489007-269D-4602-BACB-FFF9DB27FB87}"/>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D5F231FD-E35E-4C04-95F6-EAD4DDE834EC}"/>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28B5914-DD83-4422-A244-AFD949AD9ED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C823869B-D2C9-4DF4-AE0E-01222689184A}"/>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a:extLst>
            <a:ext uri="{FF2B5EF4-FFF2-40B4-BE49-F238E27FC236}">
              <a16:creationId xmlns:a16="http://schemas.microsoft.com/office/drawing/2014/main" id="{7165031C-527A-44C3-9421-2BFB5EC4206A}"/>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a:extLst>
            <a:ext uri="{FF2B5EF4-FFF2-40B4-BE49-F238E27FC236}">
              <a16:creationId xmlns:a16="http://schemas.microsoft.com/office/drawing/2014/main" id="{A19AF928-B92B-4A7A-96CB-91E4A38364A4}"/>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a:extLst>
            <a:ext uri="{FF2B5EF4-FFF2-40B4-BE49-F238E27FC236}">
              <a16:creationId xmlns:a16="http://schemas.microsoft.com/office/drawing/2014/main" id="{1255D5E4-EEF6-4B2C-9F0C-8494D2840B1A}"/>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a:extLst>
            <a:ext uri="{FF2B5EF4-FFF2-40B4-BE49-F238E27FC236}">
              <a16:creationId xmlns:a16="http://schemas.microsoft.com/office/drawing/2014/main" id="{ED309CB0-B4CF-49CF-86A5-05672B3B795F}"/>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a:extLst>
            <a:ext uri="{FF2B5EF4-FFF2-40B4-BE49-F238E27FC236}">
              <a16:creationId xmlns:a16="http://schemas.microsoft.com/office/drawing/2014/main" id="{2FDB7A95-C098-43DE-B71C-69836DAD61AE}"/>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a:extLst>
            <a:ext uri="{FF2B5EF4-FFF2-40B4-BE49-F238E27FC236}">
              <a16:creationId xmlns:a16="http://schemas.microsoft.com/office/drawing/2014/main" id="{4EDE7322-E0C3-4D16-944C-4A5646BD95F0}"/>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a:extLst>
            <a:ext uri="{FF2B5EF4-FFF2-40B4-BE49-F238E27FC236}">
              <a16:creationId xmlns:a16="http://schemas.microsoft.com/office/drawing/2014/main" id="{2B0C64E3-E3CD-4044-BBBF-20127FF4103E}"/>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a:extLst>
            <a:ext uri="{FF2B5EF4-FFF2-40B4-BE49-F238E27FC236}">
              <a16:creationId xmlns:a16="http://schemas.microsoft.com/office/drawing/2014/main" id="{711207F5-2742-424D-A400-259CE0A086A6}"/>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a:extLst>
            <a:ext uri="{FF2B5EF4-FFF2-40B4-BE49-F238E27FC236}">
              <a16:creationId xmlns:a16="http://schemas.microsoft.com/office/drawing/2014/main" id="{AF716D2F-818B-4B13-9F64-A1C22BD9A482}"/>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a:extLst>
            <a:ext uri="{FF2B5EF4-FFF2-40B4-BE49-F238E27FC236}">
              <a16:creationId xmlns:a16="http://schemas.microsoft.com/office/drawing/2014/main" id="{742032A8-5ACC-45A0-B6B3-31D4A45D706B}"/>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a:extLst>
            <a:ext uri="{FF2B5EF4-FFF2-40B4-BE49-F238E27FC236}">
              <a16:creationId xmlns:a16="http://schemas.microsoft.com/office/drawing/2014/main" id="{749AA2D0-D389-4C0F-AA2E-4E49514C4F61}"/>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a:extLst>
            <a:ext uri="{FF2B5EF4-FFF2-40B4-BE49-F238E27FC236}">
              <a16:creationId xmlns:a16="http://schemas.microsoft.com/office/drawing/2014/main" id="{8C06942D-3406-4A6B-9CAC-58967A96602A}"/>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9AF44B17-14D8-45B6-8074-E38D71D12DB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AC6A121-23AF-4040-8876-6D59324A6648}"/>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6C527089-8DCF-4F3C-983D-DBCD8088DEC7}"/>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a:extLst>
            <a:ext uri="{FF2B5EF4-FFF2-40B4-BE49-F238E27FC236}">
              <a16:creationId xmlns:a16="http://schemas.microsoft.com/office/drawing/2014/main" id="{DCB39BCF-CEF0-4981-8916-02F66C446A9C}"/>
            </a:ext>
          </a:extLst>
        </xdr:cNvPr>
        <xdr:cNvCxnSpPr/>
      </xdr:nvCxnSpPr>
      <xdr:spPr>
        <a:xfrm flipV="1">
          <a:off x="19951064" y="16682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a:extLst>
            <a:ext uri="{FF2B5EF4-FFF2-40B4-BE49-F238E27FC236}">
              <a16:creationId xmlns:a16="http://schemas.microsoft.com/office/drawing/2014/main" id="{35FFC88E-BF3B-4DC9-B5B5-0FF235759A78}"/>
            </a:ext>
          </a:extLst>
        </xdr:cNvPr>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a:extLst>
            <a:ext uri="{FF2B5EF4-FFF2-40B4-BE49-F238E27FC236}">
              <a16:creationId xmlns:a16="http://schemas.microsoft.com/office/drawing/2014/main" id="{0147141B-0E39-41F7-AC6F-D095FE191AC4}"/>
            </a:ext>
          </a:extLst>
        </xdr:cNvPr>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a:extLst>
            <a:ext uri="{FF2B5EF4-FFF2-40B4-BE49-F238E27FC236}">
              <a16:creationId xmlns:a16="http://schemas.microsoft.com/office/drawing/2014/main" id="{8A3A6329-4886-4A54-922C-86080ED46331}"/>
            </a:ext>
          </a:extLst>
        </xdr:cNvPr>
        <xdr:cNvSpPr txBox="1"/>
      </xdr:nvSpPr>
      <xdr:spPr>
        <a:xfrm>
          <a:off x="19989800" y="1645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a:extLst>
            <a:ext uri="{FF2B5EF4-FFF2-40B4-BE49-F238E27FC236}">
              <a16:creationId xmlns:a16="http://schemas.microsoft.com/office/drawing/2014/main" id="{530FC6AC-DABE-4AC4-A593-5A93F9F85834}"/>
            </a:ext>
          </a:extLst>
        </xdr:cNvPr>
        <xdr:cNvCxnSpPr/>
      </xdr:nvCxnSpPr>
      <xdr:spPr>
        <a:xfrm>
          <a:off x="19881850" y="16682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22" name="【公民館】&#10;一人当たり面積平均値テキスト">
          <a:extLst>
            <a:ext uri="{FF2B5EF4-FFF2-40B4-BE49-F238E27FC236}">
              <a16:creationId xmlns:a16="http://schemas.microsoft.com/office/drawing/2014/main" id="{97C95595-2E18-4B2B-AC9F-0995A993D649}"/>
            </a:ext>
          </a:extLst>
        </xdr:cNvPr>
        <xdr:cNvSpPr txBox="1"/>
      </xdr:nvSpPr>
      <xdr:spPr>
        <a:xfrm>
          <a:off x="19989800" y="17332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a:extLst>
            <a:ext uri="{FF2B5EF4-FFF2-40B4-BE49-F238E27FC236}">
              <a16:creationId xmlns:a16="http://schemas.microsoft.com/office/drawing/2014/main" id="{3EB8AA5E-F974-42C8-9B9F-1CACD1139CF9}"/>
            </a:ext>
          </a:extLst>
        </xdr:cNvPr>
        <xdr:cNvSpPr/>
      </xdr:nvSpPr>
      <xdr:spPr>
        <a:xfrm>
          <a:off x="19900900" y="1748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a:extLst>
            <a:ext uri="{FF2B5EF4-FFF2-40B4-BE49-F238E27FC236}">
              <a16:creationId xmlns:a16="http://schemas.microsoft.com/office/drawing/2014/main" id="{A36B5AE0-08D5-4250-B687-CA25BD11D9A9}"/>
            </a:ext>
          </a:extLst>
        </xdr:cNvPr>
        <xdr:cNvSpPr/>
      </xdr:nvSpPr>
      <xdr:spPr>
        <a:xfrm>
          <a:off x="19157950" y="174479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a:extLst>
            <a:ext uri="{FF2B5EF4-FFF2-40B4-BE49-F238E27FC236}">
              <a16:creationId xmlns:a16="http://schemas.microsoft.com/office/drawing/2014/main" id="{9FBF9833-CC9C-4881-9960-4E5C13008A6E}"/>
            </a:ext>
          </a:extLst>
        </xdr:cNvPr>
        <xdr:cNvSpPr/>
      </xdr:nvSpPr>
      <xdr:spPr>
        <a:xfrm>
          <a:off x="18345150" y="175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a:extLst>
            <a:ext uri="{FF2B5EF4-FFF2-40B4-BE49-F238E27FC236}">
              <a16:creationId xmlns:a16="http://schemas.microsoft.com/office/drawing/2014/main" id="{378F4798-3391-43CE-90A8-B552E5758CCB}"/>
            </a:ext>
          </a:extLst>
        </xdr:cNvPr>
        <xdr:cNvSpPr/>
      </xdr:nvSpPr>
      <xdr:spPr>
        <a:xfrm>
          <a:off x="17551400" y="1749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a:extLst>
            <a:ext uri="{FF2B5EF4-FFF2-40B4-BE49-F238E27FC236}">
              <a16:creationId xmlns:a16="http://schemas.microsoft.com/office/drawing/2014/main" id="{519F403F-8AB1-41E4-9B83-8DF64E188DB0}"/>
            </a:ext>
          </a:extLst>
        </xdr:cNvPr>
        <xdr:cNvSpPr/>
      </xdr:nvSpPr>
      <xdr:spPr>
        <a:xfrm>
          <a:off x="167576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EA305FC-9730-4871-958E-C5FB15CEE8E6}"/>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830C790-373B-4E6F-BDED-C4BBD322B193}"/>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D288F3D-D751-43E8-AD96-5B3EC701A0B8}"/>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9D19E60-A66F-4FE7-967F-17680DBFED5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BAF9129-2A61-43A2-B114-F89849C498D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833" name="楕円 832">
          <a:extLst>
            <a:ext uri="{FF2B5EF4-FFF2-40B4-BE49-F238E27FC236}">
              <a16:creationId xmlns:a16="http://schemas.microsoft.com/office/drawing/2014/main" id="{054330FD-F24C-43E7-8C13-D21D3F490924}"/>
            </a:ext>
          </a:extLst>
        </xdr:cNvPr>
        <xdr:cNvSpPr/>
      </xdr:nvSpPr>
      <xdr:spPr>
        <a:xfrm>
          <a:off x="199009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44648</xdr:rowOff>
    </xdr:from>
    <xdr:ext cx="469744" cy="259045"/>
    <xdr:sp macro="" textlink="">
      <xdr:nvSpPr>
        <xdr:cNvPr id="834" name="【公民館】&#10;一人当たり面積該当値テキスト">
          <a:extLst>
            <a:ext uri="{FF2B5EF4-FFF2-40B4-BE49-F238E27FC236}">
              <a16:creationId xmlns:a16="http://schemas.microsoft.com/office/drawing/2014/main" id="{D69312BB-9FAD-4834-ABD6-ABB8B9180722}"/>
            </a:ext>
          </a:extLst>
        </xdr:cNvPr>
        <xdr:cNvSpPr txBox="1"/>
      </xdr:nvSpPr>
      <xdr:spPr>
        <a:xfrm>
          <a:off x="19989800" y="178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66221</xdr:rowOff>
    </xdr:from>
    <xdr:to>
      <xdr:col>112</xdr:col>
      <xdr:colOff>38100</xdr:colOff>
      <xdr:row>107</xdr:row>
      <xdr:rowOff>167821</xdr:rowOff>
    </xdr:to>
    <xdr:sp macro="" textlink="">
      <xdr:nvSpPr>
        <xdr:cNvPr id="835" name="楕円 834">
          <a:extLst>
            <a:ext uri="{FF2B5EF4-FFF2-40B4-BE49-F238E27FC236}">
              <a16:creationId xmlns:a16="http://schemas.microsoft.com/office/drawing/2014/main" id="{758D7F91-0618-46B2-AE4A-A61573E91628}"/>
            </a:ext>
          </a:extLst>
        </xdr:cNvPr>
        <xdr:cNvSpPr/>
      </xdr:nvSpPr>
      <xdr:spPr>
        <a:xfrm>
          <a:off x="19157950" y="178398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117021</xdr:rowOff>
    </xdr:to>
    <xdr:cxnSp macro="">
      <xdr:nvCxnSpPr>
        <xdr:cNvPr id="836" name="直線コネクタ 835">
          <a:extLst>
            <a:ext uri="{FF2B5EF4-FFF2-40B4-BE49-F238E27FC236}">
              <a16:creationId xmlns:a16="http://schemas.microsoft.com/office/drawing/2014/main" id="{286C496D-6654-42DE-84F2-1C1B31F29BBB}"/>
            </a:ext>
          </a:extLst>
        </xdr:cNvPr>
        <xdr:cNvCxnSpPr/>
      </xdr:nvCxnSpPr>
      <xdr:spPr>
        <a:xfrm>
          <a:off x="19202400" y="1789067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837" name="楕円 836">
          <a:extLst>
            <a:ext uri="{FF2B5EF4-FFF2-40B4-BE49-F238E27FC236}">
              <a16:creationId xmlns:a16="http://schemas.microsoft.com/office/drawing/2014/main" id="{8C245FF5-7D52-4596-8319-A6B67742F64E}"/>
            </a:ext>
          </a:extLst>
        </xdr:cNvPr>
        <xdr:cNvSpPr/>
      </xdr:nvSpPr>
      <xdr:spPr>
        <a:xfrm>
          <a:off x="1834515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107</xdr:row>
      <xdr:rowOff>117021</xdr:rowOff>
    </xdr:to>
    <xdr:cxnSp macro="">
      <xdr:nvCxnSpPr>
        <xdr:cNvPr id="838" name="直線コネクタ 837">
          <a:extLst>
            <a:ext uri="{FF2B5EF4-FFF2-40B4-BE49-F238E27FC236}">
              <a16:creationId xmlns:a16="http://schemas.microsoft.com/office/drawing/2014/main" id="{CF02A384-2243-4671-A7A1-F1E579449A99}"/>
            </a:ext>
          </a:extLst>
        </xdr:cNvPr>
        <xdr:cNvCxnSpPr/>
      </xdr:nvCxnSpPr>
      <xdr:spPr>
        <a:xfrm>
          <a:off x="18395950" y="17743714"/>
          <a:ext cx="80645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839" name="楕円 838">
          <a:extLst>
            <a:ext uri="{FF2B5EF4-FFF2-40B4-BE49-F238E27FC236}">
              <a16:creationId xmlns:a16="http://schemas.microsoft.com/office/drawing/2014/main" id="{C7F6FCDE-9E21-41FD-B41F-218C2FB70CF6}"/>
            </a:ext>
          </a:extLst>
        </xdr:cNvPr>
        <xdr:cNvSpPr/>
      </xdr:nvSpPr>
      <xdr:spPr>
        <a:xfrm>
          <a:off x="175514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141514</xdr:rowOff>
    </xdr:to>
    <xdr:cxnSp macro="">
      <xdr:nvCxnSpPr>
        <xdr:cNvPr id="840" name="直線コネクタ 839">
          <a:extLst>
            <a:ext uri="{FF2B5EF4-FFF2-40B4-BE49-F238E27FC236}">
              <a16:creationId xmlns:a16="http://schemas.microsoft.com/office/drawing/2014/main" id="{5013B73D-C1ED-46DE-98FB-935DB0E70C26}"/>
            </a:ext>
          </a:extLst>
        </xdr:cNvPr>
        <xdr:cNvCxnSpPr/>
      </xdr:nvCxnSpPr>
      <xdr:spPr>
        <a:xfrm>
          <a:off x="17602200" y="1774371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41" name="楕円 840">
          <a:extLst>
            <a:ext uri="{FF2B5EF4-FFF2-40B4-BE49-F238E27FC236}">
              <a16:creationId xmlns:a16="http://schemas.microsoft.com/office/drawing/2014/main" id="{F153A11A-4AB4-4E49-A012-6F0C03D04A01}"/>
            </a:ext>
          </a:extLst>
        </xdr:cNvPr>
        <xdr:cNvSpPr/>
      </xdr:nvSpPr>
      <xdr:spPr>
        <a:xfrm>
          <a:off x="16757650" y="178398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141514</xdr:rowOff>
    </xdr:from>
    <xdr:to>
      <xdr:col>102</xdr:col>
      <xdr:colOff>114300</xdr:colOff>
      <xdr:row>107</xdr:row>
      <xdr:rowOff>117021</xdr:rowOff>
    </xdr:to>
    <xdr:cxnSp macro="">
      <xdr:nvCxnSpPr>
        <xdr:cNvPr id="842" name="直線コネクタ 841">
          <a:extLst>
            <a:ext uri="{FF2B5EF4-FFF2-40B4-BE49-F238E27FC236}">
              <a16:creationId xmlns:a16="http://schemas.microsoft.com/office/drawing/2014/main" id="{BF643766-2657-4B93-B1B3-C37645A9968A}"/>
            </a:ext>
          </a:extLst>
        </xdr:cNvPr>
        <xdr:cNvCxnSpPr/>
      </xdr:nvCxnSpPr>
      <xdr:spPr>
        <a:xfrm flipV="1">
          <a:off x="16802100" y="17743714"/>
          <a:ext cx="8001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43" name="n_1aveValue【公民館】&#10;一人当たり面積">
          <a:extLst>
            <a:ext uri="{FF2B5EF4-FFF2-40B4-BE49-F238E27FC236}">
              <a16:creationId xmlns:a16="http://schemas.microsoft.com/office/drawing/2014/main" id="{3D486C59-CACB-499C-B099-5E8A62B27AB6}"/>
            </a:ext>
          </a:extLst>
        </xdr:cNvPr>
        <xdr:cNvSpPr txBox="1"/>
      </xdr:nvSpPr>
      <xdr:spPr>
        <a:xfrm>
          <a:off x="1898022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44" name="n_2aveValue【公民館】&#10;一人当たり面積">
          <a:extLst>
            <a:ext uri="{FF2B5EF4-FFF2-40B4-BE49-F238E27FC236}">
              <a16:creationId xmlns:a16="http://schemas.microsoft.com/office/drawing/2014/main" id="{3D2331C1-D345-4DBF-AF80-64DCCF34C20D}"/>
            </a:ext>
          </a:extLst>
        </xdr:cNvPr>
        <xdr:cNvSpPr txBox="1"/>
      </xdr:nvSpPr>
      <xdr:spPr>
        <a:xfrm>
          <a:off x="18180127" y="173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5" name="n_3aveValue【公民館】&#10;一人当たり面積">
          <a:extLst>
            <a:ext uri="{FF2B5EF4-FFF2-40B4-BE49-F238E27FC236}">
              <a16:creationId xmlns:a16="http://schemas.microsoft.com/office/drawing/2014/main" id="{F4BFF515-4470-4514-AC8E-1B31F34689CD}"/>
            </a:ext>
          </a:extLst>
        </xdr:cNvPr>
        <xdr:cNvSpPr txBox="1"/>
      </xdr:nvSpPr>
      <xdr:spPr>
        <a:xfrm>
          <a:off x="1738637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6" name="n_4aveValue【公民館】&#10;一人当たり面積">
          <a:extLst>
            <a:ext uri="{FF2B5EF4-FFF2-40B4-BE49-F238E27FC236}">
              <a16:creationId xmlns:a16="http://schemas.microsoft.com/office/drawing/2014/main" id="{A4BEC379-0084-4412-A73D-1B6B9AF93211}"/>
            </a:ext>
          </a:extLst>
        </xdr:cNvPr>
        <xdr:cNvSpPr txBox="1"/>
      </xdr:nvSpPr>
      <xdr:spPr>
        <a:xfrm>
          <a:off x="165926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158948</xdr:rowOff>
    </xdr:from>
    <xdr:ext cx="469744" cy="259045"/>
    <xdr:sp macro="" textlink="">
      <xdr:nvSpPr>
        <xdr:cNvPr id="847" name="n_1mainValue【公民館】&#10;一人当たり面積">
          <a:extLst>
            <a:ext uri="{FF2B5EF4-FFF2-40B4-BE49-F238E27FC236}">
              <a16:creationId xmlns:a16="http://schemas.microsoft.com/office/drawing/2014/main" id="{10257708-30FC-47D3-AE00-C10A60F871CD}"/>
            </a:ext>
          </a:extLst>
        </xdr:cNvPr>
        <xdr:cNvSpPr txBox="1"/>
      </xdr:nvSpPr>
      <xdr:spPr>
        <a:xfrm>
          <a:off x="18980227" y="179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848" name="n_2mainValue【公民館】&#10;一人当たり面積">
          <a:extLst>
            <a:ext uri="{FF2B5EF4-FFF2-40B4-BE49-F238E27FC236}">
              <a16:creationId xmlns:a16="http://schemas.microsoft.com/office/drawing/2014/main" id="{8D57B15A-6C5F-4D70-9DD3-9701C1BCB03B}"/>
            </a:ext>
          </a:extLst>
        </xdr:cNvPr>
        <xdr:cNvSpPr txBox="1"/>
      </xdr:nvSpPr>
      <xdr:spPr>
        <a:xfrm>
          <a:off x="18180127" y="1778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849" name="n_3mainValue【公民館】&#10;一人当たり面積">
          <a:extLst>
            <a:ext uri="{FF2B5EF4-FFF2-40B4-BE49-F238E27FC236}">
              <a16:creationId xmlns:a16="http://schemas.microsoft.com/office/drawing/2014/main" id="{4DAC1EB0-D4EB-422D-9048-C24AF081CB88}"/>
            </a:ext>
          </a:extLst>
        </xdr:cNvPr>
        <xdr:cNvSpPr txBox="1"/>
      </xdr:nvSpPr>
      <xdr:spPr>
        <a:xfrm>
          <a:off x="17386377" y="1778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0" name="n_4mainValue【公民館】&#10;一人当たり面積">
          <a:extLst>
            <a:ext uri="{FF2B5EF4-FFF2-40B4-BE49-F238E27FC236}">
              <a16:creationId xmlns:a16="http://schemas.microsoft.com/office/drawing/2014/main" id="{9EBF288A-CE8B-41CA-8CBC-89D2755F48DD}"/>
            </a:ext>
          </a:extLst>
        </xdr:cNvPr>
        <xdr:cNvSpPr txBox="1"/>
      </xdr:nvSpPr>
      <xdr:spPr>
        <a:xfrm>
          <a:off x="16592627" y="179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A34DA82F-5938-4C1D-AB7E-FED604AB27A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8EDAF0FA-E88A-4ED1-BDFD-B8D422C61C6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70AFD532-5116-47E7-B1F5-48C352BEE73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有形固定資産減価償却率は類似団体平均を上回っている類型が多いが、特に教育施設において老朽化が進んでいる状況にある。</a:t>
          </a:r>
          <a:endParaRPr lang="ja-JP" altLang="ja-JP" sz="1400">
            <a:effectLst/>
          </a:endParaRPr>
        </a:p>
        <a:p>
          <a:r>
            <a:rPr kumimoji="1" lang="ja-JP" altLang="ja-JP" sz="1100">
              <a:solidFill>
                <a:schemeClr val="dk1"/>
              </a:solidFill>
              <a:effectLst/>
              <a:latin typeface="+mn-lt"/>
              <a:ea typeface="+mn-ea"/>
              <a:cs typeface="+mn-cs"/>
            </a:rPr>
            <a:t>公共施設等総合管理計画に基づき、今後老朽化した施設の集約化・複合化や除却を進めていく必要がある。</a:t>
          </a:r>
          <a:endParaRPr lang="ja-JP" altLang="ja-JP" sz="1400">
            <a:effectLst/>
          </a:endParaRPr>
        </a:p>
        <a:p>
          <a:r>
            <a:rPr kumimoji="1" lang="ja-JP" altLang="ja-JP" sz="1100">
              <a:solidFill>
                <a:schemeClr val="dk1"/>
              </a:solidFill>
              <a:effectLst/>
              <a:latin typeface="+mn-lt"/>
              <a:ea typeface="+mn-ea"/>
              <a:cs typeface="+mn-cs"/>
            </a:rPr>
            <a:t>学校施設の一人あたり面積については、類似団体平均を下回っているものの、少子化の状況を踏まえ、適正となるよう取り組んでいく。</a:t>
          </a:r>
          <a:endParaRPr lang="ja-JP" altLang="ja-JP" sz="1400">
            <a:effectLst/>
          </a:endParaRPr>
        </a:p>
        <a:p>
          <a:r>
            <a:rPr kumimoji="1" lang="ja-JP" altLang="ja-JP" sz="1100">
              <a:solidFill>
                <a:schemeClr val="dk1"/>
              </a:solidFill>
              <a:effectLst/>
              <a:latin typeface="+mn-lt"/>
              <a:ea typeface="+mn-ea"/>
              <a:cs typeface="+mn-cs"/>
            </a:rPr>
            <a:t>また、公営住宅の一人あたり面積については、類似団体平均を下回っているが、</a:t>
          </a:r>
          <a:r>
            <a:rPr lang="ja-JP" altLang="ja-JP" sz="1100">
              <a:solidFill>
                <a:schemeClr val="dk1"/>
              </a:solidFill>
              <a:effectLst/>
              <a:latin typeface="+mn-lt"/>
              <a:ea typeface="+mn-ea"/>
              <a:cs typeface="+mn-cs"/>
            </a:rPr>
            <a:t>宇治市内には、大規模な府営団地があることから、高齢者・障害者等はもとより子育て世帯支援等に対する住環境支援を実施できるよう適正管理に努める。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4126E1-3537-4876-BD11-FC6F363642D2}"/>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E8267F4-68F6-447F-953E-1EECEEAA099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B90EE76-5147-4A00-929F-91DEA00826B8}"/>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FAC6A3-5F9A-4AF9-81A7-4DFB79199269}"/>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1EA76F-2639-4471-A05B-6E5889CA7958}"/>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D5F509-6551-45FE-BEA5-93412808C25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616045-F196-4B6E-B37B-7D43EC6D6C0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A7C32AF-7B35-4733-8A10-8B96F659FE1A}"/>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926BB1-B1FB-4DF2-80B1-C0C51CCD42E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371198-D3B1-4A65-96CF-672A5D7693D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184,995
181,984
67.54
87,287,467
86,444,508
669,100
36,132,661
44,173,805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CF5DE3-9DFA-461B-AE77-5AA7B4CCFB2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967EE8-0312-4FD3-B481-8F2587D92F53}"/>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09EE85-F4E6-419C-AC37-DC5B521B2AD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F6D226-7A22-4CA0-B16A-7D6AC72569F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674DA8-83F2-464E-9065-0F802320B7C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DD1FB6F-849D-43FA-AC7B-06276261F68D}"/>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02E769-C2D4-4BE0-BCAD-106C1F92301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A693CF-BAA3-458E-8986-EA22FD7750AB}"/>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A3D606-142E-45AB-841B-D12BE606EEF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7DECE4-5321-4146-86D7-951FA72533E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E05CAE-1A64-45DD-9CB6-C4EE677DDE89}"/>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7502BD-4669-45CB-9695-05E7FAFAADC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002594-CE30-4C48-84C2-D361765F8A29}"/>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85699BB-A3E3-4402-8A58-AED1DE55DC65}"/>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6350DD-C529-45D1-BC45-4EAFDBF72FB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A9E5CA0-0E4E-43DE-A498-CE307C6EF8C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7D0C0D4-A821-4252-BD72-889B372495B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ECA61C-B8CC-48F8-B009-A1205D60F94A}"/>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C83E50-4A19-4F28-942A-16EBA4AC4B3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8142321-B3E5-4572-9C70-A3D5B2C86F98}"/>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28DA5D-D17C-4E5E-801F-BFDF676C35AB}"/>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D2699D3-B6D0-492C-8153-39CD48097C3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054E08B-1149-4DBE-BD25-7021A39270E2}"/>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F4738A-C503-441C-B96B-8067BE80F67A}"/>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119D6A-F8E6-4D0E-BE90-91F50560BEE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B9DA13-11C9-420E-8A45-3F74A9AD6FD2}"/>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7809C3-AB42-452F-AA23-D9992F5F448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842E1F8-8ED6-43BE-920C-AAE4D52D8D6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E2A2A8-BE15-4B83-BF15-CBFEBBC9CA5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1C849E-D9CB-4210-8E9D-8C0DFE76DD8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212C8CD-D4B6-4EB6-A42B-D2D0F431047E}"/>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CB377A-D7DA-44A8-A174-C781FB66A2B8}"/>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E14B030-736E-4C82-B700-8B0D8941DFA9}"/>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696B72A-AD1A-423A-84A5-4E9100B80765}"/>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9422BB4-6972-48E2-9FA2-86B34D8B4C9E}"/>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8E1BA48-C626-4A89-9F78-782BAEF1A3F7}"/>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DF002FC-C29A-41B6-A4AF-B63F584E767C}"/>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74F4C97-80B9-457A-B525-5C47FB60338B}"/>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7DD4645-9D0F-4D99-A9D4-0BADA5673752}"/>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F4DCA67-BF9C-4EC6-B65C-8089D4AD0DD1}"/>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10A2C8F-4A10-4B96-89C5-C60672275CB9}"/>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6123305-3974-4F6F-A215-FACCDEDE6CB4}"/>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57CA768-3778-49C7-B2A2-BDFA4B25330D}"/>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BE47130-A8CF-4650-ABDB-F56E8DD9E10B}"/>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80A6284-4DA5-47B6-BA8C-404FF59346A9}"/>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6DE5BE12-9602-48EB-A189-EF7DF44E2035}"/>
            </a:ext>
          </a:extLst>
        </xdr:cNvPr>
        <xdr:cNvCxnSpPr/>
      </xdr:nvCxnSpPr>
      <xdr:spPr>
        <a:xfrm flipV="1">
          <a:off x="4177665" y="55803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B41D1AA6-9B0B-48A4-8496-AC984264788A}"/>
            </a:ext>
          </a:extLst>
        </xdr:cNvPr>
        <xdr:cNvSpPr txBox="1"/>
      </xdr:nvSpPr>
      <xdr:spPr>
        <a:xfrm>
          <a:off x="421640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DA3431BE-6A59-44A0-860E-A6FBA0C55ACF}"/>
            </a:ext>
          </a:extLst>
        </xdr:cNvPr>
        <xdr:cNvCxnSpPr/>
      </xdr:nvCxnSpPr>
      <xdr:spPr>
        <a:xfrm>
          <a:off x="41084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a:extLst>
            <a:ext uri="{FF2B5EF4-FFF2-40B4-BE49-F238E27FC236}">
              <a16:creationId xmlns:a16="http://schemas.microsoft.com/office/drawing/2014/main" id="{022E20DE-CD3C-477E-A4A0-C1FC01074F33}"/>
            </a:ext>
          </a:extLst>
        </xdr:cNvPr>
        <xdr:cNvSpPr txBox="1"/>
      </xdr:nvSpPr>
      <xdr:spPr>
        <a:xfrm>
          <a:off x="4216400" y="536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a:extLst>
            <a:ext uri="{FF2B5EF4-FFF2-40B4-BE49-F238E27FC236}">
              <a16:creationId xmlns:a16="http://schemas.microsoft.com/office/drawing/2014/main" id="{C7D634F6-3A91-45BF-9796-1CCE8ADBC52D}"/>
            </a:ext>
          </a:extLst>
        </xdr:cNvPr>
        <xdr:cNvCxnSpPr/>
      </xdr:nvCxnSpPr>
      <xdr:spPr>
        <a:xfrm>
          <a:off x="4108450" y="5580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a:extLst>
            <a:ext uri="{FF2B5EF4-FFF2-40B4-BE49-F238E27FC236}">
              <a16:creationId xmlns:a16="http://schemas.microsoft.com/office/drawing/2014/main" id="{242E2E32-50DF-40D6-A458-57AE78143ADF}"/>
            </a:ext>
          </a:extLst>
        </xdr:cNvPr>
        <xdr:cNvSpPr txBox="1"/>
      </xdr:nvSpPr>
      <xdr:spPr>
        <a:xfrm>
          <a:off x="42164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a:extLst>
            <a:ext uri="{FF2B5EF4-FFF2-40B4-BE49-F238E27FC236}">
              <a16:creationId xmlns:a16="http://schemas.microsoft.com/office/drawing/2014/main" id="{239B01E1-E381-4BB2-968B-5AC7C55443C3}"/>
            </a:ext>
          </a:extLst>
        </xdr:cNvPr>
        <xdr:cNvSpPr/>
      </xdr:nvSpPr>
      <xdr:spPr>
        <a:xfrm>
          <a:off x="412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a:extLst>
            <a:ext uri="{FF2B5EF4-FFF2-40B4-BE49-F238E27FC236}">
              <a16:creationId xmlns:a16="http://schemas.microsoft.com/office/drawing/2014/main" id="{E47FABA7-C8EF-4D17-AB1B-8B77A82F98B9}"/>
            </a:ext>
          </a:extLst>
        </xdr:cNvPr>
        <xdr:cNvSpPr/>
      </xdr:nvSpPr>
      <xdr:spPr>
        <a:xfrm>
          <a:off x="3384550" y="6049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a:extLst>
            <a:ext uri="{FF2B5EF4-FFF2-40B4-BE49-F238E27FC236}">
              <a16:creationId xmlns:a16="http://schemas.microsoft.com/office/drawing/2014/main" id="{FE2E2C29-013D-4E9F-99D9-9685CDE143C4}"/>
            </a:ext>
          </a:extLst>
        </xdr:cNvPr>
        <xdr:cNvSpPr/>
      </xdr:nvSpPr>
      <xdr:spPr>
        <a:xfrm>
          <a:off x="2571750" y="602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a:extLst>
            <a:ext uri="{FF2B5EF4-FFF2-40B4-BE49-F238E27FC236}">
              <a16:creationId xmlns:a16="http://schemas.microsoft.com/office/drawing/2014/main" id="{D8405C24-DAE2-4B93-A2EC-3470DF6813C1}"/>
            </a:ext>
          </a:extLst>
        </xdr:cNvPr>
        <xdr:cNvSpPr/>
      </xdr:nvSpPr>
      <xdr:spPr>
        <a:xfrm>
          <a:off x="1778000" y="600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a:extLst>
            <a:ext uri="{FF2B5EF4-FFF2-40B4-BE49-F238E27FC236}">
              <a16:creationId xmlns:a16="http://schemas.microsoft.com/office/drawing/2014/main" id="{021670BC-74B0-4DD0-9DC5-6A0847FDAAA3}"/>
            </a:ext>
          </a:extLst>
        </xdr:cNvPr>
        <xdr:cNvSpPr/>
      </xdr:nvSpPr>
      <xdr:spPr>
        <a:xfrm>
          <a:off x="984250" y="5969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745CD3E-69C5-4C07-A58D-B7A34000637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605651-A87A-4B1B-AFCB-467CBD5AD4F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2FB13B-31C0-4BCE-91FE-C0EFDEA59FF2}"/>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FC59FC8-557B-41E1-AD37-59490335231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85042E5-05E7-4162-A5E4-E70C0456344E}"/>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3" name="楕円 72">
          <a:extLst>
            <a:ext uri="{FF2B5EF4-FFF2-40B4-BE49-F238E27FC236}">
              <a16:creationId xmlns:a16="http://schemas.microsoft.com/office/drawing/2014/main" id="{8A894293-BC31-4A6D-982E-4E1D4B8992FC}"/>
            </a:ext>
          </a:extLst>
        </xdr:cNvPr>
        <xdr:cNvSpPr/>
      </xdr:nvSpPr>
      <xdr:spPr>
        <a:xfrm>
          <a:off x="4127500" y="6281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144797</xdr:rowOff>
    </xdr:from>
    <xdr:ext cx="405111" cy="259045"/>
    <xdr:sp macro="" textlink="">
      <xdr:nvSpPr>
        <xdr:cNvPr id="74" name="【図書館】&#10;有形固定資産減価償却率該当値テキスト">
          <a:extLst>
            <a:ext uri="{FF2B5EF4-FFF2-40B4-BE49-F238E27FC236}">
              <a16:creationId xmlns:a16="http://schemas.microsoft.com/office/drawing/2014/main" id="{5A03CD49-481C-49AB-8E34-E8ECE2F5CD00}"/>
            </a:ext>
          </a:extLst>
        </xdr:cNvPr>
        <xdr:cNvSpPr txBox="1"/>
      </xdr:nvSpPr>
      <xdr:spPr>
        <a:xfrm>
          <a:off x="4216400"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a:extLst>
            <a:ext uri="{FF2B5EF4-FFF2-40B4-BE49-F238E27FC236}">
              <a16:creationId xmlns:a16="http://schemas.microsoft.com/office/drawing/2014/main" id="{705C9C3B-7583-45CE-99C7-F2F7EFCC28FC}"/>
            </a:ext>
          </a:extLst>
        </xdr:cNvPr>
        <xdr:cNvSpPr/>
      </xdr:nvSpPr>
      <xdr:spPr>
        <a:xfrm>
          <a:off x="3384550" y="6243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45720</xdr:rowOff>
    </xdr:to>
    <xdr:cxnSp macro="">
      <xdr:nvCxnSpPr>
        <xdr:cNvPr id="76" name="直線コネクタ 75">
          <a:extLst>
            <a:ext uri="{FF2B5EF4-FFF2-40B4-BE49-F238E27FC236}">
              <a16:creationId xmlns:a16="http://schemas.microsoft.com/office/drawing/2014/main" id="{6E23FA7D-2362-42EE-A25D-7C3803BB7EA2}"/>
            </a:ext>
          </a:extLst>
        </xdr:cNvPr>
        <xdr:cNvCxnSpPr/>
      </xdr:nvCxnSpPr>
      <xdr:spPr>
        <a:xfrm>
          <a:off x="3429000" y="628777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7" name="楕円 76">
          <a:extLst>
            <a:ext uri="{FF2B5EF4-FFF2-40B4-BE49-F238E27FC236}">
              <a16:creationId xmlns:a16="http://schemas.microsoft.com/office/drawing/2014/main" id="{10FCB0D3-500F-4D8C-B79B-CFCDCCDAF5D1}"/>
            </a:ext>
          </a:extLst>
        </xdr:cNvPr>
        <xdr:cNvSpPr/>
      </xdr:nvSpPr>
      <xdr:spPr>
        <a:xfrm>
          <a:off x="2571750" y="6205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38</xdr:row>
      <xdr:rowOff>7620</xdr:rowOff>
    </xdr:to>
    <xdr:cxnSp macro="">
      <xdr:nvCxnSpPr>
        <xdr:cNvPr id="78" name="直線コネクタ 77">
          <a:extLst>
            <a:ext uri="{FF2B5EF4-FFF2-40B4-BE49-F238E27FC236}">
              <a16:creationId xmlns:a16="http://schemas.microsoft.com/office/drawing/2014/main" id="{269F57A1-D516-4D70-AEC1-F00CE6AA2ABD}"/>
            </a:ext>
          </a:extLst>
        </xdr:cNvPr>
        <xdr:cNvCxnSpPr/>
      </xdr:nvCxnSpPr>
      <xdr:spPr>
        <a:xfrm>
          <a:off x="2622550" y="625602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a:extLst>
            <a:ext uri="{FF2B5EF4-FFF2-40B4-BE49-F238E27FC236}">
              <a16:creationId xmlns:a16="http://schemas.microsoft.com/office/drawing/2014/main" id="{0E1B1317-5302-47F0-846F-BAF70A956402}"/>
            </a:ext>
          </a:extLst>
        </xdr:cNvPr>
        <xdr:cNvSpPr/>
      </xdr:nvSpPr>
      <xdr:spPr>
        <a:xfrm>
          <a:off x="17780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140970</xdr:rowOff>
    </xdr:to>
    <xdr:cxnSp macro="">
      <xdr:nvCxnSpPr>
        <xdr:cNvPr id="80" name="直線コネクタ 79">
          <a:extLst>
            <a:ext uri="{FF2B5EF4-FFF2-40B4-BE49-F238E27FC236}">
              <a16:creationId xmlns:a16="http://schemas.microsoft.com/office/drawing/2014/main" id="{B01D2921-53B1-4746-84DE-CD30AC808E86}"/>
            </a:ext>
          </a:extLst>
        </xdr:cNvPr>
        <xdr:cNvCxnSpPr/>
      </xdr:nvCxnSpPr>
      <xdr:spPr>
        <a:xfrm>
          <a:off x="1828800" y="621792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a:extLst>
            <a:ext uri="{FF2B5EF4-FFF2-40B4-BE49-F238E27FC236}">
              <a16:creationId xmlns:a16="http://schemas.microsoft.com/office/drawing/2014/main" id="{94AE4F27-29E1-48B9-A5B4-C27622B6D9CE}"/>
            </a:ext>
          </a:extLst>
        </xdr:cNvPr>
        <xdr:cNvSpPr/>
      </xdr:nvSpPr>
      <xdr:spPr>
        <a:xfrm>
          <a:off x="984250" y="612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102870</xdr:rowOff>
    </xdr:to>
    <xdr:cxnSp macro="">
      <xdr:nvCxnSpPr>
        <xdr:cNvPr id="82" name="直線コネクタ 81">
          <a:extLst>
            <a:ext uri="{FF2B5EF4-FFF2-40B4-BE49-F238E27FC236}">
              <a16:creationId xmlns:a16="http://schemas.microsoft.com/office/drawing/2014/main" id="{88A83900-AF22-484C-89DF-6DE6C964DF9A}"/>
            </a:ext>
          </a:extLst>
        </xdr:cNvPr>
        <xdr:cNvCxnSpPr/>
      </xdr:nvCxnSpPr>
      <xdr:spPr>
        <a:xfrm>
          <a:off x="1028700" y="617982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a:extLst>
            <a:ext uri="{FF2B5EF4-FFF2-40B4-BE49-F238E27FC236}">
              <a16:creationId xmlns:a16="http://schemas.microsoft.com/office/drawing/2014/main" id="{BFC41D65-CEB9-4611-B43C-B4AA34FBF931}"/>
            </a:ext>
          </a:extLst>
        </xdr:cNvPr>
        <xdr:cNvSpPr txBox="1"/>
      </xdr:nvSpPr>
      <xdr:spPr>
        <a:xfrm>
          <a:off x="3239144" y="583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a:extLst>
            <a:ext uri="{FF2B5EF4-FFF2-40B4-BE49-F238E27FC236}">
              <a16:creationId xmlns:a16="http://schemas.microsoft.com/office/drawing/2014/main" id="{BD293F6B-66E2-4B70-841A-BDD221AD18CA}"/>
            </a:ext>
          </a:extLst>
        </xdr:cNvPr>
        <xdr:cNvSpPr txBox="1"/>
      </xdr:nvSpPr>
      <xdr:spPr>
        <a:xfrm>
          <a:off x="2439044" y="580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a:extLst>
            <a:ext uri="{FF2B5EF4-FFF2-40B4-BE49-F238E27FC236}">
              <a16:creationId xmlns:a16="http://schemas.microsoft.com/office/drawing/2014/main" id="{2355C24C-CD31-47C9-A71A-BB0332A8D611}"/>
            </a:ext>
          </a:extLst>
        </xdr:cNvPr>
        <xdr:cNvSpPr txBox="1"/>
      </xdr:nvSpPr>
      <xdr:spPr>
        <a:xfrm>
          <a:off x="1645294" y="578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a:extLst>
            <a:ext uri="{FF2B5EF4-FFF2-40B4-BE49-F238E27FC236}">
              <a16:creationId xmlns:a16="http://schemas.microsoft.com/office/drawing/2014/main" id="{D16213FC-1D50-4D76-99D5-3D68BF706DBA}"/>
            </a:ext>
          </a:extLst>
        </xdr:cNvPr>
        <xdr:cNvSpPr txBox="1"/>
      </xdr:nvSpPr>
      <xdr:spPr>
        <a:xfrm>
          <a:off x="8515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7" name="n_1mainValue【図書館】&#10;有形固定資産減価償却率">
          <a:extLst>
            <a:ext uri="{FF2B5EF4-FFF2-40B4-BE49-F238E27FC236}">
              <a16:creationId xmlns:a16="http://schemas.microsoft.com/office/drawing/2014/main" id="{0AA58A93-25D0-472C-BEEA-FC21CCB7502C}"/>
            </a:ext>
          </a:extLst>
        </xdr:cNvPr>
        <xdr:cNvSpPr txBox="1"/>
      </xdr:nvSpPr>
      <xdr:spPr>
        <a:xfrm>
          <a:off x="3239144" y="632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8" name="n_2mainValue【図書館】&#10;有形固定資産減価償却率">
          <a:extLst>
            <a:ext uri="{FF2B5EF4-FFF2-40B4-BE49-F238E27FC236}">
              <a16:creationId xmlns:a16="http://schemas.microsoft.com/office/drawing/2014/main" id="{26248B74-3021-4BA1-9788-A615D5B506B2}"/>
            </a:ext>
          </a:extLst>
        </xdr:cNvPr>
        <xdr:cNvSpPr txBox="1"/>
      </xdr:nvSpPr>
      <xdr:spPr>
        <a:xfrm>
          <a:off x="24390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144797</xdr:rowOff>
    </xdr:from>
    <xdr:ext cx="405111" cy="259045"/>
    <xdr:sp macro="" textlink="">
      <xdr:nvSpPr>
        <xdr:cNvPr id="89" name="n_3mainValue【図書館】&#10;有形固定資産減価償却率">
          <a:extLst>
            <a:ext uri="{FF2B5EF4-FFF2-40B4-BE49-F238E27FC236}">
              <a16:creationId xmlns:a16="http://schemas.microsoft.com/office/drawing/2014/main" id="{08F318A4-7304-47DF-A3DF-D010E54FA39C}"/>
            </a:ext>
          </a:extLst>
        </xdr:cNvPr>
        <xdr:cNvSpPr txBox="1"/>
      </xdr:nvSpPr>
      <xdr:spPr>
        <a:xfrm>
          <a:off x="164529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0" name="n_4mainValue【図書館】&#10;有形固定資産減価償却率">
          <a:extLst>
            <a:ext uri="{FF2B5EF4-FFF2-40B4-BE49-F238E27FC236}">
              <a16:creationId xmlns:a16="http://schemas.microsoft.com/office/drawing/2014/main" id="{02388A47-172D-42CF-8900-257A2B9849AD}"/>
            </a:ext>
          </a:extLst>
        </xdr:cNvPr>
        <xdr:cNvSpPr txBox="1"/>
      </xdr:nvSpPr>
      <xdr:spPr>
        <a:xfrm>
          <a:off x="8515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944100E-07A4-408C-BCF2-98EB80ADFDC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7F49F3C-7D80-477D-B76B-C68AA0082DB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E2D3A89-75CE-4A64-8202-96856F3CA48E}"/>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F97B3AE-0BBE-4DD9-BC34-4A24FD50243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29866D1-BCFB-4CE9-BF46-2A7ADB6F232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6EC6AD2-4348-4440-BC7C-479A12D765E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1E29F05-5F7F-4B7B-A045-3A2705DFFB6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0B32C29-C73D-4ED1-ADE0-56E35754F3F6}"/>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99BDE4A6-A218-40A3-929D-DFD0A5A6B35D}"/>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54983EB-9AAF-408C-B9E3-FEC82DFA2A4A}"/>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1EEB6A6-272B-44FB-8CDE-46DCA94B9B9E}"/>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B4FFF3F-944B-4592-B93F-3742D39AD6F8}"/>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CA2BDDF-C39B-4019-8C4A-B4A8E5A26E8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5C3EFF6A-D9C1-455D-A24C-67D2C41D6DFA}"/>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5C9D704-6177-40CF-BA49-E5E8DC17C959}"/>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EE68F5D8-647B-4891-97FC-182C6CFA8092}"/>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3921579-3F8F-43C4-9E14-2A7C48489A9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30F3C0AE-E42F-4A4D-B6B9-4D14042B910A}"/>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C030DC3-9EE4-4092-A645-F1F857710D0D}"/>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7ACFA063-34DD-4E0A-9DB0-A0AE9DD2BA02}"/>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67BCD54-CD81-42C7-98A1-D5C8226572F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3244D3D2-0257-477F-B807-143CB24F05BB}"/>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F7CA4231-BE2A-4E80-989A-7D939BCB3315}"/>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5EEC1C66-FC8B-45AF-82D0-FA45A425A78C}"/>
            </a:ext>
          </a:extLst>
        </xdr:cNvPr>
        <xdr:cNvCxnSpPr/>
      </xdr:nvCxnSpPr>
      <xdr:spPr>
        <a:xfrm flipV="1">
          <a:off x="9429115" y="5403850"/>
          <a:ext cx="0" cy="1517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61435679-5F3F-4010-A9CA-AD7E229A0360}"/>
            </a:ext>
          </a:extLst>
        </xdr:cNvPr>
        <xdr:cNvSpPr txBox="1"/>
      </xdr:nvSpPr>
      <xdr:spPr>
        <a:xfrm>
          <a:off x="946785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16FA1DA5-1BCE-44C7-B24F-118C940155BD}"/>
            </a:ext>
          </a:extLst>
        </xdr:cNvPr>
        <xdr:cNvCxnSpPr/>
      </xdr:nvCxnSpPr>
      <xdr:spPr>
        <a:xfrm>
          <a:off x="9359900" y="6921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a:extLst>
            <a:ext uri="{FF2B5EF4-FFF2-40B4-BE49-F238E27FC236}">
              <a16:creationId xmlns:a16="http://schemas.microsoft.com/office/drawing/2014/main" id="{755D8D18-BC59-449A-9FE1-C981A33D8B6C}"/>
            </a:ext>
          </a:extLst>
        </xdr:cNvPr>
        <xdr:cNvSpPr txBox="1"/>
      </xdr:nvSpPr>
      <xdr:spPr>
        <a:xfrm>
          <a:off x="9467850" y="51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a:extLst>
            <a:ext uri="{FF2B5EF4-FFF2-40B4-BE49-F238E27FC236}">
              <a16:creationId xmlns:a16="http://schemas.microsoft.com/office/drawing/2014/main" id="{FE5CA6A3-9F24-46DD-812E-0291D27B17E4}"/>
            </a:ext>
          </a:extLst>
        </xdr:cNvPr>
        <xdr:cNvCxnSpPr/>
      </xdr:nvCxnSpPr>
      <xdr:spPr>
        <a:xfrm>
          <a:off x="9359900" y="540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a:extLst>
            <a:ext uri="{FF2B5EF4-FFF2-40B4-BE49-F238E27FC236}">
              <a16:creationId xmlns:a16="http://schemas.microsoft.com/office/drawing/2014/main" id="{E5B2EA99-827F-4DB5-8333-B177610F1827}"/>
            </a:ext>
          </a:extLst>
        </xdr:cNvPr>
        <xdr:cNvSpPr txBox="1"/>
      </xdr:nvSpPr>
      <xdr:spPr>
        <a:xfrm>
          <a:off x="946785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a:extLst>
            <a:ext uri="{FF2B5EF4-FFF2-40B4-BE49-F238E27FC236}">
              <a16:creationId xmlns:a16="http://schemas.microsoft.com/office/drawing/2014/main" id="{45814F23-6E1E-4261-95D6-F868EFBCE28D}"/>
            </a:ext>
          </a:extLst>
        </xdr:cNvPr>
        <xdr:cNvSpPr/>
      </xdr:nvSpPr>
      <xdr:spPr>
        <a:xfrm>
          <a:off x="9398000" y="6591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a:extLst>
            <a:ext uri="{FF2B5EF4-FFF2-40B4-BE49-F238E27FC236}">
              <a16:creationId xmlns:a16="http://schemas.microsoft.com/office/drawing/2014/main" id="{895A94EF-7AC1-4441-852A-5D85C15195EF}"/>
            </a:ext>
          </a:extLst>
        </xdr:cNvPr>
        <xdr:cNvSpPr/>
      </xdr:nvSpPr>
      <xdr:spPr>
        <a:xfrm>
          <a:off x="8636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E873BF11-4130-4923-90D0-D8F1BF6DC7FD}"/>
            </a:ext>
          </a:extLst>
        </xdr:cNvPr>
        <xdr:cNvSpPr/>
      </xdr:nvSpPr>
      <xdr:spPr>
        <a:xfrm>
          <a:off x="7842250" y="6610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9E43A747-0745-41E2-9C3C-4329D93A14CA}"/>
            </a:ext>
          </a:extLst>
        </xdr:cNvPr>
        <xdr:cNvSpPr/>
      </xdr:nvSpPr>
      <xdr:spPr>
        <a:xfrm>
          <a:off x="702945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a:extLst>
            <a:ext uri="{FF2B5EF4-FFF2-40B4-BE49-F238E27FC236}">
              <a16:creationId xmlns:a16="http://schemas.microsoft.com/office/drawing/2014/main" id="{E5F19070-7F8E-4158-87AD-49A74951BF23}"/>
            </a:ext>
          </a:extLst>
        </xdr:cNvPr>
        <xdr:cNvSpPr/>
      </xdr:nvSpPr>
      <xdr:spPr>
        <a:xfrm>
          <a:off x="6235700" y="6591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A686AAC-8C12-461D-A12D-FE2063C8AF3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BDA940-EAC3-4C4C-85B5-8F79F7318EFE}"/>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BE3EA1F-4174-4381-9A47-095466C5F0E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10CE3B0-40D5-4427-841B-E05BF9C454BD}"/>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636DC10-603D-4706-9151-99FA82E2E6D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0" name="楕円 129">
          <a:extLst>
            <a:ext uri="{FF2B5EF4-FFF2-40B4-BE49-F238E27FC236}">
              <a16:creationId xmlns:a16="http://schemas.microsoft.com/office/drawing/2014/main" id="{95C08D3D-5FA4-465A-965E-A04D668B72CF}"/>
            </a:ext>
          </a:extLst>
        </xdr:cNvPr>
        <xdr:cNvSpPr/>
      </xdr:nvSpPr>
      <xdr:spPr>
        <a:xfrm>
          <a:off x="9398000" y="6750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1" name="【図書館】&#10;一人当たり面積該当値テキスト">
          <a:extLst>
            <a:ext uri="{FF2B5EF4-FFF2-40B4-BE49-F238E27FC236}">
              <a16:creationId xmlns:a16="http://schemas.microsoft.com/office/drawing/2014/main" id="{630E4C96-880D-4549-B2EB-11AE96F4D61F}"/>
            </a:ext>
          </a:extLst>
        </xdr:cNvPr>
        <xdr:cNvSpPr txBox="1"/>
      </xdr:nvSpPr>
      <xdr:spPr>
        <a:xfrm>
          <a:off x="94678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152400</xdr:rowOff>
    </xdr:from>
    <xdr:to>
      <xdr:col>50</xdr:col>
      <xdr:colOff>165100</xdr:colOff>
      <xdr:row>41</xdr:row>
      <xdr:rowOff>82550</xdr:rowOff>
    </xdr:to>
    <xdr:sp macro="" textlink="">
      <xdr:nvSpPr>
        <xdr:cNvPr id="132" name="楕円 131">
          <a:extLst>
            <a:ext uri="{FF2B5EF4-FFF2-40B4-BE49-F238E27FC236}">
              <a16:creationId xmlns:a16="http://schemas.microsoft.com/office/drawing/2014/main" id="{B72757BB-EDDC-4F81-B1E6-D2F833A65495}"/>
            </a:ext>
          </a:extLst>
        </xdr:cNvPr>
        <xdr:cNvSpPr/>
      </xdr:nvSpPr>
      <xdr:spPr>
        <a:xfrm>
          <a:off x="8636000" y="6762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31750</xdr:rowOff>
    </xdr:to>
    <xdr:cxnSp macro="">
      <xdr:nvCxnSpPr>
        <xdr:cNvPr id="133" name="直線コネクタ 132">
          <a:extLst>
            <a:ext uri="{FF2B5EF4-FFF2-40B4-BE49-F238E27FC236}">
              <a16:creationId xmlns:a16="http://schemas.microsoft.com/office/drawing/2014/main" id="{38D84DF9-C905-4609-B9B2-EB82E73F5D93}"/>
            </a:ext>
          </a:extLst>
        </xdr:cNvPr>
        <xdr:cNvCxnSpPr/>
      </xdr:nvCxnSpPr>
      <xdr:spPr>
        <a:xfrm flipV="1">
          <a:off x="8686800" y="679450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34" name="楕円 133">
          <a:extLst>
            <a:ext uri="{FF2B5EF4-FFF2-40B4-BE49-F238E27FC236}">
              <a16:creationId xmlns:a16="http://schemas.microsoft.com/office/drawing/2014/main" id="{C3F606C4-E4ED-4950-B2F3-0C15C29CE216}"/>
            </a:ext>
          </a:extLst>
        </xdr:cNvPr>
        <xdr:cNvSpPr/>
      </xdr:nvSpPr>
      <xdr:spPr>
        <a:xfrm>
          <a:off x="7842250" y="6762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31750</xdr:rowOff>
    </xdr:from>
    <xdr:to>
      <xdr:col>50</xdr:col>
      <xdr:colOff>114300</xdr:colOff>
      <xdr:row>41</xdr:row>
      <xdr:rowOff>31750</xdr:rowOff>
    </xdr:to>
    <xdr:cxnSp macro="">
      <xdr:nvCxnSpPr>
        <xdr:cNvPr id="135" name="直線コネクタ 134">
          <a:extLst>
            <a:ext uri="{FF2B5EF4-FFF2-40B4-BE49-F238E27FC236}">
              <a16:creationId xmlns:a16="http://schemas.microsoft.com/office/drawing/2014/main" id="{E1788BD3-3398-48F1-93AB-BEF579B6819E}"/>
            </a:ext>
          </a:extLst>
        </xdr:cNvPr>
        <xdr:cNvCxnSpPr/>
      </xdr:nvCxnSpPr>
      <xdr:spPr>
        <a:xfrm>
          <a:off x="7886700" y="6807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152400</xdr:rowOff>
    </xdr:from>
    <xdr:to>
      <xdr:col>41</xdr:col>
      <xdr:colOff>101600</xdr:colOff>
      <xdr:row>41</xdr:row>
      <xdr:rowOff>82550</xdr:rowOff>
    </xdr:to>
    <xdr:sp macro="" textlink="">
      <xdr:nvSpPr>
        <xdr:cNvPr id="136" name="楕円 135">
          <a:extLst>
            <a:ext uri="{FF2B5EF4-FFF2-40B4-BE49-F238E27FC236}">
              <a16:creationId xmlns:a16="http://schemas.microsoft.com/office/drawing/2014/main" id="{944CAF37-E2A3-4ECC-962C-1EE7BCDB005F}"/>
            </a:ext>
          </a:extLst>
        </xdr:cNvPr>
        <xdr:cNvSpPr/>
      </xdr:nvSpPr>
      <xdr:spPr>
        <a:xfrm>
          <a:off x="7029450" y="6762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31750</xdr:rowOff>
    </xdr:from>
    <xdr:to>
      <xdr:col>45</xdr:col>
      <xdr:colOff>177800</xdr:colOff>
      <xdr:row>41</xdr:row>
      <xdr:rowOff>31750</xdr:rowOff>
    </xdr:to>
    <xdr:cxnSp macro="">
      <xdr:nvCxnSpPr>
        <xdr:cNvPr id="137" name="直線コネクタ 136">
          <a:extLst>
            <a:ext uri="{FF2B5EF4-FFF2-40B4-BE49-F238E27FC236}">
              <a16:creationId xmlns:a16="http://schemas.microsoft.com/office/drawing/2014/main" id="{10056C5E-756A-4001-86B2-C9826299D81C}"/>
            </a:ext>
          </a:extLst>
        </xdr:cNvPr>
        <xdr:cNvCxnSpPr/>
      </xdr:nvCxnSpPr>
      <xdr:spPr>
        <a:xfrm>
          <a:off x="7080250" y="6807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152400</xdr:rowOff>
    </xdr:from>
    <xdr:to>
      <xdr:col>36</xdr:col>
      <xdr:colOff>165100</xdr:colOff>
      <xdr:row>41</xdr:row>
      <xdr:rowOff>82550</xdr:rowOff>
    </xdr:to>
    <xdr:sp macro="" textlink="">
      <xdr:nvSpPr>
        <xdr:cNvPr id="138" name="楕円 137">
          <a:extLst>
            <a:ext uri="{FF2B5EF4-FFF2-40B4-BE49-F238E27FC236}">
              <a16:creationId xmlns:a16="http://schemas.microsoft.com/office/drawing/2014/main" id="{F8841E56-14F9-4AA3-BE3B-B76B1FEF36F6}"/>
            </a:ext>
          </a:extLst>
        </xdr:cNvPr>
        <xdr:cNvSpPr/>
      </xdr:nvSpPr>
      <xdr:spPr>
        <a:xfrm>
          <a:off x="6235700" y="6762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31750</xdr:rowOff>
    </xdr:from>
    <xdr:to>
      <xdr:col>41</xdr:col>
      <xdr:colOff>50800</xdr:colOff>
      <xdr:row>41</xdr:row>
      <xdr:rowOff>31750</xdr:rowOff>
    </xdr:to>
    <xdr:cxnSp macro="">
      <xdr:nvCxnSpPr>
        <xdr:cNvPr id="139" name="直線コネクタ 138">
          <a:extLst>
            <a:ext uri="{FF2B5EF4-FFF2-40B4-BE49-F238E27FC236}">
              <a16:creationId xmlns:a16="http://schemas.microsoft.com/office/drawing/2014/main" id="{F888E6C5-4FF0-4AB9-98C6-ED1FD8F9211B}"/>
            </a:ext>
          </a:extLst>
        </xdr:cNvPr>
        <xdr:cNvCxnSpPr/>
      </xdr:nvCxnSpPr>
      <xdr:spPr>
        <a:xfrm>
          <a:off x="6286500" y="68072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a:extLst>
            <a:ext uri="{FF2B5EF4-FFF2-40B4-BE49-F238E27FC236}">
              <a16:creationId xmlns:a16="http://schemas.microsoft.com/office/drawing/2014/main" id="{DD14C5B5-BA53-4265-A352-940679B4D8C7}"/>
            </a:ext>
          </a:extLst>
        </xdr:cNvPr>
        <xdr:cNvSpPr txBox="1"/>
      </xdr:nvSpPr>
      <xdr:spPr>
        <a:xfrm>
          <a:off x="845827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a:extLst>
            <a:ext uri="{FF2B5EF4-FFF2-40B4-BE49-F238E27FC236}">
              <a16:creationId xmlns:a16="http://schemas.microsoft.com/office/drawing/2014/main" id="{75A25F9A-8393-4E36-A2B7-1F69C11662FF}"/>
            </a:ext>
          </a:extLst>
        </xdr:cNvPr>
        <xdr:cNvSpPr txBox="1"/>
      </xdr:nvSpPr>
      <xdr:spPr>
        <a:xfrm>
          <a:off x="76772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a:extLst>
            <a:ext uri="{FF2B5EF4-FFF2-40B4-BE49-F238E27FC236}">
              <a16:creationId xmlns:a16="http://schemas.microsoft.com/office/drawing/2014/main" id="{908C95A3-F8A5-4191-89E7-0920CDD987B2}"/>
            </a:ext>
          </a:extLst>
        </xdr:cNvPr>
        <xdr:cNvSpPr txBox="1"/>
      </xdr:nvSpPr>
      <xdr:spPr>
        <a:xfrm>
          <a:off x="68644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a:extLst>
            <a:ext uri="{FF2B5EF4-FFF2-40B4-BE49-F238E27FC236}">
              <a16:creationId xmlns:a16="http://schemas.microsoft.com/office/drawing/2014/main" id="{EA1041FA-48FC-4F85-8EE2-AD7907C3D2FB}"/>
            </a:ext>
          </a:extLst>
        </xdr:cNvPr>
        <xdr:cNvSpPr txBox="1"/>
      </xdr:nvSpPr>
      <xdr:spPr>
        <a:xfrm>
          <a:off x="607067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73677</xdr:rowOff>
    </xdr:from>
    <xdr:ext cx="469744" cy="259045"/>
    <xdr:sp macro="" textlink="">
      <xdr:nvSpPr>
        <xdr:cNvPr id="144" name="n_1mainValue【図書館】&#10;一人当たり面積">
          <a:extLst>
            <a:ext uri="{FF2B5EF4-FFF2-40B4-BE49-F238E27FC236}">
              <a16:creationId xmlns:a16="http://schemas.microsoft.com/office/drawing/2014/main" id="{7CA1DD02-B01C-4124-8427-46F76BE0C457}"/>
            </a:ext>
          </a:extLst>
        </xdr:cNvPr>
        <xdr:cNvSpPr txBox="1"/>
      </xdr:nvSpPr>
      <xdr:spPr>
        <a:xfrm>
          <a:off x="845827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45" name="n_2mainValue【図書館】&#10;一人当たり面積">
          <a:extLst>
            <a:ext uri="{FF2B5EF4-FFF2-40B4-BE49-F238E27FC236}">
              <a16:creationId xmlns:a16="http://schemas.microsoft.com/office/drawing/2014/main" id="{2CABB9EB-37A0-4911-BE80-892B5D576EBE}"/>
            </a:ext>
          </a:extLst>
        </xdr:cNvPr>
        <xdr:cNvSpPr txBox="1"/>
      </xdr:nvSpPr>
      <xdr:spPr>
        <a:xfrm>
          <a:off x="76772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73677</xdr:rowOff>
    </xdr:from>
    <xdr:ext cx="469744" cy="259045"/>
    <xdr:sp macro="" textlink="">
      <xdr:nvSpPr>
        <xdr:cNvPr id="146" name="n_3mainValue【図書館】&#10;一人当たり面積">
          <a:extLst>
            <a:ext uri="{FF2B5EF4-FFF2-40B4-BE49-F238E27FC236}">
              <a16:creationId xmlns:a16="http://schemas.microsoft.com/office/drawing/2014/main" id="{FC547121-3899-4CF7-A558-26DF29EDCEDE}"/>
            </a:ext>
          </a:extLst>
        </xdr:cNvPr>
        <xdr:cNvSpPr txBox="1"/>
      </xdr:nvSpPr>
      <xdr:spPr>
        <a:xfrm>
          <a:off x="6864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73677</xdr:rowOff>
    </xdr:from>
    <xdr:ext cx="469744" cy="259045"/>
    <xdr:sp macro="" textlink="">
      <xdr:nvSpPr>
        <xdr:cNvPr id="147" name="n_4mainValue【図書館】&#10;一人当たり面積">
          <a:extLst>
            <a:ext uri="{FF2B5EF4-FFF2-40B4-BE49-F238E27FC236}">
              <a16:creationId xmlns:a16="http://schemas.microsoft.com/office/drawing/2014/main" id="{B4E20158-08B5-40D8-837A-DDA0B1EDEBF0}"/>
            </a:ext>
          </a:extLst>
        </xdr:cNvPr>
        <xdr:cNvSpPr txBox="1"/>
      </xdr:nvSpPr>
      <xdr:spPr>
        <a:xfrm>
          <a:off x="607067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526FC12-1FB0-438A-8DB6-48F22D1900D3}"/>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FCBE4CC-F465-4904-9D5C-6AB1BC4BB972}"/>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710D018-014A-4E98-ADF2-1D2F5414158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F27E1E1-DE3F-45DE-B80C-35E968A8463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AC54A79-7AEB-4D16-B76C-F38298C4E35C}"/>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02B0DCE-CDB6-4F5F-89CF-2150900D57F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C0D4CE1-3ED6-45C0-AEE7-CCDA639F001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14DAE6C-0E3D-47E6-852E-226A3D5E1B32}"/>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6358A53-F122-4F42-B40B-89EFCDD3145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5A218F9-BBCE-438C-8CF8-780A7435D07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33B6B1C-78B8-4AE2-B019-26F7682E9CAE}"/>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D6EDD01E-CB75-4CD9-BB0A-14F04DD02B24}"/>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B4FD20AA-6423-49D1-9450-EB63F1CE25DF}"/>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B2415786-B971-44B4-861E-5B442DBBEB3F}"/>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774836C6-EF49-4C3E-8898-51019F64A346}"/>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5DAF8361-A590-4718-BF62-3CF12C3628E2}"/>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6FDE1688-FF62-4665-BA0F-7859058F08DB}"/>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8301CFE-C1FD-4831-9B70-730678BE1493}"/>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FC1B61CA-F648-4D93-ADCF-0515181CF1D5}"/>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CDE2FA3C-19F6-4056-BCBD-9E9037A4A481}"/>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C358EED3-71DF-474E-81F3-1A1EBFABD143}"/>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E4C39AD-E5C3-4A60-97F9-933CF8ADFAB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D55D711-0B98-44D2-993A-C1A839328D48}"/>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6F3378A6-4868-44CA-9DDD-59A79F7A07F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4F9E46B4-96BF-4414-8850-6C21DBA31DE8}"/>
            </a:ext>
          </a:extLst>
        </xdr:cNvPr>
        <xdr:cNvCxnSpPr/>
      </xdr:nvCxnSpPr>
      <xdr:spPr>
        <a:xfrm flipV="1">
          <a:off x="4177665" y="9244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96C6B580-34ED-412C-B55E-FEBD4367D595}"/>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7A03070C-D131-49C5-AD4E-C9F6AFB5F126}"/>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3E776D58-CCAC-46E4-A37D-69DB2A76E8C9}"/>
            </a:ext>
          </a:extLst>
        </xdr:cNvPr>
        <xdr:cNvSpPr txBox="1"/>
      </xdr:nvSpPr>
      <xdr:spPr>
        <a:xfrm>
          <a:off x="4216400" y="902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a:extLst>
            <a:ext uri="{FF2B5EF4-FFF2-40B4-BE49-F238E27FC236}">
              <a16:creationId xmlns:a16="http://schemas.microsoft.com/office/drawing/2014/main" id="{4C250D8E-4771-44BC-87EF-2C5E2DCB5771}"/>
            </a:ext>
          </a:extLst>
        </xdr:cNvPr>
        <xdr:cNvCxnSpPr/>
      </xdr:nvCxnSpPr>
      <xdr:spPr>
        <a:xfrm>
          <a:off x="4108450" y="9244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C855B782-D17A-4669-B28D-7E4115992FAF}"/>
            </a:ext>
          </a:extLst>
        </xdr:cNvPr>
        <xdr:cNvSpPr txBox="1"/>
      </xdr:nvSpPr>
      <xdr:spPr>
        <a:xfrm>
          <a:off x="4216400" y="9874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a:extLst>
            <a:ext uri="{FF2B5EF4-FFF2-40B4-BE49-F238E27FC236}">
              <a16:creationId xmlns:a16="http://schemas.microsoft.com/office/drawing/2014/main" id="{4B150C6E-F0F6-41D7-9506-93C8E84FEB28}"/>
            </a:ext>
          </a:extLst>
        </xdr:cNvPr>
        <xdr:cNvSpPr/>
      </xdr:nvSpPr>
      <xdr:spPr>
        <a:xfrm>
          <a:off x="4127500" y="9896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a:extLst>
            <a:ext uri="{FF2B5EF4-FFF2-40B4-BE49-F238E27FC236}">
              <a16:creationId xmlns:a16="http://schemas.microsoft.com/office/drawing/2014/main" id="{7104D353-D5FF-406B-804C-FCCDF785EDDB}"/>
            </a:ext>
          </a:extLst>
        </xdr:cNvPr>
        <xdr:cNvSpPr/>
      </xdr:nvSpPr>
      <xdr:spPr>
        <a:xfrm>
          <a:off x="3384550" y="9864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a:extLst>
            <a:ext uri="{FF2B5EF4-FFF2-40B4-BE49-F238E27FC236}">
              <a16:creationId xmlns:a16="http://schemas.microsoft.com/office/drawing/2014/main" id="{D083CACB-8942-4BB7-A665-5FB073C12371}"/>
            </a:ext>
          </a:extLst>
        </xdr:cNvPr>
        <xdr:cNvSpPr/>
      </xdr:nvSpPr>
      <xdr:spPr>
        <a:xfrm>
          <a:off x="257175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a:extLst>
            <a:ext uri="{FF2B5EF4-FFF2-40B4-BE49-F238E27FC236}">
              <a16:creationId xmlns:a16="http://schemas.microsoft.com/office/drawing/2014/main" id="{3C39F70A-BC9A-4FB7-BEFD-323699EF875A}"/>
            </a:ext>
          </a:extLst>
        </xdr:cNvPr>
        <xdr:cNvSpPr/>
      </xdr:nvSpPr>
      <xdr:spPr>
        <a:xfrm>
          <a:off x="1778000" y="9841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9B7C34D2-6E38-4FB5-BD5B-F8DD2D28DB84}"/>
            </a:ext>
          </a:extLst>
        </xdr:cNvPr>
        <xdr:cNvSpPr/>
      </xdr:nvSpPr>
      <xdr:spPr>
        <a:xfrm>
          <a:off x="984250" y="9789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46D9464-B5AE-42E1-BA14-5FB55627D13E}"/>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BE1581D-6B68-412C-B1D8-B3B533CA59E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165E735-A383-4291-A734-CDA7ED978EB7}"/>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CB1C71E-A44D-4425-9A87-4EB553BAAC06}"/>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7694752-3578-4FCC-A5FF-2C4D15B6558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xdr:rowOff>
    </xdr:from>
    <xdr:to>
      <xdr:col>24</xdr:col>
      <xdr:colOff>114300</xdr:colOff>
      <xdr:row>59</xdr:row>
      <xdr:rowOff>115570</xdr:rowOff>
    </xdr:to>
    <xdr:sp macro="" textlink="">
      <xdr:nvSpPr>
        <xdr:cNvPr id="188" name="楕円 187">
          <a:extLst>
            <a:ext uri="{FF2B5EF4-FFF2-40B4-BE49-F238E27FC236}">
              <a16:creationId xmlns:a16="http://schemas.microsoft.com/office/drawing/2014/main" id="{C8AC8B20-27D1-4336-9999-64C2B8906C9E}"/>
            </a:ext>
          </a:extLst>
        </xdr:cNvPr>
        <xdr:cNvSpPr/>
      </xdr:nvSpPr>
      <xdr:spPr>
        <a:xfrm>
          <a:off x="4127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36847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4D6A0CF-80AA-4330-9325-DDF2D7E20E95}"/>
            </a:ext>
          </a:extLst>
        </xdr:cNvPr>
        <xdr:cNvSpPr txBox="1"/>
      </xdr:nvSpPr>
      <xdr:spPr>
        <a:xfrm>
          <a:off x="42164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141605</xdr:rowOff>
    </xdr:from>
    <xdr:to>
      <xdr:col>20</xdr:col>
      <xdr:colOff>38100</xdr:colOff>
      <xdr:row>59</xdr:row>
      <xdr:rowOff>71755</xdr:rowOff>
    </xdr:to>
    <xdr:sp macro="" textlink="">
      <xdr:nvSpPr>
        <xdr:cNvPr id="190" name="楕円 189">
          <a:extLst>
            <a:ext uri="{FF2B5EF4-FFF2-40B4-BE49-F238E27FC236}">
              <a16:creationId xmlns:a16="http://schemas.microsoft.com/office/drawing/2014/main" id="{C35C9CBA-79E0-4649-9EBB-796C66A6A8C6}"/>
            </a:ext>
          </a:extLst>
        </xdr:cNvPr>
        <xdr:cNvSpPr/>
      </xdr:nvSpPr>
      <xdr:spPr>
        <a:xfrm>
          <a:off x="3384550" y="97237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64770</xdr:rowOff>
    </xdr:to>
    <xdr:cxnSp macro="">
      <xdr:nvCxnSpPr>
        <xdr:cNvPr id="191" name="直線コネクタ 190">
          <a:extLst>
            <a:ext uri="{FF2B5EF4-FFF2-40B4-BE49-F238E27FC236}">
              <a16:creationId xmlns:a16="http://schemas.microsoft.com/office/drawing/2014/main" id="{91D2259B-61F2-4964-BB3B-01D75AA14689}"/>
            </a:ext>
          </a:extLst>
        </xdr:cNvPr>
        <xdr:cNvCxnSpPr/>
      </xdr:nvCxnSpPr>
      <xdr:spPr>
        <a:xfrm>
          <a:off x="3429000" y="9768205"/>
          <a:ext cx="7493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92" name="楕円 191">
          <a:extLst>
            <a:ext uri="{FF2B5EF4-FFF2-40B4-BE49-F238E27FC236}">
              <a16:creationId xmlns:a16="http://schemas.microsoft.com/office/drawing/2014/main" id="{BE7AC1D8-8A14-4FFD-AA78-C31C4B203B54}"/>
            </a:ext>
          </a:extLst>
        </xdr:cNvPr>
        <xdr:cNvSpPr/>
      </xdr:nvSpPr>
      <xdr:spPr>
        <a:xfrm>
          <a:off x="2571750" y="9679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20955</xdr:rowOff>
    </xdr:to>
    <xdr:cxnSp macro="">
      <xdr:nvCxnSpPr>
        <xdr:cNvPr id="193" name="直線コネクタ 192">
          <a:extLst>
            <a:ext uri="{FF2B5EF4-FFF2-40B4-BE49-F238E27FC236}">
              <a16:creationId xmlns:a16="http://schemas.microsoft.com/office/drawing/2014/main" id="{8C351B45-7B32-45C4-8292-32559FF13AC8}"/>
            </a:ext>
          </a:extLst>
        </xdr:cNvPr>
        <xdr:cNvCxnSpPr/>
      </xdr:nvCxnSpPr>
      <xdr:spPr>
        <a:xfrm>
          <a:off x="2622550" y="9730740"/>
          <a:ext cx="8064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55880</xdr:rowOff>
    </xdr:from>
    <xdr:to>
      <xdr:col>10</xdr:col>
      <xdr:colOff>165100</xdr:colOff>
      <xdr:row>58</xdr:row>
      <xdr:rowOff>157480</xdr:rowOff>
    </xdr:to>
    <xdr:sp macro="" textlink="">
      <xdr:nvSpPr>
        <xdr:cNvPr id="194" name="楕円 193">
          <a:extLst>
            <a:ext uri="{FF2B5EF4-FFF2-40B4-BE49-F238E27FC236}">
              <a16:creationId xmlns:a16="http://schemas.microsoft.com/office/drawing/2014/main" id="{BC042FC1-5034-44D9-AF6D-12D1F8D2600A}"/>
            </a:ext>
          </a:extLst>
        </xdr:cNvPr>
        <xdr:cNvSpPr/>
      </xdr:nvSpPr>
      <xdr:spPr>
        <a:xfrm>
          <a:off x="17780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58</xdr:row>
      <xdr:rowOff>148590</xdr:rowOff>
    </xdr:to>
    <xdr:cxnSp macro="">
      <xdr:nvCxnSpPr>
        <xdr:cNvPr id="195" name="直線コネクタ 194">
          <a:extLst>
            <a:ext uri="{FF2B5EF4-FFF2-40B4-BE49-F238E27FC236}">
              <a16:creationId xmlns:a16="http://schemas.microsoft.com/office/drawing/2014/main" id="{9B2BA773-4F17-4704-987A-6A70900CD453}"/>
            </a:ext>
          </a:extLst>
        </xdr:cNvPr>
        <xdr:cNvCxnSpPr/>
      </xdr:nvCxnSpPr>
      <xdr:spPr>
        <a:xfrm>
          <a:off x="1828800" y="968883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xdr:rowOff>
    </xdr:from>
    <xdr:to>
      <xdr:col>6</xdr:col>
      <xdr:colOff>38100</xdr:colOff>
      <xdr:row>58</xdr:row>
      <xdr:rowOff>113665</xdr:rowOff>
    </xdr:to>
    <xdr:sp macro="" textlink="">
      <xdr:nvSpPr>
        <xdr:cNvPr id="196" name="楕円 195">
          <a:extLst>
            <a:ext uri="{FF2B5EF4-FFF2-40B4-BE49-F238E27FC236}">
              <a16:creationId xmlns:a16="http://schemas.microsoft.com/office/drawing/2014/main" id="{CCDD92B7-4961-4482-B97A-2828F297A1D3}"/>
            </a:ext>
          </a:extLst>
        </xdr:cNvPr>
        <xdr:cNvSpPr/>
      </xdr:nvSpPr>
      <xdr:spPr>
        <a:xfrm>
          <a:off x="984250" y="95942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62865</xdr:rowOff>
    </xdr:from>
    <xdr:to>
      <xdr:col>10</xdr:col>
      <xdr:colOff>114300</xdr:colOff>
      <xdr:row>58</xdr:row>
      <xdr:rowOff>106680</xdr:rowOff>
    </xdr:to>
    <xdr:cxnSp macro="">
      <xdr:nvCxnSpPr>
        <xdr:cNvPr id="197" name="直線コネクタ 196">
          <a:extLst>
            <a:ext uri="{FF2B5EF4-FFF2-40B4-BE49-F238E27FC236}">
              <a16:creationId xmlns:a16="http://schemas.microsoft.com/office/drawing/2014/main" id="{87B955AF-E71F-4EF9-99B2-EC6B36FDCE77}"/>
            </a:ext>
          </a:extLst>
        </xdr:cNvPr>
        <xdr:cNvCxnSpPr/>
      </xdr:nvCxnSpPr>
      <xdr:spPr>
        <a:xfrm>
          <a:off x="1028700" y="9645015"/>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a:extLst>
            <a:ext uri="{FF2B5EF4-FFF2-40B4-BE49-F238E27FC236}">
              <a16:creationId xmlns:a16="http://schemas.microsoft.com/office/drawing/2014/main" id="{A75227ED-84DD-4F97-ACA8-93031E46A980}"/>
            </a:ext>
          </a:extLst>
        </xdr:cNvPr>
        <xdr:cNvSpPr txBox="1"/>
      </xdr:nvSpPr>
      <xdr:spPr>
        <a:xfrm>
          <a:off x="32391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a:extLst>
            <a:ext uri="{FF2B5EF4-FFF2-40B4-BE49-F238E27FC236}">
              <a16:creationId xmlns:a16="http://schemas.microsoft.com/office/drawing/2014/main" id="{DD848866-47A6-4846-BDF8-0912D265E101}"/>
            </a:ext>
          </a:extLst>
        </xdr:cNvPr>
        <xdr:cNvSpPr txBox="1"/>
      </xdr:nvSpPr>
      <xdr:spPr>
        <a:xfrm>
          <a:off x="2439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a:extLst>
            <a:ext uri="{FF2B5EF4-FFF2-40B4-BE49-F238E27FC236}">
              <a16:creationId xmlns:a16="http://schemas.microsoft.com/office/drawing/2014/main" id="{BCEE824A-151B-4CB7-8552-16688ADE1A2F}"/>
            </a:ext>
          </a:extLst>
        </xdr:cNvPr>
        <xdr:cNvSpPr txBox="1"/>
      </xdr:nvSpPr>
      <xdr:spPr>
        <a:xfrm>
          <a:off x="164529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a:extLst>
            <a:ext uri="{FF2B5EF4-FFF2-40B4-BE49-F238E27FC236}">
              <a16:creationId xmlns:a16="http://schemas.microsoft.com/office/drawing/2014/main" id="{D51BB0A4-97DD-41F1-B091-14884653AB00}"/>
            </a:ext>
          </a:extLst>
        </xdr:cNvPr>
        <xdr:cNvSpPr txBox="1"/>
      </xdr:nvSpPr>
      <xdr:spPr>
        <a:xfrm>
          <a:off x="851544" y="9882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88282</xdr:rowOff>
    </xdr:from>
    <xdr:ext cx="405111" cy="259045"/>
    <xdr:sp macro="" textlink="">
      <xdr:nvSpPr>
        <xdr:cNvPr id="202" name="n_1mainValue【体育館・プール】&#10;有形固定資産減価償却率">
          <a:extLst>
            <a:ext uri="{FF2B5EF4-FFF2-40B4-BE49-F238E27FC236}">
              <a16:creationId xmlns:a16="http://schemas.microsoft.com/office/drawing/2014/main" id="{C682F9D8-B3BD-4E27-B233-0B0E3682E7AD}"/>
            </a:ext>
          </a:extLst>
        </xdr:cNvPr>
        <xdr:cNvSpPr txBox="1"/>
      </xdr:nvSpPr>
      <xdr:spPr>
        <a:xfrm>
          <a:off x="3239144" y="950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203" name="n_2mainValue【体育館・プール】&#10;有形固定資産減価償却率">
          <a:extLst>
            <a:ext uri="{FF2B5EF4-FFF2-40B4-BE49-F238E27FC236}">
              <a16:creationId xmlns:a16="http://schemas.microsoft.com/office/drawing/2014/main" id="{77AD5C92-ACF0-4A58-AE23-A166463B41F2}"/>
            </a:ext>
          </a:extLst>
        </xdr:cNvPr>
        <xdr:cNvSpPr txBox="1"/>
      </xdr:nvSpPr>
      <xdr:spPr>
        <a:xfrm>
          <a:off x="2439044" y="946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2557</xdr:rowOff>
    </xdr:from>
    <xdr:ext cx="405111" cy="259045"/>
    <xdr:sp macro="" textlink="">
      <xdr:nvSpPr>
        <xdr:cNvPr id="204" name="n_3mainValue【体育館・プール】&#10;有形固定資産減価償却率">
          <a:extLst>
            <a:ext uri="{FF2B5EF4-FFF2-40B4-BE49-F238E27FC236}">
              <a16:creationId xmlns:a16="http://schemas.microsoft.com/office/drawing/2014/main" id="{26153B72-89F8-44E4-9B48-BE59DDD04876}"/>
            </a:ext>
          </a:extLst>
        </xdr:cNvPr>
        <xdr:cNvSpPr txBox="1"/>
      </xdr:nvSpPr>
      <xdr:spPr>
        <a:xfrm>
          <a:off x="1645294"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130192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CFC2B9-C280-4840-A383-A61300F9C777}"/>
            </a:ext>
          </a:extLst>
        </xdr:cNvPr>
        <xdr:cNvSpPr txBox="1"/>
      </xdr:nvSpPr>
      <xdr:spPr>
        <a:xfrm>
          <a:off x="851544"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CB067158-D648-4FA0-97A5-82CAE485F34A}"/>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95CB838-479D-4DCB-80F7-1290665842D5}"/>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52C3EB2-45A7-4501-93C7-0C1CE822B41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902841F-90B0-4FF1-B7A1-300A114206DD}"/>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A54FDBE-7C43-491D-925A-D93B65F98C3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67E8B22-4A4E-4290-B01D-1A0FFEAF21E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FD0723-FD6B-4E15-BD05-FDD4C9B84FCF}"/>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B30B866-B29D-44B2-BECA-C8D3917AC94E}"/>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FDEF41A-02DB-4425-B1C6-0A81E9EE441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146D168-9A70-4450-9970-8CA9A0A3F36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3ABEB3A1-6164-44D4-A10A-D2A0FEA1C746}"/>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64C506FA-DD45-4A56-9F95-2B774F1C6828}"/>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DE2EA871-0E1A-4029-A823-B3D00E2F724D}"/>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23444254-B5FA-458C-BB18-7A14AC4DE0A9}"/>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2585FD07-FA14-4BB2-B481-0ADFCFE891B1}"/>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746CFC65-8191-4F2F-B624-3E6C51023B0A}"/>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89ADEFB5-A7FB-4B11-BECE-5A6AE4B6573E}"/>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837905AE-7182-4603-B751-2D2087C34E36}"/>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B8ACFE88-3C0B-41CD-A3A3-DBD3C1E43D5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8B7FBD1F-8AF1-477C-AE75-8AEF37367027}"/>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84CE8EF0-CCAA-441E-AE73-9CDD8150363D}"/>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a:extLst>
            <a:ext uri="{FF2B5EF4-FFF2-40B4-BE49-F238E27FC236}">
              <a16:creationId xmlns:a16="http://schemas.microsoft.com/office/drawing/2014/main" id="{85BE6B90-39AA-4A5B-9D54-02AD88DEE996}"/>
            </a:ext>
          </a:extLst>
        </xdr:cNvPr>
        <xdr:cNvCxnSpPr/>
      </xdr:nvCxnSpPr>
      <xdr:spPr>
        <a:xfrm flipV="1">
          <a:off x="9429115" y="9203436"/>
          <a:ext cx="0" cy="135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a:extLst>
            <a:ext uri="{FF2B5EF4-FFF2-40B4-BE49-F238E27FC236}">
              <a16:creationId xmlns:a16="http://schemas.microsoft.com/office/drawing/2014/main" id="{A9796313-749D-4E2D-8D5A-66A4122E2667}"/>
            </a:ext>
          </a:extLst>
        </xdr:cNvPr>
        <xdr:cNvSpPr txBox="1"/>
      </xdr:nvSpPr>
      <xdr:spPr>
        <a:xfrm>
          <a:off x="9467850"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a:extLst>
            <a:ext uri="{FF2B5EF4-FFF2-40B4-BE49-F238E27FC236}">
              <a16:creationId xmlns:a16="http://schemas.microsoft.com/office/drawing/2014/main" id="{562DBB8F-8C0D-4B91-8011-D2AB51160E25}"/>
            </a:ext>
          </a:extLst>
        </xdr:cNvPr>
        <xdr:cNvCxnSpPr/>
      </xdr:nvCxnSpPr>
      <xdr:spPr>
        <a:xfrm>
          <a:off x="9359900" y="10560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a:extLst>
            <a:ext uri="{FF2B5EF4-FFF2-40B4-BE49-F238E27FC236}">
              <a16:creationId xmlns:a16="http://schemas.microsoft.com/office/drawing/2014/main" id="{C0BFC048-A5C3-4FEC-92DB-2C71AD5EAB86}"/>
            </a:ext>
          </a:extLst>
        </xdr:cNvPr>
        <xdr:cNvSpPr txBox="1"/>
      </xdr:nvSpPr>
      <xdr:spPr>
        <a:xfrm>
          <a:off x="9467850" y="898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a:extLst>
            <a:ext uri="{FF2B5EF4-FFF2-40B4-BE49-F238E27FC236}">
              <a16:creationId xmlns:a16="http://schemas.microsoft.com/office/drawing/2014/main" id="{D67C4F7F-F844-4CA0-BFCC-B8098EAE9C3E}"/>
            </a:ext>
          </a:extLst>
        </xdr:cNvPr>
        <xdr:cNvCxnSpPr/>
      </xdr:nvCxnSpPr>
      <xdr:spPr>
        <a:xfrm>
          <a:off x="9359900" y="92034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a:extLst>
            <a:ext uri="{FF2B5EF4-FFF2-40B4-BE49-F238E27FC236}">
              <a16:creationId xmlns:a16="http://schemas.microsoft.com/office/drawing/2014/main" id="{B164C27C-213C-4E1A-B867-602B05ED96FD}"/>
            </a:ext>
          </a:extLst>
        </xdr:cNvPr>
        <xdr:cNvSpPr txBox="1"/>
      </xdr:nvSpPr>
      <xdr:spPr>
        <a:xfrm>
          <a:off x="9467850" y="1002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a:extLst>
            <a:ext uri="{FF2B5EF4-FFF2-40B4-BE49-F238E27FC236}">
              <a16:creationId xmlns:a16="http://schemas.microsoft.com/office/drawing/2014/main" id="{487921FC-EE35-44F1-A762-692978BC5168}"/>
            </a:ext>
          </a:extLst>
        </xdr:cNvPr>
        <xdr:cNvSpPr/>
      </xdr:nvSpPr>
      <xdr:spPr>
        <a:xfrm>
          <a:off x="9398000" y="101660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a:extLst>
            <a:ext uri="{FF2B5EF4-FFF2-40B4-BE49-F238E27FC236}">
              <a16:creationId xmlns:a16="http://schemas.microsoft.com/office/drawing/2014/main" id="{DF250B6E-8C01-4B0C-9F18-BE460ADAD05B}"/>
            </a:ext>
          </a:extLst>
        </xdr:cNvPr>
        <xdr:cNvSpPr/>
      </xdr:nvSpPr>
      <xdr:spPr>
        <a:xfrm>
          <a:off x="8636000" y="10161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a:extLst>
            <a:ext uri="{FF2B5EF4-FFF2-40B4-BE49-F238E27FC236}">
              <a16:creationId xmlns:a16="http://schemas.microsoft.com/office/drawing/2014/main" id="{B4956074-51EF-4CE9-B011-0400EB2DBC36}"/>
            </a:ext>
          </a:extLst>
        </xdr:cNvPr>
        <xdr:cNvSpPr/>
      </xdr:nvSpPr>
      <xdr:spPr>
        <a:xfrm>
          <a:off x="78422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a:extLst>
            <a:ext uri="{FF2B5EF4-FFF2-40B4-BE49-F238E27FC236}">
              <a16:creationId xmlns:a16="http://schemas.microsoft.com/office/drawing/2014/main" id="{B73E5E1F-84A9-4157-87E6-CCBAB842CEF4}"/>
            </a:ext>
          </a:extLst>
        </xdr:cNvPr>
        <xdr:cNvSpPr/>
      </xdr:nvSpPr>
      <xdr:spPr>
        <a:xfrm>
          <a:off x="702945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a:extLst>
            <a:ext uri="{FF2B5EF4-FFF2-40B4-BE49-F238E27FC236}">
              <a16:creationId xmlns:a16="http://schemas.microsoft.com/office/drawing/2014/main" id="{2C3863F6-0FA9-4539-95BE-7D6023ECA4CD}"/>
            </a:ext>
          </a:extLst>
        </xdr:cNvPr>
        <xdr:cNvSpPr/>
      </xdr:nvSpPr>
      <xdr:spPr>
        <a:xfrm>
          <a:off x="6235700" y="10147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E97E634-EEE6-4639-84D9-64AA4902C769}"/>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CC3ED8E-4ADD-489F-B95B-A65E81C0B0A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89A1234-CECA-4E41-A0A2-D1FEA37B6B1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A84697B-ECE2-4D86-8A09-09B534826E3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2B1DBEB-EF02-4AE2-BE3C-A62B248EA2B4}"/>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26924</xdr:rowOff>
    </xdr:from>
    <xdr:to>
      <xdr:col>55</xdr:col>
      <xdr:colOff>50800</xdr:colOff>
      <xdr:row>62</xdr:row>
      <xdr:rowOff>128524</xdr:rowOff>
    </xdr:to>
    <xdr:sp macro="" textlink="">
      <xdr:nvSpPr>
        <xdr:cNvPr id="243" name="楕円 242">
          <a:extLst>
            <a:ext uri="{FF2B5EF4-FFF2-40B4-BE49-F238E27FC236}">
              <a16:creationId xmlns:a16="http://schemas.microsoft.com/office/drawing/2014/main" id="{32A42742-0B3E-4AC0-B336-BCF62D06DBCF}"/>
            </a:ext>
          </a:extLst>
        </xdr:cNvPr>
        <xdr:cNvSpPr/>
      </xdr:nvSpPr>
      <xdr:spPr>
        <a:xfrm>
          <a:off x="9398000" y="10269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5351</xdr:rowOff>
    </xdr:from>
    <xdr:ext cx="469744" cy="259045"/>
    <xdr:sp macro="" textlink="">
      <xdr:nvSpPr>
        <xdr:cNvPr id="244" name="【体育館・プール】&#10;一人当たり面積該当値テキスト">
          <a:extLst>
            <a:ext uri="{FF2B5EF4-FFF2-40B4-BE49-F238E27FC236}">
              <a16:creationId xmlns:a16="http://schemas.microsoft.com/office/drawing/2014/main" id="{0B550D51-697A-46C1-AA76-A81AA0D20786}"/>
            </a:ext>
          </a:extLst>
        </xdr:cNvPr>
        <xdr:cNvSpPr txBox="1"/>
      </xdr:nvSpPr>
      <xdr:spPr>
        <a:xfrm>
          <a:off x="9467850" y="1024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26924</xdr:rowOff>
    </xdr:from>
    <xdr:to>
      <xdr:col>50</xdr:col>
      <xdr:colOff>165100</xdr:colOff>
      <xdr:row>62</xdr:row>
      <xdr:rowOff>128524</xdr:rowOff>
    </xdr:to>
    <xdr:sp macro="" textlink="">
      <xdr:nvSpPr>
        <xdr:cNvPr id="245" name="楕円 244">
          <a:extLst>
            <a:ext uri="{FF2B5EF4-FFF2-40B4-BE49-F238E27FC236}">
              <a16:creationId xmlns:a16="http://schemas.microsoft.com/office/drawing/2014/main" id="{8DF0710A-19FC-4C34-B2DE-42E27D4D59F5}"/>
            </a:ext>
          </a:extLst>
        </xdr:cNvPr>
        <xdr:cNvSpPr/>
      </xdr:nvSpPr>
      <xdr:spPr>
        <a:xfrm>
          <a:off x="8636000" y="102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77724</xdr:rowOff>
    </xdr:from>
    <xdr:to>
      <xdr:col>55</xdr:col>
      <xdr:colOff>0</xdr:colOff>
      <xdr:row>62</xdr:row>
      <xdr:rowOff>77724</xdr:rowOff>
    </xdr:to>
    <xdr:cxnSp macro="">
      <xdr:nvCxnSpPr>
        <xdr:cNvPr id="246" name="直線コネクタ 245">
          <a:extLst>
            <a:ext uri="{FF2B5EF4-FFF2-40B4-BE49-F238E27FC236}">
              <a16:creationId xmlns:a16="http://schemas.microsoft.com/office/drawing/2014/main" id="{8EEB6B57-DD7A-4B1C-BC65-7BE4F59BFFE2}"/>
            </a:ext>
          </a:extLst>
        </xdr:cNvPr>
        <xdr:cNvCxnSpPr/>
      </xdr:nvCxnSpPr>
      <xdr:spPr>
        <a:xfrm>
          <a:off x="8686800" y="1032027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26924</xdr:rowOff>
    </xdr:from>
    <xdr:to>
      <xdr:col>46</xdr:col>
      <xdr:colOff>38100</xdr:colOff>
      <xdr:row>62</xdr:row>
      <xdr:rowOff>128524</xdr:rowOff>
    </xdr:to>
    <xdr:sp macro="" textlink="">
      <xdr:nvSpPr>
        <xdr:cNvPr id="247" name="楕円 246">
          <a:extLst>
            <a:ext uri="{FF2B5EF4-FFF2-40B4-BE49-F238E27FC236}">
              <a16:creationId xmlns:a16="http://schemas.microsoft.com/office/drawing/2014/main" id="{283F2C31-FBF6-4F47-B1F9-EEAC39A08602}"/>
            </a:ext>
          </a:extLst>
        </xdr:cNvPr>
        <xdr:cNvSpPr/>
      </xdr:nvSpPr>
      <xdr:spPr>
        <a:xfrm>
          <a:off x="7842250" y="10269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77724</xdr:rowOff>
    </xdr:from>
    <xdr:to>
      <xdr:col>50</xdr:col>
      <xdr:colOff>114300</xdr:colOff>
      <xdr:row>62</xdr:row>
      <xdr:rowOff>77724</xdr:rowOff>
    </xdr:to>
    <xdr:cxnSp macro="">
      <xdr:nvCxnSpPr>
        <xdr:cNvPr id="248" name="直線コネクタ 247">
          <a:extLst>
            <a:ext uri="{FF2B5EF4-FFF2-40B4-BE49-F238E27FC236}">
              <a16:creationId xmlns:a16="http://schemas.microsoft.com/office/drawing/2014/main" id="{2E1178BE-1141-423E-BE74-CA3E3A43355E}"/>
            </a:ext>
          </a:extLst>
        </xdr:cNvPr>
        <xdr:cNvCxnSpPr/>
      </xdr:nvCxnSpPr>
      <xdr:spPr>
        <a:xfrm>
          <a:off x="7886700" y="1032027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31496</xdr:rowOff>
    </xdr:from>
    <xdr:to>
      <xdr:col>41</xdr:col>
      <xdr:colOff>101600</xdr:colOff>
      <xdr:row>62</xdr:row>
      <xdr:rowOff>133096</xdr:rowOff>
    </xdr:to>
    <xdr:sp macro="" textlink="">
      <xdr:nvSpPr>
        <xdr:cNvPr id="249" name="楕円 248">
          <a:extLst>
            <a:ext uri="{FF2B5EF4-FFF2-40B4-BE49-F238E27FC236}">
              <a16:creationId xmlns:a16="http://schemas.microsoft.com/office/drawing/2014/main" id="{DB5BCDD6-A301-433D-85E4-662CF50A04C5}"/>
            </a:ext>
          </a:extLst>
        </xdr:cNvPr>
        <xdr:cNvSpPr/>
      </xdr:nvSpPr>
      <xdr:spPr>
        <a:xfrm>
          <a:off x="7029450" y="102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77724</xdr:rowOff>
    </xdr:from>
    <xdr:to>
      <xdr:col>45</xdr:col>
      <xdr:colOff>177800</xdr:colOff>
      <xdr:row>62</xdr:row>
      <xdr:rowOff>82296</xdr:rowOff>
    </xdr:to>
    <xdr:cxnSp macro="">
      <xdr:nvCxnSpPr>
        <xdr:cNvPr id="250" name="直線コネクタ 249">
          <a:extLst>
            <a:ext uri="{FF2B5EF4-FFF2-40B4-BE49-F238E27FC236}">
              <a16:creationId xmlns:a16="http://schemas.microsoft.com/office/drawing/2014/main" id="{3D5CA1D9-3771-47B2-9393-A30F474D28D9}"/>
            </a:ext>
          </a:extLst>
        </xdr:cNvPr>
        <xdr:cNvCxnSpPr/>
      </xdr:nvCxnSpPr>
      <xdr:spPr>
        <a:xfrm flipV="1">
          <a:off x="7080250" y="1032027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31496</xdr:rowOff>
    </xdr:from>
    <xdr:to>
      <xdr:col>36</xdr:col>
      <xdr:colOff>165100</xdr:colOff>
      <xdr:row>62</xdr:row>
      <xdr:rowOff>133096</xdr:rowOff>
    </xdr:to>
    <xdr:sp macro="" textlink="">
      <xdr:nvSpPr>
        <xdr:cNvPr id="251" name="楕円 250">
          <a:extLst>
            <a:ext uri="{FF2B5EF4-FFF2-40B4-BE49-F238E27FC236}">
              <a16:creationId xmlns:a16="http://schemas.microsoft.com/office/drawing/2014/main" id="{908409AC-38B7-408E-9F6F-52440B67D4DA}"/>
            </a:ext>
          </a:extLst>
        </xdr:cNvPr>
        <xdr:cNvSpPr/>
      </xdr:nvSpPr>
      <xdr:spPr>
        <a:xfrm>
          <a:off x="6235700" y="102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82296</xdr:rowOff>
    </xdr:from>
    <xdr:to>
      <xdr:col>41</xdr:col>
      <xdr:colOff>50800</xdr:colOff>
      <xdr:row>62</xdr:row>
      <xdr:rowOff>82296</xdr:rowOff>
    </xdr:to>
    <xdr:cxnSp macro="">
      <xdr:nvCxnSpPr>
        <xdr:cNvPr id="252" name="直線コネクタ 251">
          <a:extLst>
            <a:ext uri="{FF2B5EF4-FFF2-40B4-BE49-F238E27FC236}">
              <a16:creationId xmlns:a16="http://schemas.microsoft.com/office/drawing/2014/main" id="{34B4DBA4-13CD-47D3-8B59-09AE4060E11E}"/>
            </a:ext>
          </a:extLst>
        </xdr:cNvPr>
        <xdr:cNvCxnSpPr/>
      </xdr:nvCxnSpPr>
      <xdr:spPr>
        <a:xfrm>
          <a:off x="6286500" y="1032484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a:extLst>
            <a:ext uri="{FF2B5EF4-FFF2-40B4-BE49-F238E27FC236}">
              <a16:creationId xmlns:a16="http://schemas.microsoft.com/office/drawing/2014/main" id="{E1FD46A4-EF9A-40D1-BAED-43ECE5B5B7C4}"/>
            </a:ext>
          </a:extLst>
        </xdr:cNvPr>
        <xdr:cNvSpPr txBox="1"/>
      </xdr:nvSpPr>
      <xdr:spPr>
        <a:xfrm>
          <a:off x="8458277" y="994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a:extLst>
            <a:ext uri="{FF2B5EF4-FFF2-40B4-BE49-F238E27FC236}">
              <a16:creationId xmlns:a16="http://schemas.microsoft.com/office/drawing/2014/main" id="{10351F02-ECA2-4502-A04D-3DAAB77F462B}"/>
            </a:ext>
          </a:extLst>
        </xdr:cNvPr>
        <xdr:cNvSpPr txBox="1"/>
      </xdr:nvSpPr>
      <xdr:spPr>
        <a:xfrm>
          <a:off x="767722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a:extLst>
            <a:ext uri="{FF2B5EF4-FFF2-40B4-BE49-F238E27FC236}">
              <a16:creationId xmlns:a16="http://schemas.microsoft.com/office/drawing/2014/main" id="{074A0D8E-52AA-45AC-9FE5-5ED254DD6EFD}"/>
            </a:ext>
          </a:extLst>
        </xdr:cNvPr>
        <xdr:cNvSpPr txBox="1"/>
      </xdr:nvSpPr>
      <xdr:spPr>
        <a:xfrm>
          <a:off x="686442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a:extLst>
            <a:ext uri="{FF2B5EF4-FFF2-40B4-BE49-F238E27FC236}">
              <a16:creationId xmlns:a16="http://schemas.microsoft.com/office/drawing/2014/main" id="{608FD36D-AC71-41CB-BCE2-4C99E92122BD}"/>
            </a:ext>
          </a:extLst>
        </xdr:cNvPr>
        <xdr:cNvSpPr txBox="1"/>
      </xdr:nvSpPr>
      <xdr:spPr>
        <a:xfrm>
          <a:off x="6070677"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119651</xdr:rowOff>
    </xdr:from>
    <xdr:ext cx="469744" cy="259045"/>
    <xdr:sp macro="" textlink="">
      <xdr:nvSpPr>
        <xdr:cNvPr id="257" name="n_1mainValue【体育館・プール】&#10;一人当たり面積">
          <a:extLst>
            <a:ext uri="{FF2B5EF4-FFF2-40B4-BE49-F238E27FC236}">
              <a16:creationId xmlns:a16="http://schemas.microsoft.com/office/drawing/2014/main" id="{6E3A5D6E-9631-48DB-AC83-F5CC2706E05A}"/>
            </a:ext>
          </a:extLst>
        </xdr:cNvPr>
        <xdr:cNvSpPr txBox="1"/>
      </xdr:nvSpPr>
      <xdr:spPr>
        <a:xfrm>
          <a:off x="8458277" y="103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119651</xdr:rowOff>
    </xdr:from>
    <xdr:ext cx="469744" cy="259045"/>
    <xdr:sp macro="" textlink="">
      <xdr:nvSpPr>
        <xdr:cNvPr id="258" name="n_2mainValue【体育館・プール】&#10;一人当たり面積">
          <a:extLst>
            <a:ext uri="{FF2B5EF4-FFF2-40B4-BE49-F238E27FC236}">
              <a16:creationId xmlns:a16="http://schemas.microsoft.com/office/drawing/2014/main" id="{39B55E36-0AD1-4BE5-8F49-60F37F0E2632}"/>
            </a:ext>
          </a:extLst>
        </xdr:cNvPr>
        <xdr:cNvSpPr txBox="1"/>
      </xdr:nvSpPr>
      <xdr:spPr>
        <a:xfrm>
          <a:off x="7677227" y="103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124223</xdr:rowOff>
    </xdr:from>
    <xdr:ext cx="469744" cy="259045"/>
    <xdr:sp macro="" textlink="">
      <xdr:nvSpPr>
        <xdr:cNvPr id="259" name="n_3mainValue【体育館・プール】&#10;一人当たり面積">
          <a:extLst>
            <a:ext uri="{FF2B5EF4-FFF2-40B4-BE49-F238E27FC236}">
              <a16:creationId xmlns:a16="http://schemas.microsoft.com/office/drawing/2014/main" id="{EE1B34C8-05B0-4695-BE39-0312D655DBC2}"/>
            </a:ext>
          </a:extLst>
        </xdr:cNvPr>
        <xdr:cNvSpPr txBox="1"/>
      </xdr:nvSpPr>
      <xdr:spPr>
        <a:xfrm>
          <a:off x="6864427" y="1036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124223</xdr:rowOff>
    </xdr:from>
    <xdr:ext cx="469744" cy="259045"/>
    <xdr:sp macro="" textlink="">
      <xdr:nvSpPr>
        <xdr:cNvPr id="260" name="n_4mainValue【体育館・プール】&#10;一人当たり面積">
          <a:extLst>
            <a:ext uri="{FF2B5EF4-FFF2-40B4-BE49-F238E27FC236}">
              <a16:creationId xmlns:a16="http://schemas.microsoft.com/office/drawing/2014/main" id="{2EEABB68-2636-4BFF-96E8-5FFBF446115F}"/>
            </a:ext>
          </a:extLst>
        </xdr:cNvPr>
        <xdr:cNvSpPr txBox="1"/>
      </xdr:nvSpPr>
      <xdr:spPr>
        <a:xfrm>
          <a:off x="6070677" y="1036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A6412F5E-5925-40EE-9270-BAEF26DDC41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E67B4F21-4033-48CB-A894-EC16EA4BAEFC}"/>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3A4BF856-5E24-4479-A223-07660EBD00C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B1C0DEB3-1425-4AAE-8608-4CC0C64ABBE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7B5C567-4967-4F45-8342-9AEE8924FEB8}"/>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75395F2B-6EE4-4161-B018-00A26B3CCE2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8A908301-0DE9-48E4-A53B-151C354AB33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5CA5515A-2E6B-47A0-8CB5-53E94558575A}"/>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4A7555D1-0683-4AC1-B4E6-79EB538AC01A}"/>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4ECDCE0F-6F1C-4464-8932-CD1678A4811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39887502-A242-477E-9CE7-599465D53DEB}"/>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EC5616B3-BF64-40DB-A926-BB9D6A1CBE3B}"/>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763C876A-E10E-4E76-B28F-7485E90BF3E0}"/>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C0FBB8BC-FEB6-44B4-84FA-D095E08E872F}"/>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DCB33A73-426E-472C-9450-C541F1FAC343}"/>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FB641E5D-6988-48ED-8E11-79010195B328}"/>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EFCCE28E-CE4C-4051-A89E-AA09869E63C6}"/>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27F86E2B-43EB-4FB7-A461-C3D0EB919ADD}"/>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1381E010-982B-41A8-9265-3678DAD173E5}"/>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84022E08-30C4-45EF-B9F2-11C0C4112D5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5DEE6F7C-CD73-4B98-89D3-D67B732DC468}"/>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FC502DD2-EBE3-4EEF-B213-2F0AF4413AAC}"/>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D5C358F6-CF53-47EA-A856-CC64FA86D82D}"/>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708AB6DD-B76C-4248-8BEF-2EC3E3E3DD3A}"/>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53661909-3E90-41E2-AE04-5D237DE4497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a:extLst>
            <a:ext uri="{FF2B5EF4-FFF2-40B4-BE49-F238E27FC236}">
              <a16:creationId xmlns:a16="http://schemas.microsoft.com/office/drawing/2014/main" id="{5E9ACC38-B853-4CA6-B399-2CA8E0E202BD}"/>
            </a:ext>
          </a:extLst>
        </xdr:cNvPr>
        <xdr:cNvCxnSpPr/>
      </xdr:nvCxnSpPr>
      <xdr:spPr>
        <a:xfrm flipV="1">
          <a:off x="4177665" y="12966337"/>
          <a:ext cx="0" cy="12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8882BD91-9E99-4B47-A4F4-DEB2ABCD9EF4}"/>
            </a:ext>
          </a:extLst>
        </xdr:cNvPr>
        <xdr:cNvSpPr txBox="1"/>
      </xdr:nvSpPr>
      <xdr:spPr>
        <a:xfrm>
          <a:off x="4216400"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a:extLst>
            <a:ext uri="{FF2B5EF4-FFF2-40B4-BE49-F238E27FC236}">
              <a16:creationId xmlns:a16="http://schemas.microsoft.com/office/drawing/2014/main" id="{96F4FEDD-EF9E-4A12-80A3-97D6C4059105}"/>
            </a:ext>
          </a:extLst>
        </xdr:cNvPr>
        <xdr:cNvCxnSpPr/>
      </xdr:nvCxnSpPr>
      <xdr:spPr>
        <a:xfrm>
          <a:off x="4108450" y="141677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223B546A-30F5-43DC-8C74-E1BE9C2538E2}"/>
            </a:ext>
          </a:extLst>
        </xdr:cNvPr>
        <xdr:cNvSpPr txBox="1"/>
      </xdr:nvSpPr>
      <xdr:spPr>
        <a:xfrm>
          <a:off x="4216400" y="127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a:extLst>
            <a:ext uri="{FF2B5EF4-FFF2-40B4-BE49-F238E27FC236}">
              <a16:creationId xmlns:a16="http://schemas.microsoft.com/office/drawing/2014/main" id="{ABDA30EE-080D-4CBA-82FD-4D3EAC2FEBBD}"/>
            </a:ext>
          </a:extLst>
        </xdr:cNvPr>
        <xdr:cNvCxnSpPr/>
      </xdr:nvCxnSpPr>
      <xdr:spPr>
        <a:xfrm>
          <a:off x="4108450" y="12966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A637CC14-C2E3-407A-AAA9-114D380FAB8F}"/>
            </a:ext>
          </a:extLst>
        </xdr:cNvPr>
        <xdr:cNvSpPr txBox="1"/>
      </xdr:nvSpPr>
      <xdr:spPr>
        <a:xfrm>
          <a:off x="4216400" y="136311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a:extLst>
            <a:ext uri="{FF2B5EF4-FFF2-40B4-BE49-F238E27FC236}">
              <a16:creationId xmlns:a16="http://schemas.microsoft.com/office/drawing/2014/main" id="{F17FF27B-A1BA-41F0-B691-4425DD5DF258}"/>
            </a:ext>
          </a:extLst>
        </xdr:cNvPr>
        <xdr:cNvSpPr/>
      </xdr:nvSpPr>
      <xdr:spPr>
        <a:xfrm>
          <a:off x="4127500" y="136526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15E2ED34-ECDC-4414-B78E-122C7B533D0E}"/>
            </a:ext>
          </a:extLst>
        </xdr:cNvPr>
        <xdr:cNvSpPr/>
      </xdr:nvSpPr>
      <xdr:spPr>
        <a:xfrm>
          <a:off x="33845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a:extLst>
            <a:ext uri="{FF2B5EF4-FFF2-40B4-BE49-F238E27FC236}">
              <a16:creationId xmlns:a16="http://schemas.microsoft.com/office/drawing/2014/main" id="{F98BE35B-E259-46A5-BAE3-7D102D3A141F}"/>
            </a:ext>
          </a:extLst>
        </xdr:cNvPr>
        <xdr:cNvSpPr/>
      </xdr:nvSpPr>
      <xdr:spPr>
        <a:xfrm>
          <a:off x="2571750" y="1361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a:extLst>
            <a:ext uri="{FF2B5EF4-FFF2-40B4-BE49-F238E27FC236}">
              <a16:creationId xmlns:a16="http://schemas.microsoft.com/office/drawing/2014/main" id="{0F3EDF51-4B69-4C92-A22E-D0841783DF13}"/>
            </a:ext>
          </a:extLst>
        </xdr:cNvPr>
        <xdr:cNvSpPr/>
      </xdr:nvSpPr>
      <xdr:spPr>
        <a:xfrm>
          <a:off x="17780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a:extLst>
            <a:ext uri="{FF2B5EF4-FFF2-40B4-BE49-F238E27FC236}">
              <a16:creationId xmlns:a16="http://schemas.microsoft.com/office/drawing/2014/main" id="{F7871163-42EB-4C5E-B601-747F1CE55332}"/>
            </a:ext>
          </a:extLst>
        </xdr:cNvPr>
        <xdr:cNvSpPr/>
      </xdr:nvSpPr>
      <xdr:spPr>
        <a:xfrm>
          <a:off x="984250" y="135416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B346D67-698B-4780-8972-2860F3E2146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6F24B6D-BE20-4314-A732-3CA64B275943}"/>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BA04817-70D7-40BE-B937-84771BA76F3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36EDB1C-9E96-45B5-9079-842997A54E86}"/>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0E5B5A0-6477-4D32-8A46-F7F6822ADDAD}"/>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153851</xdr:rowOff>
    </xdr:from>
    <xdr:to>
      <xdr:col>24</xdr:col>
      <xdr:colOff>114300</xdr:colOff>
      <xdr:row>82</xdr:row>
      <xdr:rowOff>84001</xdr:rowOff>
    </xdr:to>
    <xdr:sp macro="" textlink="">
      <xdr:nvSpPr>
        <xdr:cNvPr id="302" name="楕円 301">
          <a:extLst>
            <a:ext uri="{FF2B5EF4-FFF2-40B4-BE49-F238E27FC236}">
              <a16:creationId xmlns:a16="http://schemas.microsoft.com/office/drawing/2014/main" id="{E039BF52-26F4-49CE-892B-3E772A09B98C}"/>
            </a:ext>
          </a:extLst>
        </xdr:cNvPr>
        <xdr:cNvSpPr/>
      </xdr:nvSpPr>
      <xdr:spPr>
        <a:xfrm>
          <a:off x="4127500" y="135333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5278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64117E02-5802-4298-BCFB-1E7988243D44}"/>
            </a:ext>
          </a:extLst>
        </xdr:cNvPr>
        <xdr:cNvSpPr txBox="1"/>
      </xdr:nvSpPr>
      <xdr:spPr>
        <a:xfrm>
          <a:off x="4216400" y="13384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304" name="楕円 303">
          <a:extLst>
            <a:ext uri="{FF2B5EF4-FFF2-40B4-BE49-F238E27FC236}">
              <a16:creationId xmlns:a16="http://schemas.microsoft.com/office/drawing/2014/main" id="{46D0E2B4-F0DB-4ED8-BA5A-DC7F4BDC47ED}"/>
            </a:ext>
          </a:extLst>
        </xdr:cNvPr>
        <xdr:cNvSpPr/>
      </xdr:nvSpPr>
      <xdr:spPr>
        <a:xfrm>
          <a:off x="3384550" y="134973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82</xdr:row>
      <xdr:rowOff>33201</xdr:rowOff>
    </xdr:to>
    <xdr:cxnSp macro="">
      <xdr:nvCxnSpPr>
        <xdr:cNvPr id="305" name="直線コネクタ 304">
          <a:extLst>
            <a:ext uri="{FF2B5EF4-FFF2-40B4-BE49-F238E27FC236}">
              <a16:creationId xmlns:a16="http://schemas.microsoft.com/office/drawing/2014/main" id="{F40D6BE4-7E41-46A4-B947-03A72FCD68D4}"/>
            </a:ext>
          </a:extLst>
        </xdr:cNvPr>
        <xdr:cNvCxnSpPr/>
      </xdr:nvCxnSpPr>
      <xdr:spPr>
        <a:xfrm>
          <a:off x="3429000" y="13541829"/>
          <a:ext cx="7493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82006</xdr:rowOff>
    </xdr:from>
    <xdr:to>
      <xdr:col>15</xdr:col>
      <xdr:colOff>101600</xdr:colOff>
      <xdr:row>82</xdr:row>
      <xdr:rowOff>12156</xdr:rowOff>
    </xdr:to>
    <xdr:sp macro="" textlink="">
      <xdr:nvSpPr>
        <xdr:cNvPr id="306" name="楕円 305">
          <a:extLst>
            <a:ext uri="{FF2B5EF4-FFF2-40B4-BE49-F238E27FC236}">
              <a16:creationId xmlns:a16="http://schemas.microsoft.com/office/drawing/2014/main" id="{6CBFEBE2-101D-4C06-A669-12A0B667EBB7}"/>
            </a:ext>
          </a:extLst>
        </xdr:cNvPr>
        <xdr:cNvSpPr/>
      </xdr:nvSpPr>
      <xdr:spPr>
        <a:xfrm>
          <a:off x="2571750" y="13461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132806</xdr:rowOff>
    </xdr:from>
    <xdr:to>
      <xdr:col>19</xdr:col>
      <xdr:colOff>177800</xdr:colOff>
      <xdr:row>81</xdr:row>
      <xdr:rowOff>168729</xdr:rowOff>
    </xdr:to>
    <xdr:cxnSp macro="">
      <xdr:nvCxnSpPr>
        <xdr:cNvPr id="307" name="直線コネクタ 306">
          <a:extLst>
            <a:ext uri="{FF2B5EF4-FFF2-40B4-BE49-F238E27FC236}">
              <a16:creationId xmlns:a16="http://schemas.microsoft.com/office/drawing/2014/main" id="{769CF9E8-34B8-4595-9B4E-A9BB13F6DA65}"/>
            </a:ext>
          </a:extLst>
        </xdr:cNvPr>
        <xdr:cNvCxnSpPr/>
      </xdr:nvCxnSpPr>
      <xdr:spPr>
        <a:xfrm>
          <a:off x="2622550" y="13512256"/>
          <a:ext cx="80645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46082</xdr:rowOff>
    </xdr:from>
    <xdr:to>
      <xdr:col>10</xdr:col>
      <xdr:colOff>165100</xdr:colOff>
      <xdr:row>81</xdr:row>
      <xdr:rowOff>147682</xdr:rowOff>
    </xdr:to>
    <xdr:sp macro="" textlink="">
      <xdr:nvSpPr>
        <xdr:cNvPr id="308" name="楕円 307">
          <a:extLst>
            <a:ext uri="{FF2B5EF4-FFF2-40B4-BE49-F238E27FC236}">
              <a16:creationId xmlns:a16="http://schemas.microsoft.com/office/drawing/2014/main" id="{269FD0DB-C06B-4F7F-B320-3FB49A6B7ABF}"/>
            </a:ext>
          </a:extLst>
        </xdr:cNvPr>
        <xdr:cNvSpPr/>
      </xdr:nvSpPr>
      <xdr:spPr>
        <a:xfrm>
          <a:off x="1778000" y="134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96882</xdr:rowOff>
    </xdr:from>
    <xdr:to>
      <xdr:col>15</xdr:col>
      <xdr:colOff>50800</xdr:colOff>
      <xdr:row>81</xdr:row>
      <xdr:rowOff>132806</xdr:rowOff>
    </xdr:to>
    <xdr:cxnSp macro="">
      <xdr:nvCxnSpPr>
        <xdr:cNvPr id="309" name="直線コネクタ 308">
          <a:extLst>
            <a:ext uri="{FF2B5EF4-FFF2-40B4-BE49-F238E27FC236}">
              <a16:creationId xmlns:a16="http://schemas.microsoft.com/office/drawing/2014/main" id="{5F690EB7-2783-4574-8444-F28B703AE80B}"/>
            </a:ext>
          </a:extLst>
        </xdr:cNvPr>
        <xdr:cNvCxnSpPr/>
      </xdr:nvCxnSpPr>
      <xdr:spPr>
        <a:xfrm>
          <a:off x="1828800" y="13476332"/>
          <a:ext cx="7937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10161</xdr:rowOff>
    </xdr:from>
    <xdr:to>
      <xdr:col>6</xdr:col>
      <xdr:colOff>38100</xdr:colOff>
      <xdr:row>81</xdr:row>
      <xdr:rowOff>111761</xdr:rowOff>
    </xdr:to>
    <xdr:sp macro="" textlink="">
      <xdr:nvSpPr>
        <xdr:cNvPr id="310" name="楕円 309">
          <a:extLst>
            <a:ext uri="{FF2B5EF4-FFF2-40B4-BE49-F238E27FC236}">
              <a16:creationId xmlns:a16="http://schemas.microsoft.com/office/drawing/2014/main" id="{71BC4AE4-6358-4850-9455-A5843CA13F47}"/>
            </a:ext>
          </a:extLst>
        </xdr:cNvPr>
        <xdr:cNvSpPr/>
      </xdr:nvSpPr>
      <xdr:spPr>
        <a:xfrm>
          <a:off x="984250" y="133896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60961</xdr:rowOff>
    </xdr:from>
    <xdr:to>
      <xdr:col>10</xdr:col>
      <xdr:colOff>114300</xdr:colOff>
      <xdr:row>81</xdr:row>
      <xdr:rowOff>96882</xdr:rowOff>
    </xdr:to>
    <xdr:cxnSp macro="">
      <xdr:nvCxnSpPr>
        <xdr:cNvPr id="311" name="直線コネクタ 310">
          <a:extLst>
            <a:ext uri="{FF2B5EF4-FFF2-40B4-BE49-F238E27FC236}">
              <a16:creationId xmlns:a16="http://schemas.microsoft.com/office/drawing/2014/main" id="{0834A24D-99F2-4ECD-9910-888789019530}"/>
            </a:ext>
          </a:extLst>
        </xdr:cNvPr>
        <xdr:cNvCxnSpPr/>
      </xdr:nvCxnSpPr>
      <xdr:spPr>
        <a:xfrm>
          <a:off x="1028700" y="13440411"/>
          <a:ext cx="8001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a:extLst>
            <a:ext uri="{FF2B5EF4-FFF2-40B4-BE49-F238E27FC236}">
              <a16:creationId xmlns:a16="http://schemas.microsoft.com/office/drawing/2014/main" id="{AC0A526A-4C4D-44CC-BE74-5CB5333BC1A9}"/>
            </a:ext>
          </a:extLst>
        </xdr:cNvPr>
        <xdr:cNvSpPr txBox="1"/>
      </xdr:nvSpPr>
      <xdr:spPr>
        <a:xfrm>
          <a:off x="323914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3" name="n_2aveValue【福祉施設】&#10;有形固定資産減価償却率">
          <a:extLst>
            <a:ext uri="{FF2B5EF4-FFF2-40B4-BE49-F238E27FC236}">
              <a16:creationId xmlns:a16="http://schemas.microsoft.com/office/drawing/2014/main" id="{6AE3FF0E-53F3-447A-AEBF-EA4572A25AEA}"/>
            </a:ext>
          </a:extLst>
        </xdr:cNvPr>
        <xdr:cNvSpPr txBox="1"/>
      </xdr:nvSpPr>
      <xdr:spPr>
        <a:xfrm>
          <a:off x="2439044" y="1370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4" name="n_3aveValue【福祉施設】&#10;有形固定資産減価償却率">
          <a:extLst>
            <a:ext uri="{FF2B5EF4-FFF2-40B4-BE49-F238E27FC236}">
              <a16:creationId xmlns:a16="http://schemas.microsoft.com/office/drawing/2014/main" id="{FB334BF0-87AC-46F8-A5CC-831397794E9A}"/>
            </a:ext>
          </a:extLst>
        </xdr:cNvPr>
        <xdr:cNvSpPr txBox="1"/>
      </xdr:nvSpPr>
      <xdr:spPr>
        <a:xfrm>
          <a:off x="164529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5" name="n_4aveValue【福祉施設】&#10;有形固定資産減価償却率">
          <a:extLst>
            <a:ext uri="{FF2B5EF4-FFF2-40B4-BE49-F238E27FC236}">
              <a16:creationId xmlns:a16="http://schemas.microsoft.com/office/drawing/2014/main" id="{1E74CD30-3CED-4397-A9F7-FD37961176DE}"/>
            </a:ext>
          </a:extLst>
        </xdr:cNvPr>
        <xdr:cNvSpPr txBox="1"/>
      </xdr:nvSpPr>
      <xdr:spPr>
        <a:xfrm>
          <a:off x="851544" y="1363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64606</xdr:rowOff>
    </xdr:from>
    <xdr:ext cx="405111" cy="259045"/>
    <xdr:sp macro="" textlink="">
      <xdr:nvSpPr>
        <xdr:cNvPr id="316" name="n_1mainValue【福祉施設】&#10;有形固定資産減価償却率">
          <a:extLst>
            <a:ext uri="{FF2B5EF4-FFF2-40B4-BE49-F238E27FC236}">
              <a16:creationId xmlns:a16="http://schemas.microsoft.com/office/drawing/2014/main" id="{A2C2FBFC-83E5-4823-8E05-9E2AC3875A85}"/>
            </a:ext>
          </a:extLst>
        </xdr:cNvPr>
        <xdr:cNvSpPr txBox="1"/>
      </xdr:nvSpPr>
      <xdr:spPr>
        <a:xfrm>
          <a:off x="3239144" y="1327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317" name="n_2mainValue【福祉施設】&#10;有形固定資産減価償却率">
          <a:extLst>
            <a:ext uri="{FF2B5EF4-FFF2-40B4-BE49-F238E27FC236}">
              <a16:creationId xmlns:a16="http://schemas.microsoft.com/office/drawing/2014/main" id="{EBAB6456-7763-4A30-B82F-D5BF63FF5800}"/>
            </a:ext>
          </a:extLst>
        </xdr:cNvPr>
        <xdr:cNvSpPr txBox="1"/>
      </xdr:nvSpPr>
      <xdr:spPr>
        <a:xfrm>
          <a:off x="2439044" y="132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164209</xdr:rowOff>
    </xdr:from>
    <xdr:ext cx="405111" cy="259045"/>
    <xdr:sp macro="" textlink="">
      <xdr:nvSpPr>
        <xdr:cNvPr id="318" name="n_3mainValue【福祉施設】&#10;有形固定資産減価償却率">
          <a:extLst>
            <a:ext uri="{FF2B5EF4-FFF2-40B4-BE49-F238E27FC236}">
              <a16:creationId xmlns:a16="http://schemas.microsoft.com/office/drawing/2014/main" id="{9966E37D-0929-4019-8495-BCCE691FD84E}"/>
            </a:ext>
          </a:extLst>
        </xdr:cNvPr>
        <xdr:cNvSpPr txBox="1"/>
      </xdr:nvSpPr>
      <xdr:spPr>
        <a:xfrm>
          <a:off x="1645294" y="1321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19" name="n_4mainValue【福祉施設】&#10;有形固定資産減価償却率">
          <a:extLst>
            <a:ext uri="{FF2B5EF4-FFF2-40B4-BE49-F238E27FC236}">
              <a16:creationId xmlns:a16="http://schemas.microsoft.com/office/drawing/2014/main" id="{619B206E-434A-45FF-9F81-2FFD1342175B}"/>
            </a:ext>
          </a:extLst>
        </xdr:cNvPr>
        <xdr:cNvSpPr txBox="1"/>
      </xdr:nvSpPr>
      <xdr:spPr>
        <a:xfrm>
          <a:off x="8515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A72F44C3-2CEC-487A-9FC9-D08954A09BCD}"/>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03E4602-2B60-43D4-881B-B0F8C66A02F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9FDF826-E768-4B3E-97C1-F3460E65F8CC}"/>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4FA05F6-D2A5-40BA-821B-C5AEF6B2783E}"/>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12CA217-5F02-4545-B69E-905A6A82DE1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A819741-7ED3-496C-A42D-6A0483D885E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1383F08-3404-4113-AE26-67B762BAE07F}"/>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13DA3B16-E5BF-46FE-80B2-BEEEB46C70BE}"/>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2A7882E-E01A-497B-AC48-3C163B5AD02A}"/>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97232CF-CC85-4BE4-A7FE-0F3120BE6AF1}"/>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85E9F96F-001D-40D6-BB02-AB7FAA265659}"/>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5D085F56-A5B5-444B-BF35-D94B14F7A1F6}"/>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29C9B9E6-27B4-4127-87AA-182AF931CED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6666B57E-FDAC-44CE-89E1-8C638C2A14F8}"/>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1853AC63-B7BF-4789-AE34-11518F3AD5C1}"/>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205F3666-0606-48BF-831E-C7CC529F6139}"/>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BDB4050C-684F-46A7-B7A9-186358421D7C}"/>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D26A5200-BEF8-4240-97EE-8D55BF867BE6}"/>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8314EC1-7326-4E23-8D66-3E2F96B8EAE5}"/>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AF56E979-7AEE-49B4-AF55-466C4C903092}"/>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66C61DB-5629-419E-83FB-966D7F297A9F}"/>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EDF916AE-E1B6-4456-975B-8918684F1251}"/>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A257EFD3-1661-479C-A839-84D3C786CC89}"/>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a:extLst>
            <a:ext uri="{FF2B5EF4-FFF2-40B4-BE49-F238E27FC236}">
              <a16:creationId xmlns:a16="http://schemas.microsoft.com/office/drawing/2014/main" id="{6027762A-F342-4E22-9131-05E95104CA6E}"/>
            </a:ext>
          </a:extLst>
        </xdr:cNvPr>
        <xdr:cNvCxnSpPr/>
      </xdr:nvCxnSpPr>
      <xdr:spPr>
        <a:xfrm flipV="1">
          <a:off x="9429115" y="128397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a:extLst>
            <a:ext uri="{FF2B5EF4-FFF2-40B4-BE49-F238E27FC236}">
              <a16:creationId xmlns:a16="http://schemas.microsoft.com/office/drawing/2014/main" id="{39B40A5F-EC5E-43F2-8B61-57727E81BACF}"/>
            </a:ext>
          </a:extLst>
        </xdr:cNvPr>
        <xdr:cNvSpPr txBox="1"/>
      </xdr:nvSpPr>
      <xdr:spPr>
        <a:xfrm>
          <a:off x="946785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a:extLst>
            <a:ext uri="{FF2B5EF4-FFF2-40B4-BE49-F238E27FC236}">
              <a16:creationId xmlns:a16="http://schemas.microsoft.com/office/drawing/2014/main" id="{7BFA7C04-95B5-4A3D-87AE-E55DF12DE71C}"/>
            </a:ext>
          </a:extLst>
        </xdr:cNvPr>
        <xdr:cNvCxnSpPr/>
      </xdr:nvCxnSpPr>
      <xdr:spPr>
        <a:xfrm>
          <a:off x="935990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a:extLst>
            <a:ext uri="{FF2B5EF4-FFF2-40B4-BE49-F238E27FC236}">
              <a16:creationId xmlns:a16="http://schemas.microsoft.com/office/drawing/2014/main" id="{093DDAE8-0E20-42F6-AB84-181771EEC606}"/>
            </a:ext>
          </a:extLst>
        </xdr:cNvPr>
        <xdr:cNvSpPr txBox="1"/>
      </xdr:nvSpPr>
      <xdr:spPr>
        <a:xfrm>
          <a:off x="9467850" y="126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a:extLst>
            <a:ext uri="{FF2B5EF4-FFF2-40B4-BE49-F238E27FC236}">
              <a16:creationId xmlns:a16="http://schemas.microsoft.com/office/drawing/2014/main" id="{31FDA284-6D95-4CE6-9B0A-7845F48B2E24}"/>
            </a:ext>
          </a:extLst>
        </xdr:cNvPr>
        <xdr:cNvCxnSpPr/>
      </xdr:nvCxnSpPr>
      <xdr:spPr>
        <a:xfrm>
          <a:off x="9359900" y="1283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a:extLst>
            <a:ext uri="{FF2B5EF4-FFF2-40B4-BE49-F238E27FC236}">
              <a16:creationId xmlns:a16="http://schemas.microsoft.com/office/drawing/2014/main" id="{75A2118C-F9DE-4A86-B4FE-FC3F2C57F943}"/>
            </a:ext>
          </a:extLst>
        </xdr:cNvPr>
        <xdr:cNvSpPr txBox="1"/>
      </xdr:nvSpPr>
      <xdr:spPr>
        <a:xfrm>
          <a:off x="9467850" y="1358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a:extLst>
            <a:ext uri="{FF2B5EF4-FFF2-40B4-BE49-F238E27FC236}">
              <a16:creationId xmlns:a16="http://schemas.microsoft.com/office/drawing/2014/main" id="{2DF8773A-5AB4-48A2-8D6F-AB776B5C93E9}"/>
            </a:ext>
          </a:extLst>
        </xdr:cNvPr>
        <xdr:cNvSpPr/>
      </xdr:nvSpPr>
      <xdr:spPr>
        <a:xfrm>
          <a:off x="9398000" y="1372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a:extLst>
            <a:ext uri="{FF2B5EF4-FFF2-40B4-BE49-F238E27FC236}">
              <a16:creationId xmlns:a16="http://schemas.microsoft.com/office/drawing/2014/main" id="{6C92BB8F-6220-4F42-837E-FC1FC81F2786}"/>
            </a:ext>
          </a:extLst>
        </xdr:cNvPr>
        <xdr:cNvSpPr/>
      </xdr:nvSpPr>
      <xdr:spPr>
        <a:xfrm>
          <a:off x="8636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a:extLst>
            <a:ext uri="{FF2B5EF4-FFF2-40B4-BE49-F238E27FC236}">
              <a16:creationId xmlns:a16="http://schemas.microsoft.com/office/drawing/2014/main" id="{881F4F6C-A6E6-44E4-A7A4-110D63DC6499}"/>
            </a:ext>
          </a:extLst>
        </xdr:cNvPr>
        <xdr:cNvSpPr/>
      </xdr:nvSpPr>
      <xdr:spPr>
        <a:xfrm>
          <a:off x="7842250" y="13716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a:extLst>
            <a:ext uri="{FF2B5EF4-FFF2-40B4-BE49-F238E27FC236}">
              <a16:creationId xmlns:a16="http://schemas.microsoft.com/office/drawing/2014/main" id="{6D294109-B3AA-4F8D-8021-747EEABB4665}"/>
            </a:ext>
          </a:extLst>
        </xdr:cNvPr>
        <xdr:cNvSpPr/>
      </xdr:nvSpPr>
      <xdr:spPr>
        <a:xfrm>
          <a:off x="7029450" y="1369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a:extLst>
            <a:ext uri="{FF2B5EF4-FFF2-40B4-BE49-F238E27FC236}">
              <a16:creationId xmlns:a16="http://schemas.microsoft.com/office/drawing/2014/main" id="{584D5EA7-0F94-4EEE-8D98-F523D92BA8B4}"/>
            </a:ext>
          </a:extLst>
        </xdr:cNvPr>
        <xdr:cNvSpPr/>
      </xdr:nvSpPr>
      <xdr:spPr>
        <a:xfrm>
          <a:off x="6235700" y="1370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E990704-BB2E-44E2-B062-C7424E84B0F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5FB37C6-2433-43E3-84A4-42976F99B74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76AEAC2-DE67-49B8-9A73-ECBB8A5E1129}"/>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F86828B-3CF4-40D1-982D-562E0933D488}"/>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F33A8F8-110A-4FE9-9CA6-9938AE1E6D77}"/>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59" name="楕円 358">
          <a:extLst>
            <a:ext uri="{FF2B5EF4-FFF2-40B4-BE49-F238E27FC236}">
              <a16:creationId xmlns:a16="http://schemas.microsoft.com/office/drawing/2014/main" id="{B2C8BF45-F938-4595-A19D-F7E375A2FB8C}"/>
            </a:ext>
          </a:extLst>
        </xdr:cNvPr>
        <xdr:cNvSpPr/>
      </xdr:nvSpPr>
      <xdr:spPr>
        <a:xfrm>
          <a:off x="939800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22877</xdr:rowOff>
    </xdr:from>
    <xdr:ext cx="469744" cy="259045"/>
    <xdr:sp macro="" textlink="">
      <xdr:nvSpPr>
        <xdr:cNvPr id="360" name="【福祉施設】&#10;一人当たり面積該当値テキスト">
          <a:extLst>
            <a:ext uri="{FF2B5EF4-FFF2-40B4-BE49-F238E27FC236}">
              <a16:creationId xmlns:a16="http://schemas.microsoft.com/office/drawing/2014/main" id="{44684D8F-F764-4402-A2BD-315A2721FC0E}"/>
            </a:ext>
          </a:extLst>
        </xdr:cNvPr>
        <xdr:cNvSpPr txBox="1"/>
      </xdr:nvSpPr>
      <xdr:spPr>
        <a:xfrm>
          <a:off x="946785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61" name="楕円 360">
          <a:extLst>
            <a:ext uri="{FF2B5EF4-FFF2-40B4-BE49-F238E27FC236}">
              <a16:creationId xmlns:a16="http://schemas.microsoft.com/office/drawing/2014/main" id="{89BC2D61-E47C-4FF5-BD28-569CB73DE667}"/>
            </a:ext>
          </a:extLst>
        </xdr:cNvPr>
        <xdr:cNvSpPr/>
      </xdr:nvSpPr>
      <xdr:spPr>
        <a:xfrm>
          <a:off x="8636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95250</xdr:rowOff>
    </xdr:to>
    <xdr:cxnSp macro="">
      <xdr:nvCxnSpPr>
        <xdr:cNvPr id="362" name="直線コネクタ 361">
          <a:extLst>
            <a:ext uri="{FF2B5EF4-FFF2-40B4-BE49-F238E27FC236}">
              <a16:creationId xmlns:a16="http://schemas.microsoft.com/office/drawing/2014/main" id="{2581BEE9-FC08-48EC-8CA3-E0A7573440AC}"/>
            </a:ext>
          </a:extLst>
        </xdr:cNvPr>
        <xdr:cNvCxnSpPr/>
      </xdr:nvCxnSpPr>
      <xdr:spPr>
        <a:xfrm>
          <a:off x="8686800" y="13804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63" name="楕円 362">
          <a:extLst>
            <a:ext uri="{FF2B5EF4-FFF2-40B4-BE49-F238E27FC236}">
              <a16:creationId xmlns:a16="http://schemas.microsoft.com/office/drawing/2014/main" id="{685F1115-BC02-4B8B-9097-D3B287B78802}"/>
            </a:ext>
          </a:extLst>
        </xdr:cNvPr>
        <xdr:cNvSpPr/>
      </xdr:nvSpPr>
      <xdr:spPr>
        <a:xfrm>
          <a:off x="78422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95250</xdr:rowOff>
    </xdr:to>
    <xdr:cxnSp macro="">
      <xdr:nvCxnSpPr>
        <xdr:cNvPr id="364" name="直線コネクタ 363">
          <a:extLst>
            <a:ext uri="{FF2B5EF4-FFF2-40B4-BE49-F238E27FC236}">
              <a16:creationId xmlns:a16="http://schemas.microsoft.com/office/drawing/2014/main" id="{647D3321-6ADF-4A59-A24C-B79C06A1E1FA}"/>
            </a:ext>
          </a:extLst>
        </xdr:cNvPr>
        <xdr:cNvCxnSpPr/>
      </xdr:nvCxnSpPr>
      <xdr:spPr>
        <a:xfrm>
          <a:off x="7886700" y="13804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57150</xdr:rowOff>
    </xdr:from>
    <xdr:to>
      <xdr:col>41</xdr:col>
      <xdr:colOff>101600</xdr:colOff>
      <xdr:row>83</xdr:row>
      <xdr:rowOff>158750</xdr:rowOff>
    </xdr:to>
    <xdr:sp macro="" textlink="">
      <xdr:nvSpPr>
        <xdr:cNvPr id="365" name="楕円 364">
          <a:extLst>
            <a:ext uri="{FF2B5EF4-FFF2-40B4-BE49-F238E27FC236}">
              <a16:creationId xmlns:a16="http://schemas.microsoft.com/office/drawing/2014/main" id="{E06F3D2B-9988-4920-B402-28AC771C8C0E}"/>
            </a:ext>
          </a:extLst>
        </xdr:cNvPr>
        <xdr:cNvSpPr/>
      </xdr:nvSpPr>
      <xdr:spPr>
        <a:xfrm>
          <a:off x="702945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107950</xdr:rowOff>
    </xdr:to>
    <xdr:cxnSp macro="">
      <xdr:nvCxnSpPr>
        <xdr:cNvPr id="366" name="直線コネクタ 365">
          <a:extLst>
            <a:ext uri="{FF2B5EF4-FFF2-40B4-BE49-F238E27FC236}">
              <a16:creationId xmlns:a16="http://schemas.microsoft.com/office/drawing/2014/main" id="{4FEE266B-EB6F-428F-8D26-DC4C842B0105}"/>
            </a:ext>
          </a:extLst>
        </xdr:cNvPr>
        <xdr:cNvCxnSpPr/>
      </xdr:nvCxnSpPr>
      <xdr:spPr>
        <a:xfrm flipV="1">
          <a:off x="7080250" y="1380490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7" name="楕円 366">
          <a:extLst>
            <a:ext uri="{FF2B5EF4-FFF2-40B4-BE49-F238E27FC236}">
              <a16:creationId xmlns:a16="http://schemas.microsoft.com/office/drawing/2014/main" id="{E006DA7C-6A46-4F3E-9F79-E8D48CFC3FDB}"/>
            </a:ext>
          </a:extLst>
        </xdr:cNvPr>
        <xdr:cNvSpPr/>
      </xdr:nvSpPr>
      <xdr:spPr>
        <a:xfrm>
          <a:off x="62357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107950</xdr:rowOff>
    </xdr:to>
    <xdr:cxnSp macro="">
      <xdr:nvCxnSpPr>
        <xdr:cNvPr id="368" name="直線コネクタ 367">
          <a:extLst>
            <a:ext uri="{FF2B5EF4-FFF2-40B4-BE49-F238E27FC236}">
              <a16:creationId xmlns:a16="http://schemas.microsoft.com/office/drawing/2014/main" id="{EC12D785-0C41-4BEE-AD2A-634351366661}"/>
            </a:ext>
          </a:extLst>
        </xdr:cNvPr>
        <xdr:cNvCxnSpPr/>
      </xdr:nvCxnSpPr>
      <xdr:spPr>
        <a:xfrm>
          <a:off x="6286500" y="1380490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a:extLst>
            <a:ext uri="{FF2B5EF4-FFF2-40B4-BE49-F238E27FC236}">
              <a16:creationId xmlns:a16="http://schemas.microsoft.com/office/drawing/2014/main" id="{BBF166B2-90D0-4C93-AC16-C393C6DE8604}"/>
            </a:ext>
          </a:extLst>
        </xdr:cNvPr>
        <xdr:cNvSpPr txBox="1"/>
      </xdr:nvSpPr>
      <xdr:spPr>
        <a:xfrm>
          <a:off x="845827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a:extLst>
            <a:ext uri="{FF2B5EF4-FFF2-40B4-BE49-F238E27FC236}">
              <a16:creationId xmlns:a16="http://schemas.microsoft.com/office/drawing/2014/main" id="{679D2B5F-1235-44EC-A6F4-79C60061BB39}"/>
            </a:ext>
          </a:extLst>
        </xdr:cNvPr>
        <xdr:cNvSpPr txBox="1"/>
      </xdr:nvSpPr>
      <xdr:spPr>
        <a:xfrm>
          <a:off x="76772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a:extLst>
            <a:ext uri="{FF2B5EF4-FFF2-40B4-BE49-F238E27FC236}">
              <a16:creationId xmlns:a16="http://schemas.microsoft.com/office/drawing/2014/main" id="{70C9AD42-CD4A-475D-AF60-5FE2471FBF43}"/>
            </a:ext>
          </a:extLst>
        </xdr:cNvPr>
        <xdr:cNvSpPr txBox="1"/>
      </xdr:nvSpPr>
      <xdr:spPr>
        <a:xfrm>
          <a:off x="6864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a:extLst>
            <a:ext uri="{FF2B5EF4-FFF2-40B4-BE49-F238E27FC236}">
              <a16:creationId xmlns:a16="http://schemas.microsoft.com/office/drawing/2014/main" id="{52957A4B-DC97-4ACA-9E71-6A2D1A189950}"/>
            </a:ext>
          </a:extLst>
        </xdr:cNvPr>
        <xdr:cNvSpPr txBox="1"/>
      </xdr:nvSpPr>
      <xdr:spPr>
        <a:xfrm>
          <a:off x="607067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137177</xdr:rowOff>
    </xdr:from>
    <xdr:ext cx="469744" cy="259045"/>
    <xdr:sp macro="" textlink="">
      <xdr:nvSpPr>
        <xdr:cNvPr id="373" name="n_1mainValue【福祉施設】&#10;一人当たり面積">
          <a:extLst>
            <a:ext uri="{FF2B5EF4-FFF2-40B4-BE49-F238E27FC236}">
              <a16:creationId xmlns:a16="http://schemas.microsoft.com/office/drawing/2014/main" id="{44BF993C-B307-48DE-A2A5-E94EECB32401}"/>
            </a:ext>
          </a:extLst>
        </xdr:cNvPr>
        <xdr:cNvSpPr txBox="1"/>
      </xdr:nvSpPr>
      <xdr:spPr>
        <a:xfrm>
          <a:off x="845827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4" name="n_2mainValue【福祉施設】&#10;一人当たり面積">
          <a:extLst>
            <a:ext uri="{FF2B5EF4-FFF2-40B4-BE49-F238E27FC236}">
              <a16:creationId xmlns:a16="http://schemas.microsoft.com/office/drawing/2014/main" id="{CC81C4EF-876B-4DF4-AB0D-2EBA6A313D36}"/>
            </a:ext>
          </a:extLst>
        </xdr:cNvPr>
        <xdr:cNvSpPr txBox="1"/>
      </xdr:nvSpPr>
      <xdr:spPr>
        <a:xfrm>
          <a:off x="76772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149877</xdr:rowOff>
    </xdr:from>
    <xdr:ext cx="469744" cy="259045"/>
    <xdr:sp macro="" textlink="">
      <xdr:nvSpPr>
        <xdr:cNvPr id="375" name="n_3mainValue【福祉施設】&#10;一人当たり面積">
          <a:extLst>
            <a:ext uri="{FF2B5EF4-FFF2-40B4-BE49-F238E27FC236}">
              <a16:creationId xmlns:a16="http://schemas.microsoft.com/office/drawing/2014/main" id="{35B97405-A987-4074-9768-44714E78D501}"/>
            </a:ext>
          </a:extLst>
        </xdr:cNvPr>
        <xdr:cNvSpPr txBox="1"/>
      </xdr:nvSpPr>
      <xdr:spPr>
        <a:xfrm>
          <a:off x="6864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6" name="n_4mainValue【福祉施設】&#10;一人当たり面積">
          <a:extLst>
            <a:ext uri="{FF2B5EF4-FFF2-40B4-BE49-F238E27FC236}">
              <a16:creationId xmlns:a16="http://schemas.microsoft.com/office/drawing/2014/main" id="{800BFE01-2A58-4A7E-B4EA-5A7C858F0D8D}"/>
            </a:ext>
          </a:extLst>
        </xdr:cNvPr>
        <xdr:cNvSpPr txBox="1"/>
      </xdr:nvSpPr>
      <xdr:spPr>
        <a:xfrm>
          <a:off x="607067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726D34E1-9225-49C8-9A6B-BE4F9B78F91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9B7E935-DC5C-458C-8191-A0F7AE54E15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F613A3B9-56D3-4EAB-AA7C-E447548B877F}"/>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F402EE4-281F-4E46-A04F-048522F7968A}"/>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C02B405-F7CD-41EC-BE86-F827525512F7}"/>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864F4C0-AFD4-4D9B-81C5-02C457606363}"/>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22CA87F-4873-4D95-905D-26A2B314B11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C0E7B97-D981-4C17-9056-3E620FA28592}"/>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AE6B5248-0D6A-486E-9AD0-B1D69F8D2C52}"/>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1A853613-7C55-4C62-9082-18996B6F492D}"/>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635A2B4-763F-4904-807D-8883CBF23BE9}"/>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333AF898-43F1-4EFD-8083-313BD2DB9FE4}"/>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9386EF2B-B4FF-4B43-B4D5-09189FF78A2E}"/>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AED77C42-E563-4CA8-ADFF-F40AA6961A76}"/>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3C9BA4E0-2846-4219-87B5-E04161ABD87C}"/>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6214480F-DB6B-484B-B902-85185C28B59E}"/>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D54B1D6D-C4BB-4D7C-9B66-D955C5F5B618}"/>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48BDC2A1-40EE-4E5A-8D48-D837D40D5C5D}"/>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CC30317B-8363-4F3F-B04F-077807E84B64}"/>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7AE1B175-F589-44E3-8431-71C53BB7F9FA}"/>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1C7A9429-CF23-4B37-BBAD-C6CE47F942D4}"/>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95C1EF80-9639-4FFC-B8BB-9E0CB578653E}"/>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8576184A-2DBE-4D14-ACDD-B7E325AC1E9C}"/>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81C03E5A-BB75-4472-B88F-8287F4111A2F}"/>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4FF4C813-83A9-4169-9540-FD43647632DF}"/>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a:extLst>
            <a:ext uri="{FF2B5EF4-FFF2-40B4-BE49-F238E27FC236}">
              <a16:creationId xmlns:a16="http://schemas.microsoft.com/office/drawing/2014/main" id="{BB9EF035-8171-4880-850E-A25AB34A99FA}"/>
            </a:ext>
          </a:extLst>
        </xdr:cNvPr>
        <xdr:cNvCxnSpPr/>
      </xdr:nvCxnSpPr>
      <xdr:spPr>
        <a:xfrm flipV="1">
          <a:off x="4177665" y="165811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BA2415E5-0A09-420C-B154-DCE5F5AA3172}"/>
            </a:ext>
          </a:extLst>
        </xdr:cNvPr>
        <xdr:cNvSpPr txBox="1"/>
      </xdr:nvSpPr>
      <xdr:spPr>
        <a:xfrm>
          <a:off x="4216400" y="1803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a:extLst>
            <a:ext uri="{FF2B5EF4-FFF2-40B4-BE49-F238E27FC236}">
              <a16:creationId xmlns:a16="http://schemas.microsoft.com/office/drawing/2014/main" id="{FAE5302B-74AB-4E96-94AE-72AD3400046E}"/>
            </a:ext>
          </a:extLst>
        </xdr:cNvPr>
        <xdr:cNvCxnSpPr/>
      </xdr:nvCxnSpPr>
      <xdr:spPr>
        <a:xfrm>
          <a:off x="4108450" y="18027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36F8ADD8-C28B-42D1-9067-6623C2D29FD6}"/>
            </a:ext>
          </a:extLst>
        </xdr:cNvPr>
        <xdr:cNvSpPr txBox="1"/>
      </xdr:nvSpPr>
      <xdr:spPr>
        <a:xfrm>
          <a:off x="4216400" y="16356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a:extLst>
            <a:ext uri="{FF2B5EF4-FFF2-40B4-BE49-F238E27FC236}">
              <a16:creationId xmlns:a16="http://schemas.microsoft.com/office/drawing/2014/main" id="{F3B0A060-8413-4EFC-A03B-F224E0EF4CEE}"/>
            </a:ext>
          </a:extLst>
        </xdr:cNvPr>
        <xdr:cNvCxnSpPr/>
      </xdr:nvCxnSpPr>
      <xdr:spPr>
        <a:xfrm>
          <a:off x="4108450" y="16581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B4EF2718-6CE6-47DF-AB69-5F37CA55DCE2}"/>
            </a:ext>
          </a:extLst>
        </xdr:cNvPr>
        <xdr:cNvSpPr txBox="1"/>
      </xdr:nvSpPr>
      <xdr:spPr>
        <a:xfrm>
          <a:off x="4216400" y="172876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a:extLst>
            <a:ext uri="{FF2B5EF4-FFF2-40B4-BE49-F238E27FC236}">
              <a16:creationId xmlns:a16="http://schemas.microsoft.com/office/drawing/2014/main" id="{491F8988-A76A-4FC7-B839-C4F44F371637}"/>
            </a:ext>
          </a:extLst>
        </xdr:cNvPr>
        <xdr:cNvSpPr/>
      </xdr:nvSpPr>
      <xdr:spPr>
        <a:xfrm>
          <a:off x="4127500" y="1730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a:extLst>
            <a:ext uri="{FF2B5EF4-FFF2-40B4-BE49-F238E27FC236}">
              <a16:creationId xmlns:a16="http://schemas.microsoft.com/office/drawing/2014/main" id="{53D7F489-F17D-4479-803E-71C55C0596D5}"/>
            </a:ext>
          </a:extLst>
        </xdr:cNvPr>
        <xdr:cNvSpPr/>
      </xdr:nvSpPr>
      <xdr:spPr>
        <a:xfrm>
          <a:off x="3384550" y="17299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a:extLst>
            <a:ext uri="{FF2B5EF4-FFF2-40B4-BE49-F238E27FC236}">
              <a16:creationId xmlns:a16="http://schemas.microsoft.com/office/drawing/2014/main" id="{240D66C2-F2D5-4A4D-8DF1-D34ED0D834F8}"/>
            </a:ext>
          </a:extLst>
        </xdr:cNvPr>
        <xdr:cNvSpPr/>
      </xdr:nvSpPr>
      <xdr:spPr>
        <a:xfrm>
          <a:off x="2571750" y="17325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7EADDECC-AE6D-48ED-8202-24450AF97D54}"/>
            </a:ext>
          </a:extLst>
        </xdr:cNvPr>
        <xdr:cNvSpPr/>
      </xdr:nvSpPr>
      <xdr:spPr>
        <a:xfrm>
          <a:off x="177800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a:extLst>
            <a:ext uri="{FF2B5EF4-FFF2-40B4-BE49-F238E27FC236}">
              <a16:creationId xmlns:a16="http://schemas.microsoft.com/office/drawing/2014/main" id="{FCA20DD5-B336-4577-B6AD-0BE62DFE8219}"/>
            </a:ext>
          </a:extLst>
        </xdr:cNvPr>
        <xdr:cNvSpPr/>
      </xdr:nvSpPr>
      <xdr:spPr>
        <a:xfrm>
          <a:off x="984250" y="173973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0BBA9BD-B180-4078-BB37-31A333C41B45}"/>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606324F-FD53-4C09-B6CD-86A646046936}"/>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8B6337D-7F5E-4B06-A9B4-9F870B199424}"/>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F9E7D1D-72B4-4B82-B8C2-E336BF72E611}"/>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3EC0DB3-3C88-46A0-8089-C905F4686F21}"/>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156029</xdr:rowOff>
    </xdr:from>
    <xdr:to>
      <xdr:col>15</xdr:col>
      <xdr:colOff>101600</xdr:colOff>
      <xdr:row>109</xdr:row>
      <xdr:rowOff>86179</xdr:rowOff>
    </xdr:to>
    <xdr:sp macro="" textlink="">
      <xdr:nvSpPr>
        <xdr:cNvPr id="418" name="楕円 417">
          <a:extLst>
            <a:ext uri="{FF2B5EF4-FFF2-40B4-BE49-F238E27FC236}">
              <a16:creationId xmlns:a16="http://schemas.microsoft.com/office/drawing/2014/main" id="{3D316FEA-97BD-4938-BEF6-5196053E2781}"/>
            </a:ext>
          </a:extLst>
        </xdr:cNvPr>
        <xdr:cNvSpPr/>
      </xdr:nvSpPr>
      <xdr:spPr>
        <a:xfrm>
          <a:off x="257175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19" name="楕円 418">
          <a:extLst>
            <a:ext uri="{FF2B5EF4-FFF2-40B4-BE49-F238E27FC236}">
              <a16:creationId xmlns:a16="http://schemas.microsoft.com/office/drawing/2014/main" id="{BE7B984F-D78A-4463-A344-2923A49EBFEF}"/>
            </a:ext>
          </a:extLst>
        </xdr:cNvPr>
        <xdr:cNvSpPr/>
      </xdr:nvSpPr>
      <xdr:spPr>
        <a:xfrm>
          <a:off x="17780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0" name="直線コネクタ 419">
          <a:extLst>
            <a:ext uri="{FF2B5EF4-FFF2-40B4-BE49-F238E27FC236}">
              <a16:creationId xmlns:a16="http://schemas.microsoft.com/office/drawing/2014/main" id="{8EB16DA8-8FAC-4539-92FF-0A0BE08757A2}"/>
            </a:ext>
          </a:extLst>
        </xdr:cNvPr>
        <xdr:cNvCxnSpPr/>
      </xdr:nvCxnSpPr>
      <xdr:spPr>
        <a:xfrm>
          <a:off x="1828800" y="181519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1" name="楕円 420">
          <a:extLst>
            <a:ext uri="{FF2B5EF4-FFF2-40B4-BE49-F238E27FC236}">
              <a16:creationId xmlns:a16="http://schemas.microsoft.com/office/drawing/2014/main" id="{31FBE4AC-8987-47F4-818E-EF03AF7007A8}"/>
            </a:ext>
          </a:extLst>
        </xdr:cNvPr>
        <xdr:cNvSpPr/>
      </xdr:nvSpPr>
      <xdr:spPr>
        <a:xfrm>
          <a:off x="984250" y="18101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22" name="直線コネクタ 421">
          <a:extLst>
            <a:ext uri="{FF2B5EF4-FFF2-40B4-BE49-F238E27FC236}">
              <a16:creationId xmlns:a16="http://schemas.microsoft.com/office/drawing/2014/main" id="{6113FF0F-C8F1-45E1-ADD9-FC11C3757A8E}"/>
            </a:ext>
          </a:extLst>
        </xdr:cNvPr>
        <xdr:cNvCxnSpPr/>
      </xdr:nvCxnSpPr>
      <xdr:spPr>
        <a:xfrm>
          <a:off x="1028700" y="181519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3" name="n_1aveValue【市民会館】&#10;有形固定資産減価償却率">
          <a:extLst>
            <a:ext uri="{FF2B5EF4-FFF2-40B4-BE49-F238E27FC236}">
              <a16:creationId xmlns:a16="http://schemas.microsoft.com/office/drawing/2014/main" id="{8A7EEB48-D5EF-4ED6-BCD4-F9CBB8482FD8}"/>
            </a:ext>
          </a:extLst>
        </xdr:cNvPr>
        <xdr:cNvSpPr txBox="1"/>
      </xdr:nvSpPr>
      <xdr:spPr>
        <a:xfrm>
          <a:off x="32391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4" name="n_2aveValue【市民会館】&#10;有形固定資産減価償却率">
          <a:extLst>
            <a:ext uri="{FF2B5EF4-FFF2-40B4-BE49-F238E27FC236}">
              <a16:creationId xmlns:a16="http://schemas.microsoft.com/office/drawing/2014/main" id="{3F3ED7E0-DDCB-44B1-9832-05381C80F11B}"/>
            </a:ext>
          </a:extLst>
        </xdr:cNvPr>
        <xdr:cNvSpPr txBox="1"/>
      </xdr:nvSpPr>
      <xdr:spPr>
        <a:xfrm>
          <a:off x="24390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25" name="n_3aveValue【市民会館】&#10;有形固定資産減価償却率">
          <a:extLst>
            <a:ext uri="{FF2B5EF4-FFF2-40B4-BE49-F238E27FC236}">
              <a16:creationId xmlns:a16="http://schemas.microsoft.com/office/drawing/2014/main" id="{5AD95057-A5E6-498F-B536-BE935E1B4457}"/>
            </a:ext>
          </a:extLst>
        </xdr:cNvPr>
        <xdr:cNvSpPr txBox="1"/>
      </xdr:nvSpPr>
      <xdr:spPr>
        <a:xfrm>
          <a:off x="164529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26" name="n_4aveValue【市民会館】&#10;有形固定資産減価償却率">
          <a:extLst>
            <a:ext uri="{FF2B5EF4-FFF2-40B4-BE49-F238E27FC236}">
              <a16:creationId xmlns:a16="http://schemas.microsoft.com/office/drawing/2014/main" id="{92749439-8219-47E5-9038-A72A89DDD286}"/>
            </a:ext>
          </a:extLst>
        </xdr:cNvPr>
        <xdr:cNvSpPr txBox="1"/>
      </xdr:nvSpPr>
      <xdr:spPr>
        <a:xfrm>
          <a:off x="8515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27" name="n_2mainValue【市民会館】&#10;有形固定資産減価償却率">
          <a:extLst>
            <a:ext uri="{FF2B5EF4-FFF2-40B4-BE49-F238E27FC236}">
              <a16:creationId xmlns:a16="http://schemas.microsoft.com/office/drawing/2014/main" id="{9E0E0E6A-9974-436C-A15C-D7FD334BD70F}"/>
            </a:ext>
          </a:extLst>
        </xdr:cNvPr>
        <xdr:cNvSpPr txBox="1"/>
      </xdr:nvSpPr>
      <xdr:spPr>
        <a:xfrm>
          <a:off x="2406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28" name="n_3mainValue【市民会館】&#10;有形固定資産減価償却率">
          <a:extLst>
            <a:ext uri="{FF2B5EF4-FFF2-40B4-BE49-F238E27FC236}">
              <a16:creationId xmlns:a16="http://schemas.microsoft.com/office/drawing/2014/main" id="{487F0245-BE6F-4E0E-B261-599330E1CCB4}"/>
            </a:ext>
          </a:extLst>
        </xdr:cNvPr>
        <xdr:cNvSpPr txBox="1"/>
      </xdr:nvSpPr>
      <xdr:spPr>
        <a:xfrm>
          <a:off x="161297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29" name="n_4mainValue【市民会館】&#10;有形固定資産減価償却率">
          <a:extLst>
            <a:ext uri="{FF2B5EF4-FFF2-40B4-BE49-F238E27FC236}">
              <a16:creationId xmlns:a16="http://schemas.microsoft.com/office/drawing/2014/main" id="{133B63C9-9327-426A-92A8-B9E1BCD84EFC}"/>
            </a:ext>
          </a:extLst>
        </xdr:cNvPr>
        <xdr:cNvSpPr txBox="1"/>
      </xdr:nvSpPr>
      <xdr:spPr>
        <a:xfrm>
          <a:off x="8192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1B636FA6-1C48-46A4-AB57-9A8F2833B81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72722AA2-A9BA-4119-B17B-AD4F9F9F51F9}"/>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32BA407B-33F9-4998-8A8C-EFE3B890082A}"/>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70E79D9F-3356-42E4-BE60-7F05B2670A65}"/>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BEEC1226-D040-47AC-980F-A7B277F9B8D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136DC09A-80BE-43A3-A8C3-60A398122A7F}"/>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4952F450-11EF-4484-98A5-C12D8A8C3429}"/>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CDC8675C-C2BE-486A-AB50-EA7C800036B8}"/>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B1BF6C46-06B7-45B7-80E2-78AD3110E891}"/>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7FA98020-BB96-4888-879C-B6EDCFA6BF0F}"/>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27E1ED8A-7020-4744-A712-050299C6E96B}"/>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a:extLst>
            <a:ext uri="{FF2B5EF4-FFF2-40B4-BE49-F238E27FC236}">
              <a16:creationId xmlns:a16="http://schemas.microsoft.com/office/drawing/2014/main" id="{A8EF70D0-AAE0-493B-B026-0DFFBADE8953}"/>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6FDD2B2C-CD5A-44B3-8477-346E24470BC7}"/>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a:extLst>
            <a:ext uri="{FF2B5EF4-FFF2-40B4-BE49-F238E27FC236}">
              <a16:creationId xmlns:a16="http://schemas.microsoft.com/office/drawing/2014/main" id="{9219055C-8887-4B8F-949B-5BD6A6F1D2E4}"/>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DD601A6D-A56A-493A-B1F6-4389735718ED}"/>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E61B0B9F-4150-494C-91A8-DE7F54C37923}"/>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DCABE172-F11F-4EBE-8E85-3A47017A96D5}"/>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a:extLst>
            <a:ext uri="{FF2B5EF4-FFF2-40B4-BE49-F238E27FC236}">
              <a16:creationId xmlns:a16="http://schemas.microsoft.com/office/drawing/2014/main" id="{70B34723-D0EE-4018-9902-02DFDAF5B3C7}"/>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2A6B4AD4-6772-4FDF-B728-22F2243E05A4}"/>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a:extLst>
            <a:ext uri="{FF2B5EF4-FFF2-40B4-BE49-F238E27FC236}">
              <a16:creationId xmlns:a16="http://schemas.microsoft.com/office/drawing/2014/main" id="{B2443051-0368-4008-B34E-C398B7613E69}"/>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60DD3FF1-21CF-4F02-897D-DE8C201C5438}"/>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71F51333-96A4-4DD2-93AD-A63BBD9DE396}"/>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AA7BADC6-7AEA-4251-A138-79FAA3A2A1BD}"/>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3" name="直線コネクタ 452">
          <a:extLst>
            <a:ext uri="{FF2B5EF4-FFF2-40B4-BE49-F238E27FC236}">
              <a16:creationId xmlns:a16="http://schemas.microsoft.com/office/drawing/2014/main" id="{179C292D-3FF6-4C83-A4A3-F4A5C67B4098}"/>
            </a:ext>
          </a:extLst>
        </xdr:cNvPr>
        <xdr:cNvCxnSpPr/>
      </xdr:nvCxnSpPr>
      <xdr:spPr>
        <a:xfrm flipV="1">
          <a:off x="9429115" y="168021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54" name="【市民会館】&#10;一人当たり面積最小値テキスト">
          <a:extLst>
            <a:ext uri="{FF2B5EF4-FFF2-40B4-BE49-F238E27FC236}">
              <a16:creationId xmlns:a16="http://schemas.microsoft.com/office/drawing/2014/main" id="{F5DF1FA2-7454-4A3D-89B4-10461CD59F2E}"/>
            </a:ext>
          </a:extLst>
        </xdr:cNvPr>
        <xdr:cNvSpPr txBox="1"/>
      </xdr:nvSpPr>
      <xdr:spPr>
        <a:xfrm>
          <a:off x="946785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55" name="直線コネクタ 454">
          <a:extLst>
            <a:ext uri="{FF2B5EF4-FFF2-40B4-BE49-F238E27FC236}">
              <a16:creationId xmlns:a16="http://schemas.microsoft.com/office/drawing/2014/main" id="{BB03889A-74D7-4ABB-8CFB-59773B76EFDB}"/>
            </a:ext>
          </a:extLst>
        </xdr:cNvPr>
        <xdr:cNvCxnSpPr/>
      </xdr:nvCxnSpPr>
      <xdr:spPr>
        <a:xfrm>
          <a:off x="9359900" y="1806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56" name="【市民会館】&#10;一人当たり面積最大値テキスト">
          <a:extLst>
            <a:ext uri="{FF2B5EF4-FFF2-40B4-BE49-F238E27FC236}">
              <a16:creationId xmlns:a16="http://schemas.microsoft.com/office/drawing/2014/main" id="{49F4D39A-7E20-45B5-A47A-204F91BC035E}"/>
            </a:ext>
          </a:extLst>
        </xdr:cNvPr>
        <xdr:cNvSpPr txBox="1"/>
      </xdr:nvSpPr>
      <xdr:spPr>
        <a:xfrm>
          <a:off x="94678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57" name="直線コネクタ 456">
          <a:extLst>
            <a:ext uri="{FF2B5EF4-FFF2-40B4-BE49-F238E27FC236}">
              <a16:creationId xmlns:a16="http://schemas.microsoft.com/office/drawing/2014/main" id="{3B1729AE-2A44-41B4-AA3B-17236DF3BDF6}"/>
            </a:ext>
          </a:extLst>
        </xdr:cNvPr>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58" name="【市民会館】&#10;一人当たり面積平均値テキスト">
          <a:extLst>
            <a:ext uri="{FF2B5EF4-FFF2-40B4-BE49-F238E27FC236}">
              <a16:creationId xmlns:a16="http://schemas.microsoft.com/office/drawing/2014/main" id="{7099E000-7EC4-4BC6-8A3D-2E6EEBB2443F}"/>
            </a:ext>
          </a:extLst>
        </xdr:cNvPr>
        <xdr:cNvSpPr txBox="1"/>
      </xdr:nvSpPr>
      <xdr:spPr>
        <a:xfrm>
          <a:off x="9467850" y="1749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59" name="フローチャート: 判断 458">
          <a:extLst>
            <a:ext uri="{FF2B5EF4-FFF2-40B4-BE49-F238E27FC236}">
              <a16:creationId xmlns:a16="http://schemas.microsoft.com/office/drawing/2014/main" id="{B07CE346-806B-4005-A89C-EEA47C5F2C63}"/>
            </a:ext>
          </a:extLst>
        </xdr:cNvPr>
        <xdr:cNvSpPr/>
      </xdr:nvSpPr>
      <xdr:spPr>
        <a:xfrm>
          <a:off x="9398000" y="17520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0" name="フローチャート: 判断 459">
          <a:extLst>
            <a:ext uri="{FF2B5EF4-FFF2-40B4-BE49-F238E27FC236}">
              <a16:creationId xmlns:a16="http://schemas.microsoft.com/office/drawing/2014/main" id="{FB97B91E-C1FA-4A89-A61B-1F10BC5FFB36}"/>
            </a:ext>
          </a:extLst>
        </xdr:cNvPr>
        <xdr:cNvSpPr/>
      </xdr:nvSpPr>
      <xdr:spPr>
        <a:xfrm>
          <a:off x="8636000" y="1754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1" name="フローチャート: 判断 460">
          <a:extLst>
            <a:ext uri="{FF2B5EF4-FFF2-40B4-BE49-F238E27FC236}">
              <a16:creationId xmlns:a16="http://schemas.microsoft.com/office/drawing/2014/main" id="{C2783B63-6FE8-49CF-996A-44389D449531}"/>
            </a:ext>
          </a:extLst>
        </xdr:cNvPr>
        <xdr:cNvSpPr/>
      </xdr:nvSpPr>
      <xdr:spPr>
        <a:xfrm>
          <a:off x="7842250" y="17566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2" name="フローチャート: 判断 461">
          <a:extLst>
            <a:ext uri="{FF2B5EF4-FFF2-40B4-BE49-F238E27FC236}">
              <a16:creationId xmlns:a16="http://schemas.microsoft.com/office/drawing/2014/main" id="{2D60E963-2941-4B15-A250-28C1533E3288}"/>
            </a:ext>
          </a:extLst>
        </xdr:cNvPr>
        <xdr:cNvSpPr/>
      </xdr:nvSpPr>
      <xdr:spPr>
        <a:xfrm>
          <a:off x="702945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3" name="フローチャート: 判断 462">
          <a:extLst>
            <a:ext uri="{FF2B5EF4-FFF2-40B4-BE49-F238E27FC236}">
              <a16:creationId xmlns:a16="http://schemas.microsoft.com/office/drawing/2014/main" id="{97D5EEF6-6822-4B8D-97DB-8BD7BF3B9375}"/>
            </a:ext>
          </a:extLst>
        </xdr:cNvPr>
        <xdr:cNvSpPr/>
      </xdr:nvSpPr>
      <xdr:spPr>
        <a:xfrm>
          <a:off x="6235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3DCEE35-D2A5-44EE-941C-B7484A588BD6}"/>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24E7E7D9-70B0-4F91-BC0B-038B154A7007}"/>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B06FCDD-C969-4711-AC5C-2AB7AF9C17AF}"/>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B60F7C2-8D91-42F4-8FF7-6951D1EBB1D8}"/>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1CB4388-6EA9-4F72-9DD4-4CA7FEDBDFF8}"/>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40639</xdr:rowOff>
    </xdr:from>
    <xdr:to>
      <xdr:col>46</xdr:col>
      <xdr:colOff>38100</xdr:colOff>
      <xdr:row>108</xdr:row>
      <xdr:rowOff>142239</xdr:rowOff>
    </xdr:to>
    <xdr:sp macro="" textlink="">
      <xdr:nvSpPr>
        <xdr:cNvPr id="469" name="楕円 468">
          <a:extLst>
            <a:ext uri="{FF2B5EF4-FFF2-40B4-BE49-F238E27FC236}">
              <a16:creationId xmlns:a16="http://schemas.microsoft.com/office/drawing/2014/main" id="{6C863538-9254-484C-88B3-57E6A225F6DF}"/>
            </a:ext>
          </a:extLst>
        </xdr:cNvPr>
        <xdr:cNvSpPr/>
      </xdr:nvSpPr>
      <xdr:spPr>
        <a:xfrm>
          <a:off x="7842250" y="17985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40639</xdr:rowOff>
    </xdr:from>
    <xdr:to>
      <xdr:col>41</xdr:col>
      <xdr:colOff>101600</xdr:colOff>
      <xdr:row>108</xdr:row>
      <xdr:rowOff>142239</xdr:rowOff>
    </xdr:to>
    <xdr:sp macro="" textlink="">
      <xdr:nvSpPr>
        <xdr:cNvPr id="470" name="楕円 469">
          <a:extLst>
            <a:ext uri="{FF2B5EF4-FFF2-40B4-BE49-F238E27FC236}">
              <a16:creationId xmlns:a16="http://schemas.microsoft.com/office/drawing/2014/main" id="{B206F350-D8D6-430D-9197-D6952CE50D5A}"/>
            </a:ext>
          </a:extLst>
        </xdr:cNvPr>
        <xdr:cNvSpPr/>
      </xdr:nvSpPr>
      <xdr:spPr>
        <a:xfrm>
          <a:off x="702945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91439</xdr:rowOff>
    </xdr:from>
    <xdr:to>
      <xdr:col>45</xdr:col>
      <xdr:colOff>177800</xdr:colOff>
      <xdr:row>108</xdr:row>
      <xdr:rowOff>91439</xdr:rowOff>
    </xdr:to>
    <xdr:cxnSp macro="">
      <xdr:nvCxnSpPr>
        <xdr:cNvPr id="471" name="直線コネクタ 470">
          <a:extLst>
            <a:ext uri="{FF2B5EF4-FFF2-40B4-BE49-F238E27FC236}">
              <a16:creationId xmlns:a16="http://schemas.microsoft.com/office/drawing/2014/main" id="{7470AD12-A03A-4428-A7EE-718A383A9A6D}"/>
            </a:ext>
          </a:extLst>
        </xdr:cNvPr>
        <xdr:cNvCxnSpPr/>
      </xdr:nvCxnSpPr>
      <xdr:spPr>
        <a:xfrm>
          <a:off x="7080250" y="180365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40639</xdr:rowOff>
    </xdr:from>
    <xdr:to>
      <xdr:col>36</xdr:col>
      <xdr:colOff>165100</xdr:colOff>
      <xdr:row>108</xdr:row>
      <xdr:rowOff>142239</xdr:rowOff>
    </xdr:to>
    <xdr:sp macro="" textlink="">
      <xdr:nvSpPr>
        <xdr:cNvPr id="472" name="楕円 471">
          <a:extLst>
            <a:ext uri="{FF2B5EF4-FFF2-40B4-BE49-F238E27FC236}">
              <a16:creationId xmlns:a16="http://schemas.microsoft.com/office/drawing/2014/main" id="{9298A60B-3F4E-477F-87DD-CB7EF5DFEB9B}"/>
            </a:ext>
          </a:extLst>
        </xdr:cNvPr>
        <xdr:cNvSpPr/>
      </xdr:nvSpPr>
      <xdr:spPr>
        <a:xfrm>
          <a:off x="6235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91439</xdr:rowOff>
    </xdr:from>
    <xdr:to>
      <xdr:col>41</xdr:col>
      <xdr:colOff>50800</xdr:colOff>
      <xdr:row>108</xdr:row>
      <xdr:rowOff>91439</xdr:rowOff>
    </xdr:to>
    <xdr:cxnSp macro="">
      <xdr:nvCxnSpPr>
        <xdr:cNvPr id="473" name="直線コネクタ 472">
          <a:extLst>
            <a:ext uri="{FF2B5EF4-FFF2-40B4-BE49-F238E27FC236}">
              <a16:creationId xmlns:a16="http://schemas.microsoft.com/office/drawing/2014/main" id="{66543BCB-EA8F-4705-85B1-52F25DCDF51F}"/>
            </a:ext>
          </a:extLst>
        </xdr:cNvPr>
        <xdr:cNvCxnSpPr/>
      </xdr:nvCxnSpPr>
      <xdr:spPr>
        <a:xfrm>
          <a:off x="6286500" y="180365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74" name="n_1aveValue【市民会館】&#10;一人当たり面積">
          <a:extLst>
            <a:ext uri="{FF2B5EF4-FFF2-40B4-BE49-F238E27FC236}">
              <a16:creationId xmlns:a16="http://schemas.microsoft.com/office/drawing/2014/main" id="{4826E701-62C0-4E92-89BB-89679FFFB4DC}"/>
            </a:ext>
          </a:extLst>
        </xdr:cNvPr>
        <xdr:cNvSpPr txBox="1"/>
      </xdr:nvSpPr>
      <xdr:spPr>
        <a:xfrm>
          <a:off x="8458277"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75" name="n_2aveValue【市民会館】&#10;一人当たり面積">
          <a:extLst>
            <a:ext uri="{FF2B5EF4-FFF2-40B4-BE49-F238E27FC236}">
              <a16:creationId xmlns:a16="http://schemas.microsoft.com/office/drawing/2014/main" id="{6A913FDA-AAEE-4BCF-AC74-F3C13E13F39C}"/>
            </a:ext>
          </a:extLst>
        </xdr:cNvPr>
        <xdr:cNvSpPr txBox="1"/>
      </xdr:nvSpPr>
      <xdr:spPr>
        <a:xfrm>
          <a:off x="76772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76" name="n_3aveValue【市民会館】&#10;一人当たり面積">
          <a:extLst>
            <a:ext uri="{FF2B5EF4-FFF2-40B4-BE49-F238E27FC236}">
              <a16:creationId xmlns:a16="http://schemas.microsoft.com/office/drawing/2014/main" id="{1CE52894-CC01-441D-8A86-AF50BD8C1F45}"/>
            </a:ext>
          </a:extLst>
        </xdr:cNvPr>
        <xdr:cNvSpPr txBox="1"/>
      </xdr:nvSpPr>
      <xdr:spPr>
        <a:xfrm>
          <a:off x="68644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77" name="n_4aveValue【市民会館】&#10;一人当たり面積">
          <a:extLst>
            <a:ext uri="{FF2B5EF4-FFF2-40B4-BE49-F238E27FC236}">
              <a16:creationId xmlns:a16="http://schemas.microsoft.com/office/drawing/2014/main" id="{21C3D651-6B7B-4885-AD8A-E795DE34B6C3}"/>
            </a:ext>
          </a:extLst>
        </xdr:cNvPr>
        <xdr:cNvSpPr txBox="1"/>
      </xdr:nvSpPr>
      <xdr:spPr>
        <a:xfrm>
          <a:off x="607067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133366</xdr:rowOff>
    </xdr:from>
    <xdr:ext cx="469744" cy="259045"/>
    <xdr:sp macro="" textlink="">
      <xdr:nvSpPr>
        <xdr:cNvPr id="478" name="n_2mainValue【市民会館】&#10;一人当たり面積">
          <a:extLst>
            <a:ext uri="{FF2B5EF4-FFF2-40B4-BE49-F238E27FC236}">
              <a16:creationId xmlns:a16="http://schemas.microsoft.com/office/drawing/2014/main" id="{76866DEA-933A-477D-972C-A792D084E06E}"/>
            </a:ext>
          </a:extLst>
        </xdr:cNvPr>
        <xdr:cNvSpPr txBox="1"/>
      </xdr:nvSpPr>
      <xdr:spPr>
        <a:xfrm>
          <a:off x="76772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133366</xdr:rowOff>
    </xdr:from>
    <xdr:ext cx="469744" cy="259045"/>
    <xdr:sp macro="" textlink="">
      <xdr:nvSpPr>
        <xdr:cNvPr id="479" name="n_3mainValue【市民会館】&#10;一人当たり面積">
          <a:extLst>
            <a:ext uri="{FF2B5EF4-FFF2-40B4-BE49-F238E27FC236}">
              <a16:creationId xmlns:a16="http://schemas.microsoft.com/office/drawing/2014/main" id="{903FFEE7-C7CD-4270-927F-8A576BE5ED64}"/>
            </a:ext>
          </a:extLst>
        </xdr:cNvPr>
        <xdr:cNvSpPr txBox="1"/>
      </xdr:nvSpPr>
      <xdr:spPr>
        <a:xfrm>
          <a:off x="6864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133366</xdr:rowOff>
    </xdr:from>
    <xdr:ext cx="469744" cy="259045"/>
    <xdr:sp macro="" textlink="">
      <xdr:nvSpPr>
        <xdr:cNvPr id="480" name="n_4mainValue【市民会館】&#10;一人当たり面積">
          <a:extLst>
            <a:ext uri="{FF2B5EF4-FFF2-40B4-BE49-F238E27FC236}">
              <a16:creationId xmlns:a16="http://schemas.microsoft.com/office/drawing/2014/main" id="{CE4F2879-5AC5-4CD1-BFA2-14FB35C795F5}"/>
            </a:ext>
          </a:extLst>
        </xdr:cNvPr>
        <xdr:cNvSpPr txBox="1"/>
      </xdr:nvSpPr>
      <xdr:spPr>
        <a:xfrm>
          <a:off x="607067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a:extLst>
            <a:ext uri="{FF2B5EF4-FFF2-40B4-BE49-F238E27FC236}">
              <a16:creationId xmlns:a16="http://schemas.microsoft.com/office/drawing/2014/main" id="{1456E1E1-17CF-4F16-B2D0-C903B7539B5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a:extLst>
            <a:ext uri="{FF2B5EF4-FFF2-40B4-BE49-F238E27FC236}">
              <a16:creationId xmlns:a16="http://schemas.microsoft.com/office/drawing/2014/main" id="{BA007AF9-F729-4CEF-A834-56A2D0DA5659}"/>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a:extLst>
            <a:ext uri="{FF2B5EF4-FFF2-40B4-BE49-F238E27FC236}">
              <a16:creationId xmlns:a16="http://schemas.microsoft.com/office/drawing/2014/main" id="{4BE689FC-E35D-49E5-B897-B8ADD5EC57DA}"/>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a:extLst>
            <a:ext uri="{FF2B5EF4-FFF2-40B4-BE49-F238E27FC236}">
              <a16:creationId xmlns:a16="http://schemas.microsoft.com/office/drawing/2014/main" id="{00E4443B-932A-4248-A180-C6275CFF886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a:extLst>
            <a:ext uri="{FF2B5EF4-FFF2-40B4-BE49-F238E27FC236}">
              <a16:creationId xmlns:a16="http://schemas.microsoft.com/office/drawing/2014/main" id="{CA2CDE01-ED71-4B3F-B79E-E37DB6C41F4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a:extLst>
            <a:ext uri="{FF2B5EF4-FFF2-40B4-BE49-F238E27FC236}">
              <a16:creationId xmlns:a16="http://schemas.microsoft.com/office/drawing/2014/main" id="{E74579EC-A261-4A20-8BE9-178A0EED392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a:extLst>
            <a:ext uri="{FF2B5EF4-FFF2-40B4-BE49-F238E27FC236}">
              <a16:creationId xmlns:a16="http://schemas.microsoft.com/office/drawing/2014/main" id="{7FC66DA7-3574-4388-B32B-25DE6714800F}"/>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a:extLst>
            <a:ext uri="{FF2B5EF4-FFF2-40B4-BE49-F238E27FC236}">
              <a16:creationId xmlns:a16="http://schemas.microsoft.com/office/drawing/2014/main" id="{60C5FCE5-E499-4102-8CBC-5B5A62C9256D}"/>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a:extLst>
            <a:ext uri="{FF2B5EF4-FFF2-40B4-BE49-F238E27FC236}">
              <a16:creationId xmlns:a16="http://schemas.microsoft.com/office/drawing/2014/main" id="{2F11E815-B7D8-465B-BC57-51D8DFE48A6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a:extLst>
            <a:ext uri="{FF2B5EF4-FFF2-40B4-BE49-F238E27FC236}">
              <a16:creationId xmlns:a16="http://schemas.microsoft.com/office/drawing/2014/main" id="{206C019B-2082-4077-B1CC-B9C4035D090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a:extLst>
            <a:ext uri="{FF2B5EF4-FFF2-40B4-BE49-F238E27FC236}">
              <a16:creationId xmlns:a16="http://schemas.microsoft.com/office/drawing/2014/main" id="{CDCEC6F6-E097-4FEE-95C5-5CECAAAB761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a:extLst>
            <a:ext uri="{FF2B5EF4-FFF2-40B4-BE49-F238E27FC236}">
              <a16:creationId xmlns:a16="http://schemas.microsoft.com/office/drawing/2014/main" id="{66575A76-78BC-4C2E-BED2-2AA9E9737F7A}"/>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a:extLst>
            <a:ext uri="{FF2B5EF4-FFF2-40B4-BE49-F238E27FC236}">
              <a16:creationId xmlns:a16="http://schemas.microsoft.com/office/drawing/2014/main" id="{635837D1-2D44-45B1-BC55-AE0C6796DAC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a:extLst>
            <a:ext uri="{FF2B5EF4-FFF2-40B4-BE49-F238E27FC236}">
              <a16:creationId xmlns:a16="http://schemas.microsoft.com/office/drawing/2014/main" id="{105AA883-FECC-4551-97EB-89758DBEF99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a:extLst>
            <a:ext uri="{FF2B5EF4-FFF2-40B4-BE49-F238E27FC236}">
              <a16:creationId xmlns:a16="http://schemas.microsoft.com/office/drawing/2014/main" id="{94B19B8F-D379-4A47-952A-B5ECD01C0217}"/>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a:extLst>
            <a:ext uri="{FF2B5EF4-FFF2-40B4-BE49-F238E27FC236}">
              <a16:creationId xmlns:a16="http://schemas.microsoft.com/office/drawing/2014/main" id="{2D930B05-6DEE-400F-B80A-6F9E71AF6493}"/>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2393B49C-BF29-41C3-8499-BF7A0FDF823A}"/>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47697429-B009-4A0E-8E3A-4161158D7E2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16305656-5B0A-4DBF-B913-974F14D07E8B}"/>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C3C89522-527E-42EB-9050-CF166044D506}"/>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BF5D5AC7-812C-466C-A635-B873284C0041}"/>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E34D432D-FF0B-4990-B884-A19EC7EFAD2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5740FE8C-94D2-4DD3-9704-432A5AAEB83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5536DC95-E568-4D1C-8A6C-D2508DF5FDFC}"/>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2BD0E0C1-ED2B-4658-848B-4C7A8E83F603}"/>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42B08FBD-27D9-418B-8447-341A6E0F4A1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5611F9F9-1AE2-45F6-AE1B-418537B1FC81}"/>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a:extLst>
            <a:ext uri="{FF2B5EF4-FFF2-40B4-BE49-F238E27FC236}">
              <a16:creationId xmlns:a16="http://schemas.microsoft.com/office/drawing/2014/main" id="{EC517F76-5E14-4100-ADFF-456EC29878FD}"/>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9" name="テキスト ボックス 508">
          <a:extLst>
            <a:ext uri="{FF2B5EF4-FFF2-40B4-BE49-F238E27FC236}">
              <a16:creationId xmlns:a16="http://schemas.microsoft.com/office/drawing/2014/main" id="{D8B7FE81-BE38-4718-8D7C-3D9DE2EC0B37}"/>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a:extLst>
            <a:ext uri="{FF2B5EF4-FFF2-40B4-BE49-F238E27FC236}">
              <a16:creationId xmlns:a16="http://schemas.microsoft.com/office/drawing/2014/main" id="{383A0BA0-DB53-4EFA-B6D2-9188662B1DF5}"/>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a:extLst>
            <a:ext uri="{FF2B5EF4-FFF2-40B4-BE49-F238E27FC236}">
              <a16:creationId xmlns:a16="http://schemas.microsoft.com/office/drawing/2014/main" id="{5D516FD7-B922-4572-B652-1857406A8D94}"/>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a:extLst>
            <a:ext uri="{FF2B5EF4-FFF2-40B4-BE49-F238E27FC236}">
              <a16:creationId xmlns:a16="http://schemas.microsoft.com/office/drawing/2014/main" id="{F03A611C-FD9C-4014-A830-0B8B510C27DB}"/>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a:extLst>
            <a:ext uri="{FF2B5EF4-FFF2-40B4-BE49-F238E27FC236}">
              <a16:creationId xmlns:a16="http://schemas.microsoft.com/office/drawing/2014/main" id="{16D87A71-53A5-4718-AB85-F91A57E69A61}"/>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a:extLst>
            <a:ext uri="{FF2B5EF4-FFF2-40B4-BE49-F238E27FC236}">
              <a16:creationId xmlns:a16="http://schemas.microsoft.com/office/drawing/2014/main" id="{B3912A4D-5839-4CD5-AABD-A30245ABAA1C}"/>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a:extLst>
            <a:ext uri="{FF2B5EF4-FFF2-40B4-BE49-F238E27FC236}">
              <a16:creationId xmlns:a16="http://schemas.microsoft.com/office/drawing/2014/main" id="{B33834FD-9A66-491A-8D7B-07AC84A2E5A5}"/>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a:extLst>
            <a:ext uri="{FF2B5EF4-FFF2-40B4-BE49-F238E27FC236}">
              <a16:creationId xmlns:a16="http://schemas.microsoft.com/office/drawing/2014/main" id="{52E15D16-AF7B-4E03-8F78-05C64FC7F05A}"/>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7" name="テキスト ボックス 516">
          <a:extLst>
            <a:ext uri="{FF2B5EF4-FFF2-40B4-BE49-F238E27FC236}">
              <a16:creationId xmlns:a16="http://schemas.microsoft.com/office/drawing/2014/main" id="{C4570A1D-0A7C-4616-8F97-025874638B2E}"/>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BCE234F0-D61E-49E6-86EA-E89564F6068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9" name="テキスト ボックス 518">
          <a:extLst>
            <a:ext uri="{FF2B5EF4-FFF2-40B4-BE49-F238E27FC236}">
              <a16:creationId xmlns:a16="http://schemas.microsoft.com/office/drawing/2014/main" id="{F3DC18ED-CA5A-4C29-9A16-307A5C2CAE96}"/>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a:extLst>
            <a:ext uri="{FF2B5EF4-FFF2-40B4-BE49-F238E27FC236}">
              <a16:creationId xmlns:a16="http://schemas.microsoft.com/office/drawing/2014/main" id="{032F6DD3-A91B-479D-9AB8-868A5F7D6B2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68580</xdr:rowOff>
    </xdr:from>
    <xdr:to>
      <xdr:col>85</xdr:col>
      <xdr:colOff>126364</xdr:colOff>
      <xdr:row>63</xdr:row>
      <xdr:rowOff>0</xdr:rowOff>
    </xdr:to>
    <xdr:cxnSp macro="">
      <xdr:nvCxnSpPr>
        <xdr:cNvPr id="521" name="直線コネクタ 520">
          <a:extLst>
            <a:ext uri="{FF2B5EF4-FFF2-40B4-BE49-F238E27FC236}">
              <a16:creationId xmlns:a16="http://schemas.microsoft.com/office/drawing/2014/main" id="{6BB428C9-BF32-4D37-8A45-3E205864561D}"/>
            </a:ext>
          </a:extLst>
        </xdr:cNvPr>
        <xdr:cNvCxnSpPr/>
      </xdr:nvCxnSpPr>
      <xdr:spPr>
        <a:xfrm flipV="1">
          <a:off x="14699614" y="9485630"/>
          <a:ext cx="0" cy="92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3827</xdr:rowOff>
    </xdr:from>
    <xdr:ext cx="405111" cy="259045"/>
    <xdr:sp macro="" textlink="">
      <xdr:nvSpPr>
        <xdr:cNvPr id="522" name="【保健センター・保健所】&#10;有形固定資産減価償却率最小値テキスト">
          <a:extLst>
            <a:ext uri="{FF2B5EF4-FFF2-40B4-BE49-F238E27FC236}">
              <a16:creationId xmlns:a16="http://schemas.microsoft.com/office/drawing/2014/main" id="{69B713BA-8C76-46E6-B722-1ECC04D1360A}"/>
            </a:ext>
          </a:extLst>
        </xdr:cNvPr>
        <xdr:cNvSpPr txBox="1"/>
      </xdr:nvSpPr>
      <xdr:spPr>
        <a:xfrm>
          <a:off x="14738350" y="1041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523" name="直線コネクタ 522">
          <a:extLst>
            <a:ext uri="{FF2B5EF4-FFF2-40B4-BE49-F238E27FC236}">
              <a16:creationId xmlns:a16="http://schemas.microsoft.com/office/drawing/2014/main" id="{0515689E-32AA-4C79-A456-2E8F412CCA6E}"/>
            </a:ext>
          </a:extLst>
        </xdr:cNvPr>
        <xdr:cNvCxnSpPr/>
      </xdr:nvCxnSpPr>
      <xdr:spPr>
        <a:xfrm>
          <a:off x="146113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15257</xdr:rowOff>
    </xdr:from>
    <xdr:ext cx="405111" cy="259045"/>
    <xdr:sp macro="" textlink="">
      <xdr:nvSpPr>
        <xdr:cNvPr id="524" name="【保健センター・保健所】&#10;有形固定資産減価償却率最大値テキスト">
          <a:extLst>
            <a:ext uri="{FF2B5EF4-FFF2-40B4-BE49-F238E27FC236}">
              <a16:creationId xmlns:a16="http://schemas.microsoft.com/office/drawing/2014/main" id="{5C798AF7-B29A-4248-A904-C7F832AB47A3}"/>
            </a:ext>
          </a:extLst>
        </xdr:cNvPr>
        <xdr:cNvSpPr txBox="1"/>
      </xdr:nvSpPr>
      <xdr:spPr>
        <a:xfrm>
          <a:off x="14738350" y="926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68580</xdr:rowOff>
    </xdr:from>
    <xdr:to>
      <xdr:col>86</xdr:col>
      <xdr:colOff>25400</xdr:colOff>
      <xdr:row>57</xdr:row>
      <xdr:rowOff>68580</xdr:rowOff>
    </xdr:to>
    <xdr:cxnSp macro="">
      <xdr:nvCxnSpPr>
        <xdr:cNvPr id="525" name="直線コネクタ 524">
          <a:extLst>
            <a:ext uri="{FF2B5EF4-FFF2-40B4-BE49-F238E27FC236}">
              <a16:creationId xmlns:a16="http://schemas.microsoft.com/office/drawing/2014/main" id="{5E40D217-4D1A-434F-9882-2304C5FCB9E6}"/>
            </a:ext>
          </a:extLst>
        </xdr:cNvPr>
        <xdr:cNvCxnSpPr/>
      </xdr:nvCxnSpPr>
      <xdr:spPr>
        <a:xfrm>
          <a:off x="14611350" y="9485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526" name="【保健センター・保健所】&#10;有形固定資産減価償却率平均値テキスト">
          <a:extLst>
            <a:ext uri="{FF2B5EF4-FFF2-40B4-BE49-F238E27FC236}">
              <a16:creationId xmlns:a16="http://schemas.microsoft.com/office/drawing/2014/main" id="{C2AE256F-5355-40D0-8002-D3D3BC1E16AE}"/>
            </a:ext>
          </a:extLst>
        </xdr:cNvPr>
        <xdr:cNvSpPr txBox="1"/>
      </xdr:nvSpPr>
      <xdr:spPr>
        <a:xfrm>
          <a:off x="14738350" y="971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27" name="フローチャート: 判断 526">
          <a:extLst>
            <a:ext uri="{FF2B5EF4-FFF2-40B4-BE49-F238E27FC236}">
              <a16:creationId xmlns:a16="http://schemas.microsoft.com/office/drawing/2014/main" id="{9EE5C093-CEC5-4256-99E2-79B25BFDA66F}"/>
            </a:ext>
          </a:extLst>
        </xdr:cNvPr>
        <xdr:cNvSpPr/>
      </xdr:nvSpPr>
      <xdr:spPr>
        <a:xfrm>
          <a:off x="14649450" y="97332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28" name="フローチャート: 判断 527">
          <a:extLst>
            <a:ext uri="{FF2B5EF4-FFF2-40B4-BE49-F238E27FC236}">
              <a16:creationId xmlns:a16="http://schemas.microsoft.com/office/drawing/2014/main" id="{D5DE551D-5A95-4618-BABB-74F90CC445E4}"/>
            </a:ext>
          </a:extLst>
        </xdr:cNvPr>
        <xdr:cNvSpPr/>
      </xdr:nvSpPr>
      <xdr:spPr>
        <a:xfrm>
          <a:off x="1388745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114935</xdr:rowOff>
    </xdr:from>
    <xdr:to>
      <xdr:col>76</xdr:col>
      <xdr:colOff>165100</xdr:colOff>
      <xdr:row>59</xdr:row>
      <xdr:rowOff>45085</xdr:rowOff>
    </xdr:to>
    <xdr:sp macro="" textlink="">
      <xdr:nvSpPr>
        <xdr:cNvPr id="529" name="フローチャート: 判断 528">
          <a:extLst>
            <a:ext uri="{FF2B5EF4-FFF2-40B4-BE49-F238E27FC236}">
              <a16:creationId xmlns:a16="http://schemas.microsoft.com/office/drawing/2014/main" id="{A4E52261-1903-4ABF-B639-D799467731C2}"/>
            </a:ext>
          </a:extLst>
        </xdr:cNvPr>
        <xdr:cNvSpPr/>
      </xdr:nvSpPr>
      <xdr:spPr>
        <a:xfrm>
          <a:off x="13093700" y="9697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0" name="フローチャート: 判断 529">
          <a:extLst>
            <a:ext uri="{FF2B5EF4-FFF2-40B4-BE49-F238E27FC236}">
              <a16:creationId xmlns:a16="http://schemas.microsoft.com/office/drawing/2014/main" id="{9B0CA748-52EA-4110-95CD-B3EB693D4754}"/>
            </a:ext>
          </a:extLst>
        </xdr:cNvPr>
        <xdr:cNvSpPr/>
      </xdr:nvSpPr>
      <xdr:spPr>
        <a:xfrm>
          <a:off x="12299950" y="9679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53975</xdr:rowOff>
    </xdr:from>
    <xdr:to>
      <xdr:col>67</xdr:col>
      <xdr:colOff>101600</xdr:colOff>
      <xdr:row>58</xdr:row>
      <xdr:rowOff>155575</xdr:rowOff>
    </xdr:to>
    <xdr:sp macro="" textlink="">
      <xdr:nvSpPr>
        <xdr:cNvPr id="531" name="フローチャート: 判断 530">
          <a:extLst>
            <a:ext uri="{FF2B5EF4-FFF2-40B4-BE49-F238E27FC236}">
              <a16:creationId xmlns:a16="http://schemas.microsoft.com/office/drawing/2014/main" id="{9128F9D4-50F0-42A1-A022-0BEB06A9C18D}"/>
            </a:ext>
          </a:extLst>
        </xdr:cNvPr>
        <xdr:cNvSpPr/>
      </xdr:nvSpPr>
      <xdr:spPr>
        <a:xfrm>
          <a:off x="1148715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1FB052A4-A520-404D-B13D-C9BD8711F874}"/>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186721F0-9197-4B8F-A338-B64D42472A3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BB003650-7E0D-4C8E-BE95-27801AF18F4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4594D74B-6276-4ED5-AECE-00F5499586BD}"/>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D6014E4-D0A2-4E6F-A6FD-FD6CA3418BB9}"/>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31115</xdr:rowOff>
    </xdr:from>
    <xdr:to>
      <xdr:col>85</xdr:col>
      <xdr:colOff>177800</xdr:colOff>
      <xdr:row>57</xdr:row>
      <xdr:rowOff>132715</xdr:rowOff>
    </xdr:to>
    <xdr:sp macro="" textlink="">
      <xdr:nvSpPr>
        <xdr:cNvPr id="537" name="楕円 536">
          <a:extLst>
            <a:ext uri="{FF2B5EF4-FFF2-40B4-BE49-F238E27FC236}">
              <a16:creationId xmlns:a16="http://schemas.microsoft.com/office/drawing/2014/main" id="{55235BA0-201E-497C-95D6-F333BAEF0B36}"/>
            </a:ext>
          </a:extLst>
        </xdr:cNvPr>
        <xdr:cNvSpPr/>
      </xdr:nvSpPr>
      <xdr:spPr>
        <a:xfrm>
          <a:off x="14649450" y="94481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142257</xdr:rowOff>
    </xdr:from>
    <xdr:ext cx="405111" cy="259045"/>
    <xdr:sp macro="" textlink="">
      <xdr:nvSpPr>
        <xdr:cNvPr id="538" name="【保健センター・保健所】&#10;有形固定資産減価償却率該当値テキスト">
          <a:extLst>
            <a:ext uri="{FF2B5EF4-FFF2-40B4-BE49-F238E27FC236}">
              <a16:creationId xmlns:a16="http://schemas.microsoft.com/office/drawing/2014/main" id="{05272B2D-3464-4E0B-AF22-EF1D56D088BB}"/>
            </a:ext>
          </a:extLst>
        </xdr:cNvPr>
        <xdr:cNvSpPr txBox="1"/>
      </xdr:nvSpPr>
      <xdr:spPr>
        <a:xfrm>
          <a:off x="14738350"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160655</xdr:rowOff>
    </xdr:from>
    <xdr:to>
      <xdr:col>81</xdr:col>
      <xdr:colOff>101600</xdr:colOff>
      <xdr:row>57</xdr:row>
      <xdr:rowOff>90805</xdr:rowOff>
    </xdr:to>
    <xdr:sp macro="" textlink="">
      <xdr:nvSpPr>
        <xdr:cNvPr id="539" name="楕円 538">
          <a:extLst>
            <a:ext uri="{FF2B5EF4-FFF2-40B4-BE49-F238E27FC236}">
              <a16:creationId xmlns:a16="http://schemas.microsoft.com/office/drawing/2014/main" id="{F7BF13AD-F5F0-4A73-AD7C-5403454487DE}"/>
            </a:ext>
          </a:extLst>
        </xdr:cNvPr>
        <xdr:cNvSpPr/>
      </xdr:nvSpPr>
      <xdr:spPr>
        <a:xfrm>
          <a:off x="13887450" y="9412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40005</xdr:rowOff>
    </xdr:from>
    <xdr:to>
      <xdr:col>85</xdr:col>
      <xdr:colOff>127000</xdr:colOff>
      <xdr:row>57</xdr:row>
      <xdr:rowOff>81915</xdr:rowOff>
    </xdr:to>
    <xdr:cxnSp macro="">
      <xdr:nvCxnSpPr>
        <xdr:cNvPr id="540" name="直線コネクタ 539">
          <a:extLst>
            <a:ext uri="{FF2B5EF4-FFF2-40B4-BE49-F238E27FC236}">
              <a16:creationId xmlns:a16="http://schemas.microsoft.com/office/drawing/2014/main" id="{DD16E039-4165-42A3-B77E-C76125CE0F79}"/>
            </a:ext>
          </a:extLst>
        </xdr:cNvPr>
        <xdr:cNvCxnSpPr/>
      </xdr:nvCxnSpPr>
      <xdr:spPr>
        <a:xfrm>
          <a:off x="13938250" y="9457055"/>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118745</xdr:rowOff>
    </xdr:from>
    <xdr:to>
      <xdr:col>76</xdr:col>
      <xdr:colOff>165100</xdr:colOff>
      <xdr:row>57</xdr:row>
      <xdr:rowOff>48895</xdr:rowOff>
    </xdr:to>
    <xdr:sp macro="" textlink="">
      <xdr:nvSpPr>
        <xdr:cNvPr id="541" name="楕円 540">
          <a:extLst>
            <a:ext uri="{FF2B5EF4-FFF2-40B4-BE49-F238E27FC236}">
              <a16:creationId xmlns:a16="http://schemas.microsoft.com/office/drawing/2014/main" id="{E510A017-C6E2-4C0E-AA93-C9C7CD4557D4}"/>
            </a:ext>
          </a:extLst>
        </xdr:cNvPr>
        <xdr:cNvSpPr/>
      </xdr:nvSpPr>
      <xdr:spPr>
        <a:xfrm>
          <a:off x="13093700" y="9370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169545</xdr:rowOff>
    </xdr:from>
    <xdr:to>
      <xdr:col>81</xdr:col>
      <xdr:colOff>50800</xdr:colOff>
      <xdr:row>57</xdr:row>
      <xdr:rowOff>40005</xdr:rowOff>
    </xdr:to>
    <xdr:cxnSp macro="">
      <xdr:nvCxnSpPr>
        <xdr:cNvPr id="542" name="直線コネクタ 541">
          <a:extLst>
            <a:ext uri="{FF2B5EF4-FFF2-40B4-BE49-F238E27FC236}">
              <a16:creationId xmlns:a16="http://schemas.microsoft.com/office/drawing/2014/main" id="{DF9A2EBA-C297-465F-94C6-9EA0AF074A82}"/>
            </a:ext>
          </a:extLst>
        </xdr:cNvPr>
        <xdr:cNvCxnSpPr/>
      </xdr:nvCxnSpPr>
      <xdr:spPr>
        <a:xfrm>
          <a:off x="13144500" y="9415145"/>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76835</xdr:rowOff>
    </xdr:from>
    <xdr:to>
      <xdr:col>72</xdr:col>
      <xdr:colOff>38100</xdr:colOff>
      <xdr:row>57</xdr:row>
      <xdr:rowOff>6985</xdr:rowOff>
    </xdr:to>
    <xdr:sp macro="" textlink="">
      <xdr:nvSpPr>
        <xdr:cNvPr id="543" name="楕円 542">
          <a:extLst>
            <a:ext uri="{FF2B5EF4-FFF2-40B4-BE49-F238E27FC236}">
              <a16:creationId xmlns:a16="http://schemas.microsoft.com/office/drawing/2014/main" id="{06037D7F-D44D-48D1-B84B-3B2DFD1F5B7D}"/>
            </a:ext>
          </a:extLst>
        </xdr:cNvPr>
        <xdr:cNvSpPr/>
      </xdr:nvSpPr>
      <xdr:spPr>
        <a:xfrm>
          <a:off x="12299950" y="93287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127635</xdr:rowOff>
    </xdr:from>
    <xdr:to>
      <xdr:col>76</xdr:col>
      <xdr:colOff>114300</xdr:colOff>
      <xdr:row>56</xdr:row>
      <xdr:rowOff>169545</xdr:rowOff>
    </xdr:to>
    <xdr:cxnSp macro="">
      <xdr:nvCxnSpPr>
        <xdr:cNvPr id="544" name="直線コネクタ 543">
          <a:extLst>
            <a:ext uri="{FF2B5EF4-FFF2-40B4-BE49-F238E27FC236}">
              <a16:creationId xmlns:a16="http://schemas.microsoft.com/office/drawing/2014/main" id="{7999BA98-72F2-49F3-AB96-C94CBCE45497}"/>
            </a:ext>
          </a:extLst>
        </xdr:cNvPr>
        <xdr:cNvCxnSpPr/>
      </xdr:nvCxnSpPr>
      <xdr:spPr>
        <a:xfrm>
          <a:off x="12344400" y="9379585"/>
          <a:ext cx="8001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34925</xdr:rowOff>
    </xdr:from>
    <xdr:to>
      <xdr:col>67</xdr:col>
      <xdr:colOff>101600</xdr:colOff>
      <xdr:row>56</xdr:row>
      <xdr:rowOff>136525</xdr:rowOff>
    </xdr:to>
    <xdr:sp macro="" textlink="">
      <xdr:nvSpPr>
        <xdr:cNvPr id="545" name="楕円 544">
          <a:extLst>
            <a:ext uri="{FF2B5EF4-FFF2-40B4-BE49-F238E27FC236}">
              <a16:creationId xmlns:a16="http://schemas.microsoft.com/office/drawing/2014/main" id="{699AF4AD-09E6-4908-9502-4524BB9CA13B}"/>
            </a:ext>
          </a:extLst>
        </xdr:cNvPr>
        <xdr:cNvSpPr/>
      </xdr:nvSpPr>
      <xdr:spPr>
        <a:xfrm>
          <a:off x="1148715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85725</xdr:rowOff>
    </xdr:from>
    <xdr:to>
      <xdr:col>71</xdr:col>
      <xdr:colOff>177800</xdr:colOff>
      <xdr:row>56</xdr:row>
      <xdr:rowOff>127635</xdr:rowOff>
    </xdr:to>
    <xdr:cxnSp macro="">
      <xdr:nvCxnSpPr>
        <xdr:cNvPr id="546" name="直線コネクタ 545">
          <a:extLst>
            <a:ext uri="{FF2B5EF4-FFF2-40B4-BE49-F238E27FC236}">
              <a16:creationId xmlns:a16="http://schemas.microsoft.com/office/drawing/2014/main" id="{2CCD40F4-AF16-4CF8-B7DA-23D7DDC37978}"/>
            </a:ext>
          </a:extLst>
        </xdr:cNvPr>
        <xdr:cNvCxnSpPr/>
      </xdr:nvCxnSpPr>
      <xdr:spPr>
        <a:xfrm>
          <a:off x="11537950" y="9337675"/>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C0D28174-A703-4F2C-98E0-07A3E2379286}"/>
            </a:ext>
          </a:extLst>
        </xdr:cNvPr>
        <xdr:cNvSpPr txBox="1"/>
      </xdr:nvSpPr>
      <xdr:spPr>
        <a:xfrm>
          <a:off x="1374204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36212</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2B40269B-9738-4949-B3A1-E8A40618C40B}"/>
            </a:ext>
          </a:extLst>
        </xdr:cNvPr>
        <xdr:cNvSpPr txBox="1"/>
      </xdr:nvSpPr>
      <xdr:spPr>
        <a:xfrm>
          <a:off x="1296099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49" name="n_3aveValue【保健センター・保健所】&#10;有形固定資産減価償却率">
          <a:extLst>
            <a:ext uri="{FF2B5EF4-FFF2-40B4-BE49-F238E27FC236}">
              <a16:creationId xmlns:a16="http://schemas.microsoft.com/office/drawing/2014/main" id="{96720021-7E95-4C5E-8482-AA033881C7B1}"/>
            </a:ext>
          </a:extLst>
        </xdr:cNvPr>
        <xdr:cNvSpPr txBox="1"/>
      </xdr:nvSpPr>
      <xdr:spPr>
        <a:xfrm>
          <a:off x="12167244" y="976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146702</xdr:rowOff>
    </xdr:from>
    <xdr:ext cx="405111" cy="259045"/>
    <xdr:sp macro="" textlink="">
      <xdr:nvSpPr>
        <xdr:cNvPr id="550" name="n_4aveValue【保健センター・保健所】&#10;有形固定資産減価償却率">
          <a:extLst>
            <a:ext uri="{FF2B5EF4-FFF2-40B4-BE49-F238E27FC236}">
              <a16:creationId xmlns:a16="http://schemas.microsoft.com/office/drawing/2014/main" id="{FCAE542E-4BBC-4819-BC76-1B39BA8145B9}"/>
            </a:ext>
          </a:extLst>
        </xdr:cNvPr>
        <xdr:cNvSpPr txBox="1"/>
      </xdr:nvSpPr>
      <xdr:spPr>
        <a:xfrm>
          <a:off x="11354444" y="972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107332</xdr:rowOff>
    </xdr:from>
    <xdr:ext cx="405111" cy="259045"/>
    <xdr:sp macro="" textlink="">
      <xdr:nvSpPr>
        <xdr:cNvPr id="551" name="n_1mainValue【保健センター・保健所】&#10;有形固定資産減価償却率">
          <a:extLst>
            <a:ext uri="{FF2B5EF4-FFF2-40B4-BE49-F238E27FC236}">
              <a16:creationId xmlns:a16="http://schemas.microsoft.com/office/drawing/2014/main" id="{08856085-705C-4F09-86C5-CC84C2FA040E}"/>
            </a:ext>
          </a:extLst>
        </xdr:cNvPr>
        <xdr:cNvSpPr txBox="1"/>
      </xdr:nvSpPr>
      <xdr:spPr>
        <a:xfrm>
          <a:off x="1374204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65422</xdr:rowOff>
    </xdr:from>
    <xdr:ext cx="405111" cy="259045"/>
    <xdr:sp macro="" textlink="">
      <xdr:nvSpPr>
        <xdr:cNvPr id="552" name="n_2mainValue【保健センター・保健所】&#10;有形固定資産減価償却率">
          <a:extLst>
            <a:ext uri="{FF2B5EF4-FFF2-40B4-BE49-F238E27FC236}">
              <a16:creationId xmlns:a16="http://schemas.microsoft.com/office/drawing/2014/main" id="{E5575BE6-FC50-4D86-9C14-3FB12513D858}"/>
            </a:ext>
          </a:extLst>
        </xdr:cNvPr>
        <xdr:cNvSpPr txBox="1"/>
      </xdr:nvSpPr>
      <xdr:spPr>
        <a:xfrm>
          <a:off x="12960994" y="915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23512</xdr:rowOff>
    </xdr:from>
    <xdr:ext cx="405111" cy="259045"/>
    <xdr:sp macro="" textlink="">
      <xdr:nvSpPr>
        <xdr:cNvPr id="553" name="n_3mainValue【保健センター・保健所】&#10;有形固定資産減価償却率">
          <a:extLst>
            <a:ext uri="{FF2B5EF4-FFF2-40B4-BE49-F238E27FC236}">
              <a16:creationId xmlns:a16="http://schemas.microsoft.com/office/drawing/2014/main" id="{D06D2F0A-AEA9-4E6C-8DA9-BEAE0083170B}"/>
            </a:ext>
          </a:extLst>
        </xdr:cNvPr>
        <xdr:cNvSpPr txBox="1"/>
      </xdr:nvSpPr>
      <xdr:spPr>
        <a:xfrm>
          <a:off x="12167244" y="911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153052</xdr:rowOff>
    </xdr:from>
    <xdr:ext cx="405111" cy="259045"/>
    <xdr:sp macro="" textlink="">
      <xdr:nvSpPr>
        <xdr:cNvPr id="554" name="n_4mainValue【保健センター・保健所】&#10;有形固定資産減価償却率">
          <a:extLst>
            <a:ext uri="{FF2B5EF4-FFF2-40B4-BE49-F238E27FC236}">
              <a16:creationId xmlns:a16="http://schemas.microsoft.com/office/drawing/2014/main" id="{A0E079C4-0061-4B92-9A73-9D408A03DB61}"/>
            </a:ext>
          </a:extLst>
        </xdr:cNvPr>
        <xdr:cNvSpPr txBox="1"/>
      </xdr:nvSpPr>
      <xdr:spPr>
        <a:xfrm>
          <a:off x="11354444" y="907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98EB7536-0403-4952-8D3C-E70E0C86A73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47A6E702-5C17-4956-8C3E-A440916F2A81}"/>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A1755D10-B3C2-4D3C-836C-37E11D06207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36CE78F2-C569-405D-BC34-8D22B6BA819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C9B5640D-57CF-481E-BB22-AA717CE9470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43455E2E-0B43-45C8-B6FF-8FE6B0FC08D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C4B3D567-4440-4A21-AA6C-EE37CFC4EE58}"/>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4D06EE3C-976D-46F5-A52F-BE4C0AF131C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1E813A80-017F-48F7-9F72-1960AA666D88}"/>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53497CD9-1A07-4800-91AC-2B8CD1D41CA5}"/>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5" name="直線コネクタ 564">
          <a:extLst>
            <a:ext uri="{FF2B5EF4-FFF2-40B4-BE49-F238E27FC236}">
              <a16:creationId xmlns:a16="http://schemas.microsoft.com/office/drawing/2014/main" id="{1FFDC151-6479-4405-9794-CDA778194285}"/>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a:extLst>
            <a:ext uri="{FF2B5EF4-FFF2-40B4-BE49-F238E27FC236}">
              <a16:creationId xmlns:a16="http://schemas.microsoft.com/office/drawing/2014/main" id="{4806FE3D-C818-42D1-8926-DE0B4B349381}"/>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a:extLst>
            <a:ext uri="{FF2B5EF4-FFF2-40B4-BE49-F238E27FC236}">
              <a16:creationId xmlns:a16="http://schemas.microsoft.com/office/drawing/2014/main" id="{F6CD6733-3276-4F4D-A1AB-1E8068B058F7}"/>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a:extLst>
            <a:ext uri="{FF2B5EF4-FFF2-40B4-BE49-F238E27FC236}">
              <a16:creationId xmlns:a16="http://schemas.microsoft.com/office/drawing/2014/main" id="{3CE06B99-000F-4378-A704-D914C0C8ED58}"/>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a:extLst>
            <a:ext uri="{FF2B5EF4-FFF2-40B4-BE49-F238E27FC236}">
              <a16:creationId xmlns:a16="http://schemas.microsoft.com/office/drawing/2014/main" id="{D0CC8A4F-6CBB-4E02-80E3-6550D72FEC74}"/>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a:extLst>
            <a:ext uri="{FF2B5EF4-FFF2-40B4-BE49-F238E27FC236}">
              <a16:creationId xmlns:a16="http://schemas.microsoft.com/office/drawing/2014/main" id="{9DD720AC-B9A8-478D-9FF0-B4543AA52B8D}"/>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a:extLst>
            <a:ext uri="{FF2B5EF4-FFF2-40B4-BE49-F238E27FC236}">
              <a16:creationId xmlns:a16="http://schemas.microsoft.com/office/drawing/2014/main" id="{330A699E-6A21-4190-BDF0-C9BEC6F338F8}"/>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a:extLst>
            <a:ext uri="{FF2B5EF4-FFF2-40B4-BE49-F238E27FC236}">
              <a16:creationId xmlns:a16="http://schemas.microsoft.com/office/drawing/2014/main" id="{6E7BEB26-4170-4E91-99A5-597360BD8439}"/>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46356F08-3147-43D0-B182-88161DEBE8A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id="{426C12F5-8CE2-491B-8167-2A82A6BFB55C}"/>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a:extLst>
            <a:ext uri="{FF2B5EF4-FFF2-40B4-BE49-F238E27FC236}">
              <a16:creationId xmlns:a16="http://schemas.microsoft.com/office/drawing/2014/main" id="{6D61AF0C-ABF6-4F1A-BD5B-EC4F350CB305}"/>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76" name="直線コネクタ 575">
          <a:extLst>
            <a:ext uri="{FF2B5EF4-FFF2-40B4-BE49-F238E27FC236}">
              <a16:creationId xmlns:a16="http://schemas.microsoft.com/office/drawing/2014/main" id="{80719632-D84E-4AF8-860C-3E239095E738}"/>
            </a:ext>
          </a:extLst>
        </xdr:cNvPr>
        <xdr:cNvCxnSpPr/>
      </xdr:nvCxnSpPr>
      <xdr:spPr>
        <a:xfrm flipV="1">
          <a:off x="19951064" y="938911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77" name="【保健センター・保健所】&#10;一人当たり面積最小値テキスト">
          <a:extLst>
            <a:ext uri="{FF2B5EF4-FFF2-40B4-BE49-F238E27FC236}">
              <a16:creationId xmlns:a16="http://schemas.microsoft.com/office/drawing/2014/main" id="{E1C8A5BD-CC42-4408-9873-ABA71B0DACC9}"/>
            </a:ext>
          </a:extLst>
        </xdr:cNvPr>
        <xdr:cNvSpPr txBox="1"/>
      </xdr:nvSpPr>
      <xdr:spPr>
        <a:xfrm>
          <a:off x="199898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78" name="直線コネクタ 577">
          <a:extLst>
            <a:ext uri="{FF2B5EF4-FFF2-40B4-BE49-F238E27FC236}">
              <a16:creationId xmlns:a16="http://schemas.microsoft.com/office/drawing/2014/main" id="{CEFACA5C-33ED-492C-9594-BE1CD5D9F55D}"/>
            </a:ext>
          </a:extLst>
        </xdr:cNvPr>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9" name="【保健センター・保健所】&#10;一人当たり面積最大値テキスト">
          <a:extLst>
            <a:ext uri="{FF2B5EF4-FFF2-40B4-BE49-F238E27FC236}">
              <a16:creationId xmlns:a16="http://schemas.microsoft.com/office/drawing/2014/main" id="{6961F664-38A8-408C-9255-5F6D2CA6E8B0}"/>
            </a:ext>
          </a:extLst>
        </xdr:cNvPr>
        <xdr:cNvSpPr txBox="1"/>
      </xdr:nvSpPr>
      <xdr:spPr>
        <a:xfrm>
          <a:off x="1998980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80" name="直線コネクタ 579">
          <a:extLst>
            <a:ext uri="{FF2B5EF4-FFF2-40B4-BE49-F238E27FC236}">
              <a16:creationId xmlns:a16="http://schemas.microsoft.com/office/drawing/2014/main" id="{E12F3C99-FF54-4F09-A464-5EB8B9575F04}"/>
            </a:ext>
          </a:extLst>
        </xdr:cNvPr>
        <xdr:cNvCxnSpPr/>
      </xdr:nvCxnSpPr>
      <xdr:spPr>
        <a:xfrm>
          <a:off x="198818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81" name="【保健センター・保健所】&#10;一人当たり面積平均値テキスト">
          <a:extLst>
            <a:ext uri="{FF2B5EF4-FFF2-40B4-BE49-F238E27FC236}">
              <a16:creationId xmlns:a16="http://schemas.microsoft.com/office/drawing/2014/main" id="{7F8F15DF-9828-4F8C-9888-AE0791CBC0E6}"/>
            </a:ext>
          </a:extLst>
        </xdr:cNvPr>
        <xdr:cNvSpPr txBox="1"/>
      </xdr:nvSpPr>
      <xdr:spPr>
        <a:xfrm>
          <a:off x="19989800" y="10153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82" name="フローチャート: 判断 581">
          <a:extLst>
            <a:ext uri="{FF2B5EF4-FFF2-40B4-BE49-F238E27FC236}">
              <a16:creationId xmlns:a16="http://schemas.microsoft.com/office/drawing/2014/main" id="{82FA6CCD-B161-48A2-B6C9-A7B39C802D44}"/>
            </a:ext>
          </a:extLst>
        </xdr:cNvPr>
        <xdr:cNvSpPr/>
      </xdr:nvSpPr>
      <xdr:spPr>
        <a:xfrm>
          <a:off x="199009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583" name="フローチャート: 判断 582">
          <a:extLst>
            <a:ext uri="{FF2B5EF4-FFF2-40B4-BE49-F238E27FC236}">
              <a16:creationId xmlns:a16="http://schemas.microsoft.com/office/drawing/2014/main" id="{8A229DC5-46C8-4077-BF0D-B04C0E4244FA}"/>
            </a:ext>
          </a:extLst>
        </xdr:cNvPr>
        <xdr:cNvSpPr/>
      </xdr:nvSpPr>
      <xdr:spPr>
        <a:xfrm>
          <a:off x="19157950" y="10175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4" name="フローチャート: 判断 583">
          <a:extLst>
            <a:ext uri="{FF2B5EF4-FFF2-40B4-BE49-F238E27FC236}">
              <a16:creationId xmlns:a16="http://schemas.microsoft.com/office/drawing/2014/main" id="{EC933C19-1AF7-4FB2-B6D9-6596F9BDD2EB}"/>
            </a:ext>
          </a:extLst>
        </xdr:cNvPr>
        <xdr:cNvSpPr/>
      </xdr:nvSpPr>
      <xdr:spPr>
        <a:xfrm>
          <a:off x="1834515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85" name="フローチャート: 判断 584">
          <a:extLst>
            <a:ext uri="{FF2B5EF4-FFF2-40B4-BE49-F238E27FC236}">
              <a16:creationId xmlns:a16="http://schemas.microsoft.com/office/drawing/2014/main" id="{4EEC8AB5-3F23-4763-9BFA-44AA6B5C1329}"/>
            </a:ext>
          </a:extLst>
        </xdr:cNvPr>
        <xdr:cNvSpPr/>
      </xdr:nvSpPr>
      <xdr:spPr>
        <a:xfrm>
          <a:off x="175514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86" name="フローチャート: 判断 585">
          <a:extLst>
            <a:ext uri="{FF2B5EF4-FFF2-40B4-BE49-F238E27FC236}">
              <a16:creationId xmlns:a16="http://schemas.microsoft.com/office/drawing/2014/main" id="{259C21FA-A98C-481B-9805-DEFC474A4E71}"/>
            </a:ext>
          </a:extLst>
        </xdr:cNvPr>
        <xdr:cNvSpPr/>
      </xdr:nvSpPr>
      <xdr:spPr>
        <a:xfrm>
          <a:off x="16757650" y="10175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4F91C123-F65D-4654-B39F-77715F1721FD}"/>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A3DE85CC-E9F1-4A05-B647-2CF93E91162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CCCF704-46F0-4165-896E-CC29BD595C3E}"/>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384CFC5-4D1F-4D0D-AEE0-F46FA5E2CB8A}"/>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D1F0DDA2-7E52-4156-8C0D-2A7D158D301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92" name="楕円 591">
          <a:extLst>
            <a:ext uri="{FF2B5EF4-FFF2-40B4-BE49-F238E27FC236}">
              <a16:creationId xmlns:a16="http://schemas.microsoft.com/office/drawing/2014/main" id="{354746E2-AB0F-4A79-AD41-9C7C60985939}"/>
            </a:ext>
          </a:extLst>
        </xdr:cNvPr>
        <xdr:cNvSpPr/>
      </xdr:nvSpPr>
      <xdr:spPr>
        <a:xfrm>
          <a:off x="199009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52087</xdr:rowOff>
    </xdr:from>
    <xdr:ext cx="469744" cy="259045"/>
    <xdr:sp macro="" textlink="">
      <xdr:nvSpPr>
        <xdr:cNvPr id="593" name="【保健センター・保健所】&#10;一人当たり面積該当値テキスト">
          <a:extLst>
            <a:ext uri="{FF2B5EF4-FFF2-40B4-BE49-F238E27FC236}">
              <a16:creationId xmlns:a16="http://schemas.microsoft.com/office/drawing/2014/main" id="{903DA49A-73DC-417A-AF4D-3815F5DCB172}"/>
            </a:ext>
          </a:extLst>
        </xdr:cNvPr>
        <xdr:cNvSpPr txBox="1"/>
      </xdr:nvSpPr>
      <xdr:spPr>
        <a:xfrm>
          <a:off x="19989800" y="996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594" name="楕円 593">
          <a:extLst>
            <a:ext uri="{FF2B5EF4-FFF2-40B4-BE49-F238E27FC236}">
              <a16:creationId xmlns:a16="http://schemas.microsoft.com/office/drawing/2014/main" id="{7FD91E0A-6032-4ACC-8716-BDE37801090C}"/>
            </a:ext>
          </a:extLst>
        </xdr:cNvPr>
        <xdr:cNvSpPr/>
      </xdr:nvSpPr>
      <xdr:spPr>
        <a:xfrm>
          <a:off x="19157950" y="10106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595" name="直線コネクタ 594">
          <a:extLst>
            <a:ext uri="{FF2B5EF4-FFF2-40B4-BE49-F238E27FC236}">
              <a16:creationId xmlns:a16="http://schemas.microsoft.com/office/drawing/2014/main" id="{81F8FE53-30E7-4CC4-B4A7-3A0313F9FBD3}"/>
            </a:ext>
          </a:extLst>
        </xdr:cNvPr>
        <xdr:cNvCxnSpPr/>
      </xdr:nvCxnSpPr>
      <xdr:spPr>
        <a:xfrm>
          <a:off x="19202400" y="1015746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596" name="楕円 595">
          <a:extLst>
            <a:ext uri="{FF2B5EF4-FFF2-40B4-BE49-F238E27FC236}">
              <a16:creationId xmlns:a16="http://schemas.microsoft.com/office/drawing/2014/main" id="{60341104-EF99-40A9-AFA2-8BA56F2074E5}"/>
            </a:ext>
          </a:extLst>
        </xdr:cNvPr>
        <xdr:cNvSpPr/>
      </xdr:nvSpPr>
      <xdr:spPr>
        <a:xfrm>
          <a:off x="1834515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597" name="直線コネクタ 596">
          <a:extLst>
            <a:ext uri="{FF2B5EF4-FFF2-40B4-BE49-F238E27FC236}">
              <a16:creationId xmlns:a16="http://schemas.microsoft.com/office/drawing/2014/main" id="{8E3A7B00-6DE4-418F-82A4-399EFC55830A}"/>
            </a:ext>
          </a:extLst>
        </xdr:cNvPr>
        <xdr:cNvCxnSpPr/>
      </xdr:nvCxnSpPr>
      <xdr:spPr>
        <a:xfrm>
          <a:off x="18395950" y="101574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598" name="楕円 597">
          <a:extLst>
            <a:ext uri="{FF2B5EF4-FFF2-40B4-BE49-F238E27FC236}">
              <a16:creationId xmlns:a16="http://schemas.microsoft.com/office/drawing/2014/main" id="{0FEAEC02-6CBC-4C2A-B5F4-4521A757D6BD}"/>
            </a:ext>
          </a:extLst>
        </xdr:cNvPr>
        <xdr:cNvSpPr/>
      </xdr:nvSpPr>
      <xdr:spPr>
        <a:xfrm>
          <a:off x="175514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80010</xdr:rowOff>
    </xdr:to>
    <xdr:cxnSp macro="">
      <xdr:nvCxnSpPr>
        <xdr:cNvPr id="599" name="直線コネクタ 598">
          <a:extLst>
            <a:ext uri="{FF2B5EF4-FFF2-40B4-BE49-F238E27FC236}">
              <a16:creationId xmlns:a16="http://schemas.microsoft.com/office/drawing/2014/main" id="{D977C0E1-1DE4-4DF0-98E6-4BD8BEB0E056}"/>
            </a:ext>
          </a:extLst>
        </xdr:cNvPr>
        <xdr:cNvCxnSpPr/>
      </xdr:nvCxnSpPr>
      <xdr:spPr>
        <a:xfrm>
          <a:off x="17602200" y="101574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29210</xdr:rowOff>
    </xdr:from>
    <xdr:to>
      <xdr:col>98</xdr:col>
      <xdr:colOff>38100</xdr:colOff>
      <xdr:row>61</xdr:row>
      <xdr:rowOff>130810</xdr:rowOff>
    </xdr:to>
    <xdr:sp macro="" textlink="">
      <xdr:nvSpPr>
        <xdr:cNvPr id="600" name="楕円 599">
          <a:extLst>
            <a:ext uri="{FF2B5EF4-FFF2-40B4-BE49-F238E27FC236}">
              <a16:creationId xmlns:a16="http://schemas.microsoft.com/office/drawing/2014/main" id="{1B519D5F-DA2F-4A46-80BE-32A4F3AF1C63}"/>
            </a:ext>
          </a:extLst>
        </xdr:cNvPr>
        <xdr:cNvSpPr/>
      </xdr:nvSpPr>
      <xdr:spPr>
        <a:xfrm>
          <a:off x="16757650" y="10106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80010</xdr:rowOff>
    </xdr:from>
    <xdr:to>
      <xdr:col>102</xdr:col>
      <xdr:colOff>114300</xdr:colOff>
      <xdr:row>61</xdr:row>
      <xdr:rowOff>80010</xdr:rowOff>
    </xdr:to>
    <xdr:cxnSp macro="">
      <xdr:nvCxnSpPr>
        <xdr:cNvPr id="601" name="直線コネクタ 600">
          <a:extLst>
            <a:ext uri="{FF2B5EF4-FFF2-40B4-BE49-F238E27FC236}">
              <a16:creationId xmlns:a16="http://schemas.microsoft.com/office/drawing/2014/main" id="{0C3C0728-2E16-4DC5-B38C-809BC741DFEB}"/>
            </a:ext>
          </a:extLst>
        </xdr:cNvPr>
        <xdr:cNvCxnSpPr/>
      </xdr:nvCxnSpPr>
      <xdr:spPr>
        <a:xfrm>
          <a:off x="16802100" y="101574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602" name="n_1aveValue【保健センター・保健所】&#10;一人当たり面積">
          <a:extLst>
            <a:ext uri="{FF2B5EF4-FFF2-40B4-BE49-F238E27FC236}">
              <a16:creationId xmlns:a16="http://schemas.microsoft.com/office/drawing/2014/main" id="{5C92648E-4F78-4F59-B4C5-381A90AF652B}"/>
            </a:ext>
          </a:extLst>
        </xdr:cNvPr>
        <xdr:cNvSpPr txBox="1"/>
      </xdr:nvSpPr>
      <xdr:spPr>
        <a:xfrm>
          <a:off x="189802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03" name="n_2aveValue【保健センター・保健所】&#10;一人当たり面積">
          <a:extLst>
            <a:ext uri="{FF2B5EF4-FFF2-40B4-BE49-F238E27FC236}">
              <a16:creationId xmlns:a16="http://schemas.microsoft.com/office/drawing/2014/main" id="{833949A2-4219-4F75-AB1A-E55D8DA6FC98}"/>
            </a:ext>
          </a:extLst>
        </xdr:cNvPr>
        <xdr:cNvSpPr txBox="1"/>
      </xdr:nvSpPr>
      <xdr:spPr>
        <a:xfrm>
          <a:off x="18180127"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04" name="n_3aveValue【保健センター・保健所】&#10;一人当たり面積">
          <a:extLst>
            <a:ext uri="{FF2B5EF4-FFF2-40B4-BE49-F238E27FC236}">
              <a16:creationId xmlns:a16="http://schemas.microsoft.com/office/drawing/2014/main" id="{EE3ABF6B-FDCD-4F22-B5B2-59124732A105}"/>
            </a:ext>
          </a:extLst>
        </xdr:cNvPr>
        <xdr:cNvSpPr txBox="1"/>
      </xdr:nvSpPr>
      <xdr:spPr>
        <a:xfrm>
          <a:off x="1738637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605" name="n_4aveValue【保健センター・保健所】&#10;一人当たり面積">
          <a:extLst>
            <a:ext uri="{FF2B5EF4-FFF2-40B4-BE49-F238E27FC236}">
              <a16:creationId xmlns:a16="http://schemas.microsoft.com/office/drawing/2014/main" id="{39131580-DD10-446B-BAD8-0E98FC1DDC85}"/>
            </a:ext>
          </a:extLst>
        </xdr:cNvPr>
        <xdr:cNvSpPr txBox="1"/>
      </xdr:nvSpPr>
      <xdr:spPr>
        <a:xfrm>
          <a:off x="165926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606" name="n_1mainValue【保健センター・保健所】&#10;一人当たり面積">
          <a:extLst>
            <a:ext uri="{FF2B5EF4-FFF2-40B4-BE49-F238E27FC236}">
              <a16:creationId xmlns:a16="http://schemas.microsoft.com/office/drawing/2014/main" id="{7BFCD08E-70D4-4609-BB01-E0B74E73FBFC}"/>
            </a:ext>
          </a:extLst>
        </xdr:cNvPr>
        <xdr:cNvSpPr txBox="1"/>
      </xdr:nvSpPr>
      <xdr:spPr>
        <a:xfrm>
          <a:off x="18980227" y="98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607" name="n_2mainValue【保健センター・保健所】&#10;一人当たり面積">
          <a:extLst>
            <a:ext uri="{FF2B5EF4-FFF2-40B4-BE49-F238E27FC236}">
              <a16:creationId xmlns:a16="http://schemas.microsoft.com/office/drawing/2014/main" id="{F16713F4-732E-4468-8EE4-AAFD5490E01B}"/>
            </a:ext>
          </a:extLst>
        </xdr:cNvPr>
        <xdr:cNvSpPr txBox="1"/>
      </xdr:nvSpPr>
      <xdr:spPr>
        <a:xfrm>
          <a:off x="18180127" y="98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608" name="n_3mainValue【保健センター・保健所】&#10;一人当たり面積">
          <a:extLst>
            <a:ext uri="{FF2B5EF4-FFF2-40B4-BE49-F238E27FC236}">
              <a16:creationId xmlns:a16="http://schemas.microsoft.com/office/drawing/2014/main" id="{0FC5657B-0A12-43DD-B849-3CF3D84035C1}"/>
            </a:ext>
          </a:extLst>
        </xdr:cNvPr>
        <xdr:cNvSpPr txBox="1"/>
      </xdr:nvSpPr>
      <xdr:spPr>
        <a:xfrm>
          <a:off x="17386377" y="98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147337</xdr:rowOff>
    </xdr:from>
    <xdr:ext cx="469744" cy="259045"/>
    <xdr:sp macro="" textlink="">
      <xdr:nvSpPr>
        <xdr:cNvPr id="609" name="n_4mainValue【保健センター・保健所】&#10;一人当たり面積">
          <a:extLst>
            <a:ext uri="{FF2B5EF4-FFF2-40B4-BE49-F238E27FC236}">
              <a16:creationId xmlns:a16="http://schemas.microsoft.com/office/drawing/2014/main" id="{2470EF76-FB56-418A-ADC5-07A7EA294F67}"/>
            </a:ext>
          </a:extLst>
        </xdr:cNvPr>
        <xdr:cNvSpPr txBox="1"/>
      </xdr:nvSpPr>
      <xdr:spPr>
        <a:xfrm>
          <a:off x="16592627" y="98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id="{9409CED7-6C72-4739-955F-1AA67AE7F87B}"/>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id="{C563BD22-913C-4DE0-914D-55FE8E717F3C}"/>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id="{B4BF6960-FC39-4FB6-B1C0-36CF5FFEB69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id="{1B856483-7435-4D42-9575-9838CE917317}"/>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id="{2BCB2311-87D6-4768-AC6D-A5E3FA7FE0D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id="{31E53F5A-70DC-4031-B634-6CF93D8A5BD7}"/>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id="{03878056-0721-4B50-9364-F9D6A01083A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id="{91CF36A4-355C-442B-98A3-F3B1EEE1752A}"/>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id="{E410F9FE-D114-42CB-ADF2-9D0FEFAAB2FA}"/>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id="{D8CBD79C-E733-4E98-BE4B-D7EC240D6FB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a:extLst>
            <a:ext uri="{FF2B5EF4-FFF2-40B4-BE49-F238E27FC236}">
              <a16:creationId xmlns:a16="http://schemas.microsoft.com/office/drawing/2014/main" id="{ED7FE140-E1D7-441F-A8F2-5EC5516FF119}"/>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1" name="直線コネクタ 620">
          <a:extLst>
            <a:ext uri="{FF2B5EF4-FFF2-40B4-BE49-F238E27FC236}">
              <a16:creationId xmlns:a16="http://schemas.microsoft.com/office/drawing/2014/main" id="{80376D1F-BC0C-4F76-AA74-68D8500CE775}"/>
            </a:ext>
          </a:extLst>
        </xdr:cNvPr>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22" name="テキスト ボックス 621">
          <a:extLst>
            <a:ext uri="{FF2B5EF4-FFF2-40B4-BE49-F238E27FC236}">
              <a16:creationId xmlns:a16="http://schemas.microsoft.com/office/drawing/2014/main" id="{2385C294-EB76-4E56-B298-CE25B60915BA}"/>
            </a:ext>
          </a:extLst>
        </xdr:cNvPr>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3" name="直線コネクタ 622">
          <a:extLst>
            <a:ext uri="{FF2B5EF4-FFF2-40B4-BE49-F238E27FC236}">
              <a16:creationId xmlns:a16="http://schemas.microsoft.com/office/drawing/2014/main" id="{F7A6DCBF-47F5-4DBB-AA9A-863ECAE29B72}"/>
            </a:ext>
          </a:extLst>
        </xdr:cNvPr>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4" name="テキスト ボックス 623">
          <a:extLst>
            <a:ext uri="{FF2B5EF4-FFF2-40B4-BE49-F238E27FC236}">
              <a16:creationId xmlns:a16="http://schemas.microsoft.com/office/drawing/2014/main" id="{152D8042-4A2B-4F66-B70B-88F4E2B5B662}"/>
            </a:ext>
          </a:extLst>
        </xdr:cNvPr>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5" name="直線コネクタ 624">
          <a:extLst>
            <a:ext uri="{FF2B5EF4-FFF2-40B4-BE49-F238E27FC236}">
              <a16:creationId xmlns:a16="http://schemas.microsoft.com/office/drawing/2014/main" id="{B5D2EDF1-E216-4EE7-8497-3E3E726EEB18}"/>
            </a:ext>
          </a:extLst>
        </xdr:cNvPr>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26" name="テキスト ボックス 625">
          <a:extLst>
            <a:ext uri="{FF2B5EF4-FFF2-40B4-BE49-F238E27FC236}">
              <a16:creationId xmlns:a16="http://schemas.microsoft.com/office/drawing/2014/main" id="{865E64E2-8C83-458F-A1A4-60B525E83B42}"/>
            </a:ext>
          </a:extLst>
        </xdr:cNvPr>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27" name="直線コネクタ 626">
          <a:extLst>
            <a:ext uri="{FF2B5EF4-FFF2-40B4-BE49-F238E27FC236}">
              <a16:creationId xmlns:a16="http://schemas.microsoft.com/office/drawing/2014/main" id="{18B8B9E6-07BB-4A76-AFBB-9AB905B4BD50}"/>
            </a:ext>
          </a:extLst>
        </xdr:cNvPr>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28" name="テキスト ボックス 627">
          <a:extLst>
            <a:ext uri="{FF2B5EF4-FFF2-40B4-BE49-F238E27FC236}">
              <a16:creationId xmlns:a16="http://schemas.microsoft.com/office/drawing/2014/main" id="{CE6EE096-3FB5-48E7-A5E1-0388A54B8B69}"/>
            </a:ext>
          </a:extLst>
        </xdr:cNvPr>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a:extLst>
            <a:ext uri="{FF2B5EF4-FFF2-40B4-BE49-F238E27FC236}">
              <a16:creationId xmlns:a16="http://schemas.microsoft.com/office/drawing/2014/main" id="{91557D21-2D26-4D1D-82CB-7D50EE2012A1}"/>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0" name="テキスト ボックス 629">
          <a:extLst>
            <a:ext uri="{FF2B5EF4-FFF2-40B4-BE49-F238E27FC236}">
              <a16:creationId xmlns:a16="http://schemas.microsoft.com/office/drawing/2014/main" id="{7282D1B9-26D9-4F81-AB0F-952D66A6AD93}"/>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a:extLst>
            <a:ext uri="{FF2B5EF4-FFF2-40B4-BE49-F238E27FC236}">
              <a16:creationId xmlns:a16="http://schemas.microsoft.com/office/drawing/2014/main" id="{3BD7A2E0-6552-41A5-BD0E-729D5E34F275}"/>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632" name="直線コネクタ 631">
          <a:extLst>
            <a:ext uri="{FF2B5EF4-FFF2-40B4-BE49-F238E27FC236}">
              <a16:creationId xmlns:a16="http://schemas.microsoft.com/office/drawing/2014/main" id="{B4995527-E445-4998-9D06-5E18C465DABB}"/>
            </a:ext>
          </a:extLst>
        </xdr:cNvPr>
        <xdr:cNvCxnSpPr/>
      </xdr:nvCxnSpPr>
      <xdr:spPr>
        <a:xfrm flipV="1">
          <a:off x="14699614" y="13107924"/>
          <a:ext cx="0" cy="1148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633" name="【消防施設】&#10;有形固定資産減価償却率最小値テキスト">
          <a:extLst>
            <a:ext uri="{FF2B5EF4-FFF2-40B4-BE49-F238E27FC236}">
              <a16:creationId xmlns:a16="http://schemas.microsoft.com/office/drawing/2014/main" id="{34920D39-F368-490B-A219-57BA4429DC3F}"/>
            </a:ext>
          </a:extLst>
        </xdr:cNvPr>
        <xdr:cNvSpPr txBox="1"/>
      </xdr:nvSpPr>
      <xdr:spPr>
        <a:xfrm>
          <a:off x="14738350" y="1426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634" name="直線コネクタ 633">
          <a:extLst>
            <a:ext uri="{FF2B5EF4-FFF2-40B4-BE49-F238E27FC236}">
              <a16:creationId xmlns:a16="http://schemas.microsoft.com/office/drawing/2014/main" id="{6B514769-AC06-43E9-A1D8-CC5617EF66C0}"/>
            </a:ext>
          </a:extLst>
        </xdr:cNvPr>
        <xdr:cNvCxnSpPr/>
      </xdr:nvCxnSpPr>
      <xdr:spPr>
        <a:xfrm>
          <a:off x="14611350" y="14256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635" name="【消防施設】&#10;有形固定資産減価償却率最大値テキスト">
          <a:extLst>
            <a:ext uri="{FF2B5EF4-FFF2-40B4-BE49-F238E27FC236}">
              <a16:creationId xmlns:a16="http://schemas.microsoft.com/office/drawing/2014/main" id="{C1C7D06E-44BF-47BC-9FA6-857DB15BF9E4}"/>
            </a:ext>
          </a:extLst>
        </xdr:cNvPr>
        <xdr:cNvSpPr txBox="1"/>
      </xdr:nvSpPr>
      <xdr:spPr>
        <a:xfrm>
          <a:off x="14738350" y="1288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636" name="直線コネクタ 635">
          <a:extLst>
            <a:ext uri="{FF2B5EF4-FFF2-40B4-BE49-F238E27FC236}">
              <a16:creationId xmlns:a16="http://schemas.microsoft.com/office/drawing/2014/main" id="{428B49B4-C8C1-4B13-B8BF-51F09E2C77BB}"/>
            </a:ext>
          </a:extLst>
        </xdr:cNvPr>
        <xdr:cNvCxnSpPr/>
      </xdr:nvCxnSpPr>
      <xdr:spPr>
        <a:xfrm>
          <a:off x="14611350" y="13107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637" name="【消防施設】&#10;有形固定資産減価償却率平均値テキスト">
          <a:extLst>
            <a:ext uri="{FF2B5EF4-FFF2-40B4-BE49-F238E27FC236}">
              <a16:creationId xmlns:a16="http://schemas.microsoft.com/office/drawing/2014/main" id="{DFECB36E-4074-41F5-9E12-8D2483A66C4A}"/>
            </a:ext>
          </a:extLst>
        </xdr:cNvPr>
        <xdr:cNvSpPr txBox="1"/>
      </xdr:nvSpPr>
      <xdr:spPr>
        <a:xfrm>
          <a:off x="14738350" y="13674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638" name="フローチャート: 判断 637">
          <a:extLst>
            <a:ext uri="{FF2B5EF4-FFF2-40B4-BE49-F238E27FC236}">
              <a16:creationId xmlns:a16="http://schemas.microsoft.com/office/drawing/2014/main" id="{5F1725CB-585C-4EA0-B907-0F59F04CFC47}"/>
            </a:ext>
          </a:extLst>
        </xdr:cNvPr>
        <xdr:cNvSpPr/>
      </xdr:nvSpPr>
      <xdr:spPr>
        <a:xfrm>
          <a:off x="14649450" y="1369644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639" name="フローチャート: 判断 638">
          <a:extLst>
            <a:ext uri="{FF2B5EF4-FFF2-40B4-BE49-F238E27FC236}">
              <a16:creationId xmlns:a16="http://schemas.microsoft.com/office/drawing/2014/main" id="{E5ACB40C-7136-4588-9673-3B0B17750592}"/>
            </a:ext>
          </a:extLst>
        </xdr:cNvPr>
        <xdr:cNvSpPr/>
      </xdr:nvSpPr>
      <xdr:spPr>
        <a:xfrm>
          <a:off x="13887450" y="137078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640" name="フローチャート: 判断 639">
          <a:extLst>
            <a:ext uri="{FF2B5EF4-FFF2-40B4-BE49-F238E27FC236}">
              <a16:creationId xmlns:a16="http://schemas.microsoft.com/office/drawing/2014/main" id="{BC83CD35-A465-4284-9D75-AC0D2E0CF326}"/>
            </a:ext>
          </a:extLst>
        </xdr:cNvPr>
        <xdr:cNvSpPr/>
      </xdr:nvSpPr>
      <xdr:spPr>
        <a:xfrm>
          <a:off x="13093700" y="1371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641" name="フローチャート: 判断 640">
          <a:extLst>
            <a:ext uri="{FF2B5EF4-FFF2-40B4-BE49-F238E27FC236}">
              <a16:creationId xmlns:a16="http://schemas.microsoft.com/office/drawing/2014/main" id="{3E14652C-6647-4751-8260-984EA5F5FF6F}"/>
            </a:ext>
          </a:extLst>
        </xdr:cNvPr>
        <xdr:cNvSpPr/>
      </xdr:nvSpPr>
      <xdr:spPr>
        <a:xfrm>
          <a:off x="12299950" y="137129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42" name="フローチャート: 判断 641">
          <a:extLst>
            <a:ext uri="{FF2B5EF4-FFF2-40B4-BE49-F238E27FC236}">
              <a16:creationId xmlns:a16="http://schemas.microsoft.com/office/drawing/2014/main" id="{1684540E-040E-42D2-AD6D-D9A6E448C40B}"/>
            </a:ext>
          </a:extLst>
        </xdr:cNvPr>
        <xdr:cNvSpPr/>
      </xdr:nvSpPr>
      <xdr:spPr>
        <a:xfrm>
          <a:off x="11487150" y="13648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6EBF3139-FBBA-4F54-92D2-8B11BBA376AA}"/>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20DC4B68-A3C9-4AD9-B045-2F789C68831D}"/>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BF20937D-8CE5-4B37-8355-26FF9F9446F1}"/>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C67AC5E2-E2E0-4905-9784-7524A4D0783E}"/>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E0F1437-BEFC-4DA7-8264-B71E2D0995F2}"/>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65024</xdr:rowOff>
    </xdr:from>
    <xdr:to>
      <xdr:col>85</xdr:col>
      <xdr:colOff>177800</xdr:colOff>
      <xdr:row>80</xdr:row>
      <xdr:rowOff>166624</xdr:rowOff>
    </xdr:to>
    <xdr:sp macro="" textlink="">
      <xdr:nvSpPr>
        <xdr:cNvPr id="648" name="楕円 647">
          <a:extLst>
            <a:ext uri="{FF2B5EF4-FFF2-40B4-BE49-F238E27FC236}">
              <a16:creationId xmlns:a16="http://schemas.microsoft.com/office/drawing/2014/main" id="{4A335218-BA71-4A86-9D98-8493BED2A755}"/>
            </a:ext>
          </a:extLst>
        </xdr:cNvPr>
        <xdr:cNvSpPr/>
      </xdr:nvSpPr>
      <xdr:spPr>
        <a:xfrm>
          <a:off x="14649450" y="132793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87901</xdr:rowOff>
    </xdr:from>
    <xdr:ext cx="405111" cy="259045"/>
    <xdr:sp macro="" textlink="">
      <xdr:nvSpPr>
        <xdr:cNvPr id="649" name="【消防施設】&#10;有形固定資産減価償却率該当値テキスト">
          <a:extLst>
            <a:ext uri="{FF2B5EF4-FFF2-40B4-BE49-F238E27FC236}">
              <a16:creationId xmlns:a16="http://schemas.microsoft.com/office/drawing/2014/main" id="{C533A0C2-693F-41C2-8473-34D8E8CE053B}"/>
            </a:ext>
          </a:extLst>
        </xdr:cNvPr>
        <xdr:cNvSpPr txBox="1"/>
      </xdr:nvSpPr>
      <xdr:spPr>
        <a:xfrm>
          <a:off x="14738350" y="131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xdr:rowOff>
    </xdr:from>
    <xdr:to>
      <xdr:col>81</xdr:col>
      <xdr:colOff>101600</xdr:colOff>
      <xdr:row>80</xdr:row>
      <xdr:rowOff>118618</xdr:rowOff>
    </xdr:to>
    <xdr:sp macro="" textlink="">
      <xdr:nvSpPr>
        <xdr:cNvPr id="650" name="楕円 649">
          <a:extLst>
            <a:ext uri="{FF2B5EF4-FFF2-40B4-BE49-F238E27FC236}">
              <a16:creationId xmlns:a16="http://schemas.microsoft.com/office/drawing/2014/main" id="{2D58A681-AC11-4900-B23C-9EE25AB7F554}"/>
            </a:ext>
          </a:extLst>
        </xdr:cNvPr>
        <xdr:cNvSpPr/>
      </xdr:nvSpPr>
      <xdr:spPr>
        <a:xfrm>
          <a:off x="13887450" y="132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67818</xdr:rowOff>
    </xdr:from>
    <xdr:to>
      <xdr:col>85</xdr:col>
      <xdr:colOff>127000</xdr:colOff>
      <xdr:row>80</xdr:row>
      <xdr:rowOff>115824</xdr:rowOff>
    </xdr:to>
    <xdr:cxnSp macro="">
      <xdr:nvCxnSpPr>
        <xdr:cNvPr id="651" name="直線コネクタ 650">
          <a:extLst>
            <a:ext uri="{FF2B5EF4-FFF2-40B4-BE49-F238E27FC236}">
              <a16:creationId xmlns:a16="http://schemas.microsoft.com/office/drawing/2014/main" id="{E6D506A4-2616-47E0-9864-C4E29994255C}"/>
            </a:ext>
          </a:extLst>
        </xdr:cNvPr>
        <xdr:cNvCxnSpPr/>
      </xdr:nvCxnSpPr>
      <xdr:spPr>
        <a:xfrm>
          <a:off x="13938250" y="13282168"/>
          <a:ext cx="762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140463</xdr:rowOff>
    </xdr:from>
    <xdr:to>
      <xdr:col>76</xdr:col>
      <xdr:colOff>165100</xdr:colOff>
      <xdr:row>80</xdr:row>
      <xdr:rowOff>70613</xdr:rowOff>
    </xdr:to>
    <xdr:sp macro="" textlink="">
      <xdr:nvSpPr>
        <xdr:cNvPr id="652" name="楕円 651">
          <a:extLst>
            <a:ext uri="{FF2B5EF4-FFF2-40B4-BE49-F238E27FC236}">
              <a16:creationId xmlns:a16="http://schemas.microsoft.com/office/drawing/2014/main" id="{E2FC7EC8-B456-494D-901D-F8172CA30FF2}"/>
            </a:ext>
          </a:extLst>
        </xdr:cNvPr>
        <xdr:cNvSpPr/>
      </xdr:nvSpPr>
      <xdr:spPr>
        <a:xfrm>
          <a:off x="13093700" y="131897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19813</xdr:rowOff>
    </xdr:from>
    <xdr:to>
      <xdr:col>81</xdr:col>
      <xdr:colOff>50800</xdr:colOff>
      <xdr:row>80</xdr:row>
      <xdr:rowOff>67818</xdr:rowOff>
    </xdr:to>
    <xdr:cxnSp macro="">
      <xdr:nvCxnSpPr>
        <xdr:cNvPr id="653" name="直線コネクタ 652">
          <a:extLst>
            <a:ext uri="{FF2B5EF4-FFF2-40B4-BE49-F238E27FC236}">
              <a16:creationId xmlns:a16="http://schemas.microsoft.com/office/drawing/2014/main" id="{6677A00C-5B1E-4E20-B6CC-6BF4DE232040}"/>
            </a:ext>
          </a:extLst>
        </xdr:cNvPr>
        <xdr:cNvCxnSpPr/>
      </xdr:nvCxnSpPr>
      <xdr:spPr>
        <a:xfrm>
          <a:off x="13144500" y="13234163"/>
          <a:ext cx="79375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92456</xdr:rowOff>
    </xdr:from>
    <xdr:to>
      <xdr:col>72</xdr:col>
      <xdr:colOff>38100</xdr:colOff>
      <xdr:row>80</xdr:row>
      <xdr:rowOff>22606</xdr:rowOff>
    </xdr:to>
    <xdr:sp macro="" textlink="">
      <xdr:nvSpPr>
        <xdr:cNvPr id="654" name="楕円 653">
          <a:extLst>
            <a:ext uri="{FF2B5EF4-FFF2-40B4-BE49-F238E27FC236}">
              <a16:creationId xmlns:a16="http://schemas.microsoft.com/office/drawing/2014/main" id="{136561C4-A8F4-4D62-8649-CDC6C42D9208}"/>
            </a:ext>
          </a:extLst>
        </xdr:cNvPr>
        <xdr:cNvSpPr/>
      </xdr:nvSpPr>
      <xdr:spPr>
        <a:xfrm>
          <a:off x="12299950" y="131417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143256</xdr:rowOff>
    </xdr:from>
    <xdr:to>
      <xdr:col>76</xdr:col>
      <xdr:colOff>114300</xdr:colOff>
      <xdr:row>80</xdr:row>
      <xdr:rowOff>19813</xdr:rowOff>
    </xdr:to>
    <xdr:cxnSp macro="">
      <xdr:nvCxnSpPr>
        <xdr:cNvPr id="655" name="直線コネクタ 654">
          <a:extLst>
            <a:ext uri="{FF2B5EF4-FFF2-40B4-BE49-F238E27FC236}">
              <a16:creationId xmlns:a16="http://schemas.microsoft.com/office/drawing/2014/main" id="{E358D7D7-2C7D-4A37-9B75-8427735236E9}"/>
            </a:ext>
          </a:extLst>
        </xdr:cNvPr>
        <xdr:cNvCxnSpPr/>
      </xdr:nvCxnSpPr>
      <xdr:spPr>
        <a:xfrm>
          <a:off x="12344400" y="13192506"/>
          <a:ext cx="800100" cy="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85598</xdr:rowOff>
    </xdr:from>
    <xdr:to>
      <xdr:col>67</xdr:col>
      <xdr:colOff>101600</xdr:colOff>
      <xdr:row>80</xdr:row>
      <xdr:rowOff>15748</xdr:rowOff>
    </xdr:to>
    <xdr:sp macro="" textlink="">
      <xdr:nvSpPr>
        <xdr:cNvPr id="656" name="楕円 655">
          <a:extLst>
            <a:ext uri="{FF2B5EF4-FFF2-40B4-BE49-F238E27FC236}">
              <a16:creationId xmlns:a16="http://schemas.microsoft.com/office/drawing/2014/main" id="{994F92B0-FF3F-48BC-A4E3-FE6E0DCADA5D}"/>
            </a:ext>
          </a:extLst>
        </xdr:cNvPr>
        <xdr:cNvSpPr/>
      </xdr:nvSpPr>
      <xdr:spPr>
        <a:xfrm>
          <a:off x="11487150" y="131348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136398</xdr:rowOff>
    </xdr:from>
    <xdr:to>
      <xdr:col>71</xdr:col>
      <xdr:colOff>177800</xdr:colOff>
      <xdr:row>79</xdr:row>
      <xdr:rowOff>143256</xdr:rowOff>
    </xdr:to>
    <xdr:cxnSp macro="">
      <xdr:nvCxnSpPr>
        <xdr:cNvPr id="657" name="直線コネクタ 656">
          <a:extLst>
            <a:ext uri="{FF2B5EF4-FFF2-40B4-BE49-F238E27FC236}">
              <a16:creationId xmlns:a16="http://schemas.microsoft.com/office/drawing/2014/main" id="{D14079A2-1857-4E16-96E5-8124FA7BAAB0}"/>
            </a:ext>
          </a:extLst>
        </xdr:cNvPr>
        <xdr:cNvCxnSpPr/>
      </xdr:nvCxnSpPr>
      <xdr:spPr>
        <a:xfrm>
          <a:off x="11537950" y="13185648"/>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658" name="n_1aveValue【消防施設】&#10;有形固定資産減価償却率">
          <a:extLst>
            <a:ext uri="{FF2B5EF4-FFF2-40B4-BE49-F238E27FC236}">
              <a16:creationId xmlns:a16="http://schemas.microsoft.com/office/drawing/2014/main" id="{99F5C253-A717-4FFD-8563-451818F87458}"/>
            </a:ext>
          </a:extLst>
        </xdr:cNvPr>
        <xdr:cNvSpPr txBox="1"/>
      </xdr:nvSpPr>
      <xdr:spPr>
        <a:xfrm>
          <a:off x="13742044" y="137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659" name="n_2aveValue【消防施設】&#10;有形固定資産減価償却率">
          <a:extLst>
            <a:ext uri="{FF2B5EF4-FFF2-40B4-BE49-F238E27FC236}">
              <a16:creationId xmlns:a16="http://schemas.microsoft.com/office/drawing/2014/main" id="{D781ACE7-E015-4B63-ABA4-AFDD5C91EA21}"/>
            </a:ext>
          </a:extLst>
        </xdr:cNvPr>
        <xdr:cNvSpPr txBox="1"/>
      </xdr:nvSpPr>
      <xdr:spPr>
        <a:xfrm>
          <a:off x="12960994" y="1380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660" name="n_3aveValue【消防施設】&#10;有形固定資産減価償却率">
          <a:extLst>
            <a:ext uri="{FF2B5EF4-FFF2-40B4-BE49-F238E27FC236}">
              <a16:creationId xmlns:a16="http://schemas.microsoft.com/office/drawing/2014/main" id="{F081333A-4FE6-4AEB-8648-9766E9E32AD6}"/>
            </a:ext>
          </a:extLst>
        </xdr:cNvPr>
        <xdr:cNvSpPr txBox="1"/>
      </xdr:nvSpPr>
      <xdr:spPr>
        <a:xfrm>
          <a:off x="12167244" y="1380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661" name="n_4aveValue【消防施設】&#10;有形固定資産減価償却率">
          <a:extLst>
            <a:ext uri="{FF2B5EF4-FFF2-40B4-BE49-F238E27FC236}">
              <a16:creationId xmlns:a16="http://schemas.microsoft.com/office/drawing/2014/main" id="{624AE568-E8E5-40A0-9C23-EB54F3E2DDFE}"/>
            </a:ext>
          </a:extLst>
        </xdr:cNvPr>
        <xdr:cNvSpPr txBox="1"/>
      </xdr:nvSpPr>
      <xdr:spPr>
        <a:xfrm>
          <a:off x="11354444" y="1373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135145</xdr:rowOff>
    </xdr:from>
    <xdr:ext cx="405111" cy="259045"/>
    <xdr:sp macro="" textlink="">
      <xdr:nvSpPr>
        <xdr:cNvPr id="662" name="n_1mainValue【消防施設】&#10;有形固定資産減価償却率">
          <a:extLst>
            <a:ext uri="{FF2B5EF4-FFF2-40B4-BE49-F238E27FC236}">
              <a16:creationId xmlns:a16="http://schemas.microsoft.com/office/drawing/2014/main" id="{045A358F-72D2-472A-8A84-FF624549ED2C}"/>
            </a:ext>
          </a:extLst>
        </xdr:cNvPr>
        <xdr:cNvSpPr txBox="1"/>
      </xdr:nvSpPr>
      <xdr:spPr>
        <a:xfrm>
          <a:off x="13742044" y="1301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87140</xdr:rowOff>
    </xdr:from>
    <xdr:ext cx="405111" cy="259045"/>
    <xdr:sp macro="" textlink="">
      <xdr:nvSpPr>
        <xdr:cNvPr id="663" name="n_2mainValue【消防施設】&#10;有形固定資産減価償却率">
          <a:extLst>
            <a:ext uri="{FF2B5EF4-FFF2-40B4-BE49-F238E27FC236}">
              <a16:creationId xmlns:a16="http://schemas.microsoft.com/office/drawing/2014/main" id="{06059D4D-7BD4-419C-897F-F07E4FD1BC4A}"/>
            </a:ext>
          </a:extLst>
        </xdr:cNvPr>
        <xdr:cNvSpPr txBox="1"/>
      </xdr:nvSpPr>
      <xdr:spPr>
        <a:xfrm>
          <a:off x="12960994" y="1297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39133</xdr:rowOff>
    </xdr:from>
    <xdr:ext cx="405111" cy="259045"/>
    <xdr:sp macro="" textlink="">
      <xdr:nvSpPr>
        <xdr:cNvPr id="664" name="n_3mainValue【消防施設】&#10;有形固定資産減価償却率">
          <a:extLst>
            <a:ext uri="{FF2B5EF4-FFF2-40B4-BE49-F238E27FC236}">
              <a16:creationId xmlns:a16="http://schemas.microsoft.com/office/drawing/2014/main" id="{9CCFAF18-B047-43CE-A31F-EEBF3EC5DC64}"/>
            </a:ext>
          </a:extLst>
        </xdr:cNvPr>
        <xdr:cNvSpPr txBox="1"/>
      </xdr:nvSpPr>
      <xdr:spPr>
        <a:xfrm>
          <a:off x="12167244" y="1292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32275</xdr:rowOff>
    </xdr:from>
    <xdr:ext cx="405111" cy="259045"/>
    <xdr:sp macro="" textlink="">
      <xdr:nvSpPr>
        <xdr:cNvPr id="665" name="n_4mainValue【消防施設】&#10;有形固定資産減価償却率">
          <a:extLst>
            <a:ext uri="{FF2B5EF4-FFF2-40B4-BE49-F238E27FC236}">
              <a16:creationId xmlns:a16="http://schemas.microsoft.com/office/drawing/2014/main" id="{23FC82BC-B41A-4A19-99FC-FC26CD58C5ED}"/>
            </a:ext>
          </a:extLst>
        </xdr:cNvPr>
        <xdr:cNvSpPr txBox="1"/>
      </xdr:nvSpPr>
      <xdr:spPr>
        <a:xfrm>
          <a:off x="11354444" y="1291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a:extLst>
            <a:ext uri="{FF2B5EF4-FFF2-40B4-BE49-F238E27FC236}">
              <a16:creationId xmlns:a16="http://schemas.microsoft.com/office/drawing/2014/main" id="{1CBE8C1D-4A23-4A6A-8F55-3C551E7DBA1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a:extLst>
            <a:ext uri="{FF2B5EF4-FFF2-40B4-BE49-F238E27FC236}">
              <a16:creationId xmlns:a16="http://schemas.microsoft.com/office/drawing/2014/main" id="{8A0C4D12-E945-4302-BEF7-7B6D2FA5336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a:extLst>
            <a:ext uri="{FF2B5EF4-FFF2-40B4-BE49-F238E27FC236}">
              <a16:creationId xmlns:a16="http://schemas.microsoft.com/office/drawing/2014/main" id="{C3DC7FD3-51ED-4130-BC78-B951DF81A08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a:extLst>
            <a:ext uri="{FF2B5EF4-FFF2-40B4-BE49-F238E27FC236}">
              <a16:creationId xmlns:a16="http://schemas.microsoft.com/office/drawing/2014/main" id="{748012D6-34DE-4D2A-911E-6B779E53294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a:extLst>
            <a:ext uri="{FF2B5EF4-FFF2-40B4-BE49-F238E27FC236}">
              <a16:creationId xmlns:a16="http://schemas.microsoft.com/office/drawing/2014/main" id="{11AF2C6C-597F-4528-8E4C-4D0654688A0C}"/>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a:extLst>
            <a:ext uri="{FF2B5EF4-FFF2-40B4-BE49-F238E27FC236}">
              <a16:creationId xmlns:a16="http://schemas.microsoft.com/office/drawing/2014/main" id="{ABAA63AB-1BD9-4D7E-B225-7C284EEC0AD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a:extLst>
            <a:ext uri="{FF2B5EF4-FFF2-40B4-BE49-F238E27FC236}">
              <a16:creationId xmlns:a16="http://schemas.microsoft.com/office/drawing/2014/main" id="{727D128F-9383-4BD8-849E-CAB948DB121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a:extLst>
            <a:ext uri="{FF2B5EF4-FFF2-40B4-BE49-F238E27FC236}">
              <a16:creationId xmlns:a16="http://schemas.microsoft.com/office/drawing/2014/main" id="{602C61F8-15C5-4FA4-B2C0-86F9A63717F3}"/>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a:extLst>
            <a:ext uri="{FF2B5EF4-FFF2-40B4-BE49-F238E27FC236}">
              <a16:creationId xmlns:a16="http://schemas.microsoft.com/office/drawing/2014/main" id="{8E7E76EF-1937-4AB6-AA70-69BB0FA589D6}"/>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a:extLst>
            <a:ext uri="{FF2B5EF4-FFF2-40B4-BE49-F238E27FC236}">
              <a16:creationId xmlns:a16="http://schemas.microsoft.com/office/drawing/2014/main" id="{AA35F6EF-A501-45C1-B2AC-8445DD391C0B}"/>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6" name="直線コネクタ 675">
          <a:extLst>
            <a:ext uri="{FF2B5EF4-FFF2-40B4-BE49-F238E27FC236}">
              <a16:creationId xmlns:a16="http://schemas.microsoft.com/office/drawing/2014/main" id="{13C5DA2C-FBD6-4D4C-8FD9-B9AD107DA23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7" name="テキスト ボックス 676">
          <a:extLst>
            <a:ext uri="{FF2B5EF4-FFF2-40B4-BE49-F238E27FC236}">
              <a16:creationId xmlns:a16="http://schemas.microsoft.com/office/drawing/2014/main" id="{B827E8F9-0BCD-4F3B-855C-0CB7FD46C39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8" name="直線コネクタ 677">
          <a:extLst>
            <a:ext uri="{FF2B5EF4-FFF2-40B4-BE49-F238E27FC236}">
              <a16:creationId xmlns:a16="http://schemas.microsoft.com/office/drawing/2014/main" id="{58B5901C-71E4-4B34-88F4-442CE4A4A51B}"/>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9" name="テキスト ボックス 678">
          <a:extLst>
            <a:ext uri="{FF2B5EF4-FFF2-40B4-BE49-F238E27FC236}">
              <a16:creationId xmlns:a16="http://schemas.microsoft.com/office/drawing/2014/main" id="{769A155C-0A0A-4C3A-BFB4-7730F7CC80C9}"/>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0" name="直線コネクタ 679">
          <a:extLst>
            <a:ext uri="{FF2B5EF4-FFF2-40B4-BE49-F238E27FC236}">
              <a16:creationId xmlns:a16="http://schemas.microsoft.com/office/drawing/2014/main" id="{99A33199-2A97-477E-9A3F-19F39066B931}"/>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1" name="テキスト ボックス 680">
          <a:extLst>
            <a:ext uri="{FF2B5EF4-FFF2-40B4-BE49-F238E27FC236}">
              <a16:creationId xmlns:a16="http://schemas.microsoft.com/office/drawing/2014/main" id="{67BFE039-7A48-46BF-9023-5F15E999E0E8}"/>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2" name="直線コネクタ 681">
          <a:extLst>
            <a:ext uri="{FF2B5EF4-FFF2-40B4-BE49-F238E27FC236}">
              <a16:creationId xmlns:a16="http://schemas.microsoft.com/office/drawing/2014/main" id="{295814C4-4E5F-4047-B88F-111F26A9793A}"/>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3" name="テキスト ボックス 682">
          <a:extLst>
            <a:ext uri="{FF2B5EF4-FFF2-40B4-BE49-F238E27FC236}">
              <a16:creationId xmlns:a16="http://schemas.microsoft.com/office/drawing/2014/main" id="{07DD5D12-D070-4D92-8369-2827A9D65AC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4" name="直線コネクタ 683">
          <a:extLst>
            <a:ext uri="{FF2B5EF4-FFF2-40B4-BE49-F238E27FC236}">
              <a16:creationId xmlns:a16="http://schemas.microsoft.com/office/drawing/2014/main" id="{7F1198A6-53CF-413C-989F-892FBB67AF0E}"/>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5" name="テキスト ボックス 684">
          <a:extLst>
            <a:ext uri="{FF2B5EF4-FFF2-40B4-BE49-F238E27FC236}">
              <a16:creationId xmlns:a16="http://schemas.microsoft.com/office/drawing/2014/main" id="{ACE24553-CCB0-4FAE-B4DD-9ABB8BEBA1B8}"/>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a:extLst>
            <a:ext uri="{FF2B5EF4-FFF2-40B4-BE49-F238E27FC236}">
              <a16:creationId xmlns:a16="http://schemas.microsoft.com/office/drawing/2014/main" id="{4699332C-7EA1-48CF-8A51-34FECF97F2DA}"/>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a:extLst>
            <a:ext uri="{FF2B5EF4-FFF2-40B4-BE49-F238E27FC236}">
              <a16:creationId xmlns:a16="http://schemas.microsoft.com/office/drawing/2014/main" id="{2DEB8C48-57DB-4B7B-BB66-5DD0892EBDDD}"/>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a:extLst>
            <a:ext uri="{FF2B5EF4-FFF2-40B4-BE49-F238E27FC236}">
              <a16:creationId xmlns:a16="http://schemas.microsoft.com/office/drawing/2014/main" id="{F4794F14-A022-41B9-8D23-6D17EBE4937F}"/>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689" name="直線コネクタ 688">
          <a:extLst>
            <a:ext uri="{FF2B5EF4-FFF2-40B4-BE49-F238E27FC236}">
              <a16:creationId xmlns:a16="http://schemas.microsoft.com/office/drawing/2014/main" id="{B6D5A611-2C11-4423-8824-27B82F440946}"/>
            </a:ext>
          </a:extLst>
        </xdr:cNvPr>
        <xdr:cNvCxnSpPr/>
      </xdr:nvCxnSpPr>
      <xdr:spPr>
        <a:xfrm flipV="1">
          <a:off x="19951064" y="1290955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90" name="【消防施設】&#10;一人当たり面積最小値テキスト">
          <a:extLst>
            <a:ext uri="{FF2B5EF4-FFF2-40B4-BE49-F238E27FC236}">
              <a16:creationId xmlns:a16="http://schemas.microsoft.com/office/drawing/2014/main" id="{EDC48A28-FB23-49C2-9A22-0F099F33B833}"/>
            </a:ext>
          </a:extLst>
        </xdr:cNvPr>
        <xdr:cNvSpPr txBox="1"/>
      </xdr:nvSpPr>
      <xdr:spPr>
        <a:xfrm>
          <a:off x="199898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91" name="直線コネクタ 690">
          <a:extLst>
            <a:ext uri="{FF2B5EF4-FFF2-40B4-BE49-F238E27FC236}">
              <a16:creationId xmlns:a16="http://schemas.microsoft.com/office/drawing/2014/main" id="{DA965A5A-6494-45CB-806F-1E04F5EAB1B8}"/>
            </a:ext>
          </a:extLst>
        </xdr:cNvPr>
        <xdr:cNvCxnSpPr/>
      </xdr:nvCxnSpPr>
      <xdr:spPr>
        <a:xfrm>
          <a:off x="1988185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692" name="【消防施設】&#10;一人当たり面積最大値テキスト">
          <a:extLst>
            <a:ext uri="{FF2B5EF4-FFF2-40B4-BE49-F238E27FC236}">
              <a16:creationId xmlns:a16="http://schemas.microsoft.com/office/drawing/2014/main" id="{8896CFFB-4338-45CE-91B8-35C80154E4DF}"/>
            </a:ext>
          </a:extLst>
        </xdr:cNvPr>
        <xdr:cNvSpPr txBox="1"/>
      </xdr:nvSpPr>
      <xdr:spPr>
        <a:xfrm>
          <a:off x="19989800" y="126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693" name="直線コネクタ 692">
          <a:extLst>
            <a:ext uri="{FF2B5EF4-FFF2-40B4-BE49-F238E27FC236}">
              <a16:creationId xmlns:a16="http://schemas.microsoft.com/office/drawing/2014/main" id="{EC733F13-0801-404C-8FA4-061273E3E73E}"/>
            </a:ext>
          </a:extLst>
        </xdr:cNvPr>
        <xdr:cNvCxnSpPr/>
      </xdr:nvCxnSpPr>
      <xdr:spPr>
        <a:xfrm>
          <a:off x="19881850" y="12909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94" name="【消防施設】&#10;一人当たり面積平均値テキスト">
          <a:extLst>
            <a:ext uri="{FF2B5EF4-FFF2-40B4-BE49-F238E27FC236}">
              <a16:creationId xmlns:a16="http://schemas.microsoft.com/office/drawing/2014/main" id="{F0A1B823-79E4-4513-81B5-C6364DFE0713}"/>
            </a:ext>
          </a:extLst>
        </xdr:cNvPr>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95" name="フローチャート: 判断 694">
          <a:extLst>
            <a:ext uri="{FF2B5EF4-FFF2-40B4-BE49-F238E27FC236}">
              <a16:creationId xmlns:a16="http://schemas.microsoft.com/office/drawing/2014/main" id="{8967ED43-617C-41B3-B6E9-C2F9D835D5ED}"/>
            </a:ext>
          </a:extLst>
        </xdr:cNvPr>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96" name="フローチャート: 判断 695">
          <a:extLst>
            <a:ext uri="{FF2B5EF4-FFF2-40B4-BE49-F238E27FC236}">
              <a16:creationId xmlns:a16="http://schemas.microsoft.com/office/drawing/2014/main" id="{6DDD25D2-04B0-44D0-ACE0-5E08755B9BE6}"/>
            </a:ext>
          </a:extLst>
        </xdr:cNvPr>
        <xdr:cNvSpPr/>
      </xdr:nvSpPr>
      <xdr:spPr>
        <a:xfrm>
          <a:off x="19157950" y="1376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97" name="フローチャート: 判断 696">
          <a:extLst>
            <a:ext uri="{FF2B5EF4-FFF2-40B4-BE49-F238E27FC236}">
              <a16:creationId xmlns:a16="http://schemas.microsoft.com/office/drawing/2014/main" id="{62A4C940-245A-43CE-A140-493ACA5821CB}"/>
            </a:ext>
          </a:extLst>
        </xdr:cNvPr>
        <xdr:cNvSpPr/>
      </xdr:nvSpPr>
      <xdr:spPr>
        <a:xfrm>
          <a:off x="1834515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98" name="フローチャート: 判断 697">
          <a:extLst>
            <a:ext uri="{FF2B5EF4-FFF2-40B4-BE49-F238E27FC236}">
              <a16:creationId xmlns:a16="http://schemas.microsoft.com/office/drawing/2014/main" id="{0822FAED-A0DA-4BC0-91DC-7902CC1C44B1}"/>
            </a:ext>
          </a:extLst>
        </xdr:cNvPr>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699" name="フローチャート: 判断 698">
          <a:extLst>
            <a:ext uri="{FF2B5EF4-FFF2-40B4-BE49-F238E27FC236}">
              <a16:creationId xmlns:a16="http://schemas.microsoft.com/office/drawing/2014/main" id="{B7789B62-53C0-47C3-A795-835C793C007F}"/>
            </a:ext>
          </a:extLst>
        </xdr:cNvPr>
        <xdr:cNvSpPr/>
      </xdr:nvSpPr>
      <xdr:spPr>
        <a:xfrm>
          <a:off x="16757650" y="13779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D13A6974-4E2C-4DA0-8F38-46F6E391FE6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139A73ED-2CF6-4203-AAE9-2527A96C03F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F0EA8622-46EA-4693-8876-060EE524467B}"/>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97257156-22BF-4F53-ADB3-676E79FE4D75}"/>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1BFF718-E9E9-4796-9AD5-5862C8F000E8}"/>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5" name="楕円 704">
          <a:extLst>
            <a:ext uri="{FF2B5EF4-FFF2-40B4-BE49-F238E27FC236}">
              <a16:creationId xmlns:a16="http://schemas.microsoft.com/office/drawing/2014/main" id="{B2608446-FD02-4873-A7D7-2A4281290AE9}"/>
            </a:ext>
          </a:extLst>
        </xdr:cNvPr>
        <xdr:cNvSpPr/>
      </xdr:nvSpPr>
      <xdr:spPr>
        <a:xfrm>
          <a:off x="1990090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06" name="【消防施設】&#10;一人当たり面積該当値テキスト">
          <a:extLst>
            <a:ext uri="{FF2B5EF4-FFF2-40B4-BE49-F238E27FC236}">
              <a16:creationId xmlns:a16="http://schemas.microsoft.com/office/drawing/2014/main" id="{936E6339-CAC0-4B81-A7D9-AC7D2C114A88}"/>
            </a:ext>
          </a:extLst>
        </xdr:cNvPr>
        <xdr:cNvSpPr txBox="1"/>
      </xdr:nvSpPr>
      <xdr:spPr>
        <a:xfrm>
          <a:off x="199898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07" name="楕円 706">
          <a:extLst>
            <a:ext uri="{FF2B5EF4-FFF2-40B4-BE49-F238E27FC236}">
              <a16:creationId xmlns:a16="http://schemas.microsoft.com/office/drawing/2014/main" id="{718AD8D6-AFBE-4972-8D2E-875EDEA2DB25}"/>
            </a:ext>
          </a:extLst>
        </xdr:cNvPr>
        <xdr:cNvSpPr/>
      </xdr:nvSpPr>
      <xdr:spPr>
        <a:xfrm>
          <a:off x="19157950" y="1386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08" name="直線コネクタ 707">
          <a:extLst>
            <a:ext uri="{FF2B5EF4-FFF2-40B4-BE49-F238E27FC236}">
              <a16:creationId xmlns:a16="http://schemas.microsoft.com/office/drawing/2014/main" id="{7AFBD360-1ACA-4989-B4DD-9B76BFAA4042}"/>
            </a:ext>
          </a:extLst>
        </xdr:cNvPr>
        <xdr:cNvCxnSpPr/>
      </xdr:nvCxnSpPr>
      <xdr:spPr>
        <a:xfrm>
          <a:off x="19202400" y="13912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0</xdr:rowOff>
    </xdr:from>
    <xdr:to>
      <xdr:col>107</xdr:col>
      <xdr:colOff>101600</xdr:colOff>
      <xdr:row>84</xdr:row>
      <xdr:rowOff>101600</xdr:rowOff>
    </xdr:to>
    <xdr:sp macro="" textlink="">
      <xdr:nvSpPr>
        <xdr:cNvPr id="709" name="楕円 708">
          <a:extLst>
            <a:ext uri="{FF2B5EF4-FFF2-40B4-BE49-F238E27FC236}">
              <a16:creationId xmlns:a16="http://schemas.microsoft.com/office/drawing/2014/main" id="{1D58F3D8-2A24-46B2-94AE-12D3C2908A27}"/>
            </a:ext>
          </a:extLst>
        </xdr:cNvPr>
        <xdr:cNvSpPr/>
      </xdr:nvSpPr>
      <xdr:spPr>
        <a:xfrm>
          <a:off x="1834515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50800</xdr:rowOff>
    </xdr:to>
    <xdr:cxnSp macro="">
      <xdr:nvCxnSpPr>
        <xdr:cNvPr id="710" name="直線コネクタ 709">
          <a:extLst>
            <a:ext uri="{FF2B5EF4-FFF2-40B4-BE49-F238E27FC236}">
              <a16:creationId xmlns:a16="http://schemas.microsoft.com/office/drawing/2014/main" id="{98EB2A46-5BA5-4568-8128-CF61E124912A}"/>
            </a:ext>
          </a:extLst>
        </xdr:cNvPr>
        <xdr:cNvCxnSpPr/>
      </xdr:nvCxnSpPr>
      <xdr:spPr>
        <a:xfrm flipV="1">
          <a:off x="18395950" y="139128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0</xdr:rowOff>
    </xdr:from>
    <xdr:to>
      <xdr:col>102</xdr:col>
      <xdr:colOff>165100</xdr:colOff>
      <xdr:row>84</xdr:row>
      <xdr:rowOff>101600</xdr:rowOff>
    </xdr:to>
    <xdr:sp macro="" textlink="">
      <xdr:nvSpPr>
        <xdr:cNvPr id="711" name="楕円 710">
          <a:extLst>
            <a:ext uri="{FF2B5EF4-FFF2-40B4-BE49-F238E27FC236}">
              <a16:creationId xmlns:a16="http://schemas.microsoft.com/office/drawing/2014/main" id="{C002E3A8-F187-4E8C-A0C0-67690C7DB1E1}"/>
            </a:ext>
          </a:extLst>
        </xdr:cNvPr>
        <xdr:cNvSpPr/>
      </xdr:nvSpPr>
      <xdr:spPr>
        <a:xfrm>
          <a:off x="175514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50800</xdr:rowOff>
    </xdr:from>
    <xdr:to>
      <xdr:col>107</xdr:col>
      <xdr:colOff>50800</xdr:colOff>
      <xdr:row>84</xdr:row>
      <xdr:rowOff>50800</xdr:rowOff>
    </xdr:to>
    <xdr:cxnSp macro="">
      <xdr:nvCxnSpPr>
        <xdr:cNvPr id="712" name="直線コネクタ 711">
          <a:extLst>
            <a:ext uri="{FF2B5EF4-FFF2-40B4-BE49-F238E27FC236}">
              <a16:creationId xmlns:a16="http://schemas.microsoft.com/office/drawing/2014/main" id="{530D36C3-178C-4853-BF2C-68E15E3FAD95}"/>
            </a:ext>
          </a:extLst>
        </xdr:cNvPr>
        <xdr:cNvCxnSpPr/>
      </xdr:nvCxnSpPr>
      <xdr:spPr>
        <a:xfrm>
          <a:off x="17602200" y="13925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38100</xdr:rowOff>
    </xdr:from>
    <xdr:to>
      <xdr:col>98</xdr:col>
      <xdr:colOff>38100</xdr:colOff>
      <xdr:row>84</xdr:row>
      <xdr:rowOff>139700</xdr:rowOff>
    </xdr:to>
    <xdr:sp macro="" textlink="">
      <xdr:nvSpPr>
        <xdr:cNvPr id="713" name="楕円 712">
          <a:extLst>
            <a:ext uri="{FF2B5EF4-FFF2-40B4-BE49-F238E27FC236}">
              <a16:creationId xmlns:a16="http://schemas.microsoft.com/office/drawing/2014/main" id="{FA707929-DB10-48AD-810F-6F8349FE4011}"/>
            </a:ext>
          </a:extLst>
        </xdr:cNvPr>
        <xdr:cNvSpPr/>
      </xdr:nvSpPr>
      <xdr:spPr>
        <a:xfrm>
          <a:off x="16757650" y="13912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50800</xdr:rowOff>
    </xdr:from>
    <xdr:to>
      <xdr:col>102</xdr:col>
      <xdr:colOff>114300</xdr:colOff>
      <xdr:row>84</xdr:row>
      <xdr:rowOff>88900</xdr:rowOff>
    </xdr:to>
    <xdr:cxnSp macro="">
      <xdr:nvCxnSpPr>
        <xdr:cNvPr id="714" name="直線コネクタ 713">
          <a:extLst>
            <a:ext uri="{FF2B5EF4-FFF2-40B4-BE49-F238E27FC236}">
              <a16:creationId xmlns:a16="http://schemas.microsoft.com/office/drawing/2014/main" id="{BB6BAD30-77D5-45EF-AAE3-507F0B69CAB7}"/>
            </a:ext>
          </a:extLst>
        </xdr:cNvPr>
        <xdr:cNvCxnSpPr/>
      </xdr:nvCxnSpPr>
      <xdr:spPr>
        <a:xfrm flipV="1">
          <a:off x="16802100" y="139255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715" name="n_1aveValue【消防施設】&#10;一人当たり面積">
          <a:extLst>
            <a:ext uri="{FF2B5EF4-FFF2-40B4-BE49-F238E27FC236}">
              <a16:creationId xmlns:a16="http://schemas.microsoft.com/office/drawing/2014/main" id="{EDB0DC86-4FBC-4835-A253-4BA0572432CE}"/>
            </a:ext>
          </a:extLst>
        </xdr:cNvPr>
        <xdr:cNvSpPr txBox="1"/>
      </xdr:nvSpPr>
      <xdr:spPr>
        <a:xfrm>
          <a:off x="189802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16" name="n_2aveValue【消防施設】&#10;一人当たり面積">
          <a:extLst>
            <a:ext uri="{FF2B5EF4-FFF2-40B4-BE49-F238E27FC236}">
              <a16:creationId xmlns:a16="http://schemas.microsoft.com/office/drawing/2014/main" id="{9A1C0560-D473-44EF-9544-92EF9E61C970}"/>
            </a:ext>
          </a:extLst>
        </xdr:cNvPr>
        <xdr:cNvSpPr txBox="1"/>
      </xdr:nvSpPr>
      <xdr:spPr>
        <a:xfrm>
          <a:off x="181801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17" name="n_3aveValue【消防施設】&#10;一人当たり面積">
          <a:extLst>
            <a:ext uri="{FF2B5EF4-FFF2-40B4-BE49-F238E27FC236}">
              <a16:creationId xmlns:a16="http://schemas.microsoft.com/office/drawing/2014/main" id="{F599DFEC-EC0E-4615-A41A-56494B7EA856}"/>
            </a:ext>
          </a:extLst>
        </xdr:cNvPr>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18" name="n_4aveValue【消防施設】&#10;一人当たり面積">
          <a:extLst>
            <a:ext uri="{FF2B5EF4-FFF2-40B4-BE49-F238E27FC236}">
              <a16:creationId xmlns:a16="http://schemas.microsoft.com/office/drawing/2014/main" id="{51CB3B06-D297-4AD0-B8FB-9507D8BD24AF}"/>
            </a:ext>
          </a:extLst>
        </xdr:cNvPr>
        <xdr:cNvSpPr txBox="1"/>
      </xdr:nvSpPr>
      <xdr:spPr>
        <a:xfrm>
          <a:off x="165926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19" name="n_1mainValue【消防施設】&#10;一人当たり面積">
          <a:extLst>
            <a:ext uri="{FF2B5EF4-FFF2-40B4-BE49-F238E27FC236}">
              <a16:creationId xmlns:a16="http://schemas.microsoft.com/office/drawing/2014/main" id="{3E24AF8E-7C08-4C22-A3F4-D4E3559EC1B4}"/>
            </a:ext>
          </a:extLst>
        </xdr:cNvPr>
        <xdr:cNvSpPr txBox="1"/>
      </xdr:nvSpPr>
      <xdr:spPr>
        <a:xfrm>
          <a:off x="189802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720" name="n_2mainValue【消防施設】&#10;一人当たり面積">
          <a:extLst>
            <a:ext uri="{FF2B5EF4-FFF2-40B4-BE49-F238E27FC236}">
              <a16:creationId xmlns:a16="http://schemas.microsoft.com/office/drawing/2014/main" id="{1E61A4E4-D602-4F82-93A2-F485B09E3D64}"/>
            </a:ext>
          </a:extLst>
        </xdr:cNvPr>
        <xdr:cNvSpPr txBox="1"/>
      </xdr:nvSpPr>
      <xdr:spPr>
        <a:xfrm>
          <a:off x="18180127" y="1396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21" name="n_3mainValue【消防施設】&#10;一人当たり面積">
          <a:extLst>
            <a:ext uri="{FF2B5EF4-FFF2-40B4-BE49-F238E27FC236}">
              <a16:creationId xmlns:a16="http://schemas.microsoft.com/office/drawing/2014/main" id="{93561EFB-2806-457F-839F-1781593211A4}"/>
            </a:ext>
          </a:extLst>
        </xdr:cNvPr>
        <xdr:cNvSpPr txBox="1"/>
      </xdr:nvSpPr>
      <xdr:spPr>
        <a:xfrm>
          <a:off x="17386377" y="1396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130827</xdr:rowOff>
    </xdr:from>
    <xdr:ext cx="469744" cy="259045"/>
    <xdr:sp macro="" textlink="">
      <xdr:nvSpPr>
        <xdr:cNvPr id="722" name="n_4mainValue【消防施設】&#10;一人当たり面積">
          <a:extLst>
            <a:ext uri="{FF2B5EF4-FFF2-40B4-BE49-F238E27FC236}">
              <a16:creationId xmlns:a16="http://schemas.microsoft.com/office/drawing/2014/main" id="{FE7CD10E-F06B-4EEA-AF77-F96F8A9E2174}"/>
            </a:ext>
          </a:extLst>
        </xdr:cNvPr>
        <xdr:cNvSpPr txBox="1"/>
      </xdr:nvSpPr>
      <xdr:spPr>
        <a:xfrm>
          <a:off x="165926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a:extLst>
            <a:ext uri="{FF2B5EF4-FFF2-40B4-BE49-F238E27FC236}">
              <a16:creationId xmlns:a16="http://schemas.microsoft.com/office/drawing/2014/main" id="{F1960EF7-D996-4CDE-A805-9E2DD3B43E02}"/>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a:extLst>
            <a:ext uri="{FF2B5EF4-FFF2-40B4-BE49-F238E27FC236}">
              <a16:creationId xmlns:a16="http://schemas.microsoft.com/office/drawing/2014/main" id="{5D968C09-2144-4629-B50A-38A3C20FB3DF}"/>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a:extLst>
            <a:ext uri="{FF2B5EF4-FFF2-40B4-BE49-F238E27FC236}">
              <a16:creationId xmlns:a16="http://schemas.microsoft.com/office/drawing/2014/main" id="{FCB169FD-1EDB-4132-9043-7F4D53A0E103}"/>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a:extLst>
            <a:ext uri="{FF2B5EF4-FFF2-40B4-BE49-F238E27FC236}">
              <a16:creationId xmlns:a16="http://schemas.microsoft.com/office/drawing/2014/main" id="{6477EE8F-1502-4041-AADA-D5520EB9E895}"/>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a:extLst>
            <a:ext uri="{FF2B5EF4-FFF2-40B4-BE49-F238E27FC236}">
              <a16:creationId xmlns:a16="http://schemas.microsoft.com/office/drawing/2014/main" id="{59E5CBFC-853A-473A-B39E-E02432EA1C9D}"/>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a:extLst>
            <a:ext uri="{FF2B5EF4-FFF2-40B4-BE49-F238E27FC236}">
              <a16:creationId xmlns:a16="http://schemas.microsoft.com/office/drawing/2014/main" id="{559A505F-C877-40B8-9A35-D6CD023A365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a:extLst>
            <a:ext uri="{FF2B5EF4-FFF2-40B4-BE49-F238E27FC236}">
              <a16:creationId xmlns:a16="http://schemas.microsoft.com/office/drawing/2014/main" id="{47307A90-54AF-4FC5-9D43-29E717EB59B7}"/>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a:extLst>
            <a:ext uri="{FF2B5EF4-FFF2-40B4-BE49-F238E27FC236}">
              <a16:creationId xmlns:a16="http://schemas.microsoft.com/office/drawing/2014/main" id="{62B65F52-DE18-45FE-AAC4-01F100054859}"/>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a:extLst>
            <a:ext uri="{FF2B5EF4-FFF2-40B4-BE49-F238E27FC236}">
              <a16:creationId xmlns:a16="http://schemas.microsoft.com/office/drawing/2014/main" id="{15D23376-1F31-4A89-A978-3522BB8E8E9B}"/>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a:extLst>
            <a:ext uri="{FF2B5EF4-FFF2-40B4-BE49-F238E27FC236}">
              <a16:creationId xmlns:a16="http://schemas.microsoft.com/office/drawing/2014/main" id="{A337F72F-DB0C-4773-95C4-1A6F128EC961}"/>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a:extLst>
            <a:ext uri="{FF2B5EF4-FFF2-40B4-BE49-F238E27FC236}">
              <a16:creationId xmlns:a16="http://schemas.microsoft.com/office/drawing/2014/main" id="{BC988B61-9333-48AA-B66D-3C231B34761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4" name="直線コネクタ 733">
          <a:extLst>
            <a:ext uri="{FF2B5EF4-FFF2-40B4-BE49-F238E27FC236}">
              <a16:creationId xmlns:a16="http://schemas.microsoft.com/office/drawing/2014/main" id="{616A2FD9-DA5A-49B9-B192-234E5D2C414C}"/>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5" name="テキスト ボックス 734">
          <a:extLst>
            <a:ext uri="{FF2B5EF4-FFF2-40B4-BE49-F238E27FC236}">
              <a16:creationId xmlns:a16="http://schemas.microsoft.com/office/drawing/2014/main" id="{B04DF152-4F77-4280-814B-A4743F1079DF}"/>
            </a:ext>
          </a:extLst>
        </xdr:cNvPr>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6" name="直線コネクタ 735">
          <a:extLst>
            <a:ext uri="{FF2B5EF4-FFF2-40B4-BE49-F238E27FC236}">
              <a16:creationId xmlns:a16="http://schemas.microsoft.com/office/drawing/2014/main" id="{57039857-CDAC-491D-A1F3-BEC81AF8B1AA}"/>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7" name="テキスト ボックス 736">
          <a:extLst>
            <a:ext uri="{FF2B5EF4-FFF2-40B4-BE49-F238E27FC236}">
              <a16:creationId xmlns:a16="http://schemas.microsoft.com/office/drawing/2014/main" id="{64BDE827-22E6-4FDD-84A9-20A4FEB9C60E}"/>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8" name="直線コネクタ 737">
          <a:extLst>
            <a:ext uri="{FF2B5EF4-FFF2-40B4-BE49-F238E27FC236}">
              <a16:creationId xmlns:a16="http://schemas.microsoft.com/office/drawing/2014/main" id="{8661DA3E-6CAE-4C65-9064-734507C638AA}"/>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9" name="テキスト ボックス 738">
          <a:extLst>
            <a:ext uri="{FF2B5EF4-FFF2-40B4-BE49-F238E27FC236}">
              <a16:creationId xmlns:a16="http://schemas.microsoft.com/office/drawing/2014/main" id="{A84C8104-551D-4215-A492-FE1057000759}"/>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0" name="直線コネクタ 739">
          <a:extLst>
            <a:ext uri="{FF2B5EF4-FFF2-40B4-BE49-F238E27FC236}">
              <a16:creationId xmlns:a16="http://schemas.microsoft.com/office/drawing/2014/main" id="{ECE54CFA-CD5A-4D78-92A0-CC264B60E99A}"/>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1" name="テキスト ボックス 740">
          <a:extLst>
            <a:ext uri="{FF2B5EF4-FFF2-40B4-BE49-F238E27FC236}">
              <a16:creationId xmlns:a16="http://schemas.microsoft.com/office/drawing/2014/main" id="{10044CE1-1E58-4DB3-86A5-9070699B7BBA}"/>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2" name="直線コネクタ 741">
          <a:extLst>
            <a:ext uri="{FF2B5EF4-FFF2-40B4-BE49-F238E27FC236}">
              <a16:creationId xmlns:a16="http://schemas.microsoft.com/office/drawing/2014/main" id="{576EA2A9-0CD5-48D5-A570-5CC108F34EC7}"/>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3" name="テキスト ボックス 742">
          <a:extLst>
            <a:ext uri="{FF2B5EF4-FFF2-40B4-BE49-F238E27FC236}">
              <a16:creationId xmlns:a16="http://schemas.microsoft.com/office/drawing/2014/main" id="{020D3652-AFF7-42FA-8248-24872BBD3D29}"/>
            </a:ext>
          </a:extLst>
        </xdr:cNvPr>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D96B8B15-5CAC-4684-9542-99EB522B2E72}"/>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a:extLst>
            <a:ext uri="{FF2B5EF4-FFF2-40B4-BE49-F238E27FC236}">
              <a16:creationId xmlns:a16="http://schemas.microsoft.com/office/drawing/2014/main" id="{E5A07CF1-32A6-477B-A11D-3B4251EAFC71}"/>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746" name="直線コネクタ 745">
          <a:extLst>
            <a:ext uri="{FF2B5EF4-FFF2-40B4-BE49-F238E27FC236}">
              <a16:creationId xmlns:a16="http://schemas.microsoft.com/office/drawing/2014/main" id="{12A57FC1-FA5E-42EA-B850-A57CA10743AD}"/>
            </a:ext>
          </a:extLst>
        </xdr:cNvPr>
        <xdr:cNvCxnSpPr/>
      </xdr:nvCxnSpPr>
      <xdr:spPr>
        <a:xfrm flipV="1">
          <a:off x="14699614" y="166820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747" name="【庁舎】&#10;有形固定資産減価償却率最小値テキスト">
          <a:extLst>
            <a:ext uri="{FF2B5EF4-FFF2-40B4-BE49-F238E27FC236}">
              <a16:creationId xmlns:a16="http://schemas.microsoft.com/office/drawing/2014/main" id="{DE5F839F-D6CA-4AA0-A69C-FB2A56D715CD}"/>
            </a:ext>
          </a:extLst>
        </xdr:cNvPr>
        <xdr:cNvSpPr txBox="1"/>
      </xdr:nvSpPr>
      <xdr:spPr>
        <a:xfrm>
          <a:off x="1473835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748" name="直線コネクタ 747">
          <a:extLst>
            <a:ext uri="{FF2B5EF4-FFF2-40B4-BE49-F238E27FC236}">
              <a16:creationId xmlns:a16="http://schemas.microsoft.com/office/drawing/2014/main" id="{71364295-071F-4887-B5DF-8E43DD72EA57}"/>
            </a:ext>
          </a:extLst>
        </xdr:cNvPr>
        <xdr:cNvCxnSpPr/>
      </xdr:nvCxnSpPr>
      <xdr:spPr>
        <a:xfrm>
          <a:off x="14611350" y="181775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749" name="【庁舎】&#10;有形固定資産減価償却率最大値テキスト">
          <a:extLst>
            <a:ext uri="{FF2B5EF4-FFF2-40B4-BE49-F238E27FC236}">
              <a16:creationId xmlns:a16="http://schemas.microsoft.com/office/drawing/2014/main" id="{08544965-4021-4332-91EC-F7F479639090}"/>
            </a:ext>
          </a:extLst>
        </xdr:cNvPr>
        <xdr:cNvSpPr txBox="1"/>
      </xdr:nvSpPr>
      <xdr:spPr>
        <a:xfrm>
          <a:off x="14738350" y="16457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750" name="直線コネクタ 749">
          <a:extLst>
            <a:ext uri="{FF2B5EF4-FFF2-40B4-BE49-F238E27FC236}">
              <a16:creationId xmlns:a16="http://schemas.microsoft.com/office/drawing/2014/main" id="{5C1D330E-89CB-4CDF-9C48-5091C5AF13D5}"/>
            </a:ext>
          </a:extLst>
        </xdr:cNvPr>
        <xdr:cNvCxnSpPr/>
      </xdr:nvCxnSpPr>
      <xdr:spPr>
        <a:xfrm>
          <a:off x="14611350" y="16682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751" name="【庁舎】&#10;有形固定資産減価償却率平均値テキスト">
          <a:extLst>
            <a:ext uri="{FF2B5EF4-FFF2-40B4-BE49-F238E27FC236}">
              <a16:creationId xmlns:a16="http://schemas.microsoft.com/office/drawing/2014/main" id="{A28574A4-43A5-48C0-9A32-5E05B3E1E8A6}"/>
            </a:ext>
          </a:extLst>
        </xdr:cNvPr>
        <xdr:cNvSpPr txBox="1"/>
      </xdr:nvSpPr>
      <xdr:spPr>
        <a:xfrm>
          <a:off x="14738350" y="17364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52" name="フローチャート: 判断 751">
          <a:extLst>
            <a:ext uri="{FF2B5EF4-FFF2-40B4-BE49-F238E27FC236}">
              <a16:creationId xmlns:a16="http://schemas.microsoft.com/office/drawing/2014/main" id="{0A233AC6-E3D3-41E5-A713-FD55F1AAA887}"/>
            </a:ext>
          </a:extLst>
        </xdr:cNvPr>
        <xdr:cNvSpPr/>
      </xdr:nvSpPr>
      <xdr:spPr>
        <a:xfrm>
          <a:off x="14649450" y="173856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753" name="フローチャート: 判断 752">
          <a:extLst>
            <a:ext uri="{FF2B5EF4-FFF2-40B4-BE49-F238E27FC236}">
              <a16:creationId xmlns:a16="http://schemas.microsoft.com/office/drawing/2014/main" id="{E0D06B87-B92C-4FC3-A668-BD5BB699600B}"/>
            </a:ext>
          </a:extLst>
        </xdr:cNvPr>
        <xdr:cNvSpPr/>
      </xdr:nvSpPr>
      <xdr:spPr>
        <a:xfrm>
          <a:off x="1388745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754" name="フローチャート: 判断 753">
          <a:extLst>
            <a:ext uri="{FF2B5EF4-FFF2-40B4-BE49-F238E27FC236}">
              <a16:creationId xmlns:a16="http://schemas.microsoft.com/office/drawing/2014/main" id="{31B728D3-1467-4AB8-9C37-BAF3EF84BA89}"/>
            </a:ext>
          </a:extLst>
        </xdr:cNvPr>
        <xdr:cNvSpPr/>
      </xdr:nvSpPr>
      <xdr:spPr>
        <a:xfrm>
          <a:off x="130937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55" name="フローチャート: 判断 754">
          <a:extLst>
            <a:ext uri="{FF2B5EF4-FFF2-40B4-BE49-F238E27FC236}">
              <a16:creationId xmlns:a16="http://schemas.microsoft.com/office/drawing/2014/main" id="{29F67682-67A1-4C0F-9B96-1B625158021A}"/>
            </a:ext>
          </a:extLst>
        </xdr:cNvPr>
        <xdr:cNvSpPr/>
      </xdr:nvSpPr>
      <xdr:spPr>
        <a:xfrm>
          <a:off x="12299950" y="17357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756" name="フローチャート: 判断 755">
          <a:extLst>
            <a:ext uri="{FF2B5EF4-FFF2-40B4-BE49-F238E27FC236}">
              <a16:creationId xmlns:a16="http://schemas.microsoft.com/office/drawing/2014/main" id="{CC3BCEDD-09A9-4152-9FA0-2338558212E4}"/>
            </a:ext>
          </a:extLst>
        </xdr:cNvPr>
        <xdr:cNvSpPr/>
      </xdr:nvSpPr>
      <xdr:spPr>
        <a:xfrm>
          <a:off x="11487150" y="1750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C21D5E5E-7A13-45EF-B7DA-385B4BE0F7D9}"/>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10948512-DD5E-4EA9-8B1D-A650A4BE2A1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E4C1FE4C-D02B-4F39-B32A-0DC4C8084DB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D32BE77B-DC1A-464F-BE9B-D77C7BAF2593}"/>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6542A621-4FB3-4856-999B-B6A35EF6CC33}"/>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6350</xdr:rowOff>
    </xdr:from>
    <xdr:to>
      <xdr:col>85</xdr:col>
      <xdr:colOff>177800</xdr:colOff>
      <xdr:row>102</xdr:row>
      <xdr:rowOff>107950</xdr:rowOff>
    </xdr:to>
    <xdr:sp macro="" textlink="">
      <xdr:nvSpPr>
        <xdr:cNvPr id="762" name="楕円 761">
          <a:extLst>
            <a:ext uri="{FF2B5EF4-FFF2-40B4-BE49-F238E27FC236}">
              <a16:creationId xmlns:a16="http://schemas.microsoft.com/office/drawing/2014/main" id="{2250F24F-0ECE-4E3A-B599-94FB36BB9A5E}"/>
            </a:ext>
          </a:extLst>
        </xdr:cNvPr>
        <xdr:cNvSpPr/>
      </xdr:nvSpPr>
      <xdr:spPr>
        <a:xfrm>
          <a:off x="14649450" y="16922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29227</xdr:rowOff>
    </xdr:from>
    <xdr:ext cx="405111" cy="259045"/>
    <xdr:sp macro="" textlink="">
      <xdr:nvSpPr>
        <xdr:cNvPr id="763" name="【庁舎】&#10;有形固定資産減価償却率該当値テキスト">
          <a:extLst>
            <a:ext uri="{FF2B5EF4-FFF2-40B4-BE49-F238E27FC236}">
              <a16:creationId xmlns:a16="http://schemas.microsoft.com/office/drawing/2014/main" id="{CA0629A9-06F5-4C56-BEC9-44972AD18957}"/>
            </a:ext>
          </a:extLst>
        </xdr:cNvPr>
        <xdr:cNvSpPr txBox="1"/>
      </xdr:nvSpPr>
      <xdr:spPr>
        <a:xfrm>
          <a:off x="14738350" y="1677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764" name="楕円 763">
          <a:extLst>
            <a:ext uri="{FF2B5EF4-FFF2-40B4-BE49-F238E27FC236}">
              <a16:creationId xmlns:a16="http://schemas.microsoft.com/office/drawing/2014/main" id="{E6D2586F-B33C-4332-90DF-9725925A24CF}"/>
            </a:ext>
          </a:extLst>
        </xdr:cNvPr>
        <xdr:cNvSpPr/>
      </xdr:nvSpPr>
      <xdr:spPr>
        <a:xfrm>
          <a:off x="1388745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19050</xdr:rowOff>
    </xdr:from>
    <xdr:to>
      <xdr:col>85</xdr:col>
      <xdr:colOff>127000</xdr:colOff>
      <xdr:row>102</xdr:row>
      <xdr:rowOff>57150</xdr:rowOff>
    </xdr:to>
    <xdr:cxnSp macro="">
      <xdr:nvCxnSpPr>
        <xdr:cNvPr id="765" name="直線コネクタ 764">
          <a:extLst>
            <a:ext uri="{FF2B5EF4-FFF2-40B4-BE49-F238E27FC236}">
              <a16:creationId xmlns:a16="http://schemas.microsoft.com/office/drawing/2014/main" id="{45316B60-A32B-4648-92C5-EB763BB602BA}"/>
            </a:ext>
          </a:extLst>
        </xdr:cNvPr>
        <xdr:cNvCxnSpPr/>
      </xdr:nvCxnSpPr>
      <xdr:spPr>
        <a:xfrm>
          <a:off x="13938250" y="1693545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99695</xdr:rowOff>
    </xdr:from>
    <xdr:to>
      <xdr:col>76</xdr:col>
      <xdr:colOff>165100</xdr:colOff>
      <xdr:row>102</xdr:row>
      <xdr:rowOff>29845</xdr:rowOff>
    </xdr:to>
    <xdr:sp macro="" textlink="">
      <xdr:nvSpPr>
        <xdr:cNvPr id="766" name="楕円 765">
          <a:extLst>
            <a:ext uri="{FF2B5EF4-FFF2-40B4-BE49-F238E27FC236}">
              <a16:creationId xmlns:a16="http://schemas.microsoft.com/office/drawing/2014/main" id="{5455E2C6-58DC-4C2C-8F92-234EC5A4447A}"/>
            </a:ext>
          </a:extLst>
        </xdr:cNvPr>
        <xdr:cNvSpPr/>
      </xdr:nvSpPr>
      <xdr:spPr>
        <a:xfrm>
          <a:off x="130937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150495</xdr:rowOff>
    </xdr:from>
    <xdr:to>
      <xdr:col>81</xdr:col>
      <xdr:colOff>50800</xdr:colOff>
      <xdr:row>102</xdr:row>
      <xdr:rowOff>19050</xdr:rowOff>
    </xdr:to>
    <xdr:cxnSp macro="">
      <xdr:nvCxnSpPr>
        <xdr:cNvPr id="767" name="直線コネクタ 766">
          <a:extLst>
            <a:ext uri="{FF2B5EF4-FFF2-40B4-BE49-F238E27FC236}">
              <a16:creationId xmlns:a16="http://schemas.microsoft.com/office/drawing/2014/main" id="{D533EC56-4744-40A7-AFDA-B6E773B1398D}"/>
            </a:ext>
          </a:extLst>
        </xdr:cNvPr>
        <xdr:cNvCxnSpPr/>
      </xdr:nvCxnSpPr>
      <xdr:spPr>
        <a:xfrm>
          <a:off x="13144500" y="1689544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61595</xdr:rowOff>
    </xdr:from>
    <xdr:to>
      <xdr:col>72</xdr:col>
      <xdr:colOff>38100</xdr:colOff>
      <xdr:row>101</xdr:row>
      <xdr:rowOff>163195</xdr:rowOff>
    </xdr:to>
    <xdr:sp macro="" textlink="">
      <xdr:nvSpPr>
        <xdr:cNvPr id="768" name="楕円 767">
          <a:extLst>
            <a:ext uri="{FF2B5EF4-FFF2-40B4-BE49-F238E27FC236}">
              <a16:creationId xmlns:a16="http://schemas.microsoft.com/office/drawing/2014/main" id="{B0D4C728-12C3-4CE4-9855-4398CEDDCD16}"/>
            </a:ext>
          </a:extLst>
        </xdr:cNvPr>
        <xdr:cNvSpPr/>
      </xdr:nvSpPr>
      <xdr:spPr>
        <a:xfrm>
          <a:off x="12299950" y="16806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112395</xdr:rowOff>
    </xdr:from>
    <xdr:to>
      <xdr:col>76</xdr:col>
      <xdr:colOff>114300</xdr:colOff>
      <xdr:row>101</xdr:row>
      <xdr:rowOff>150495</xdr:rowOff>
    </xdr:to>
    <xdr:cxnSp macro="">
      <xdr:nvCxnSpPr>
        <xdr:cNvPr id="769" name="直線コネクタ 768">
          <a:extLst>
            <a:ext uri="{FF2B5EF4-FFF2-40B4-BE49-F238E27FC236}">
              <a16:creationId xmlns:a16="http://schemas.microsoft.com/office/drawing/2014/main" id="{71782A18-055C-48BF-9929-E632CA4E9EDA}"/>
            </a:ext>
          </a:extLst>
        </xdr:cNvPr>
        <xdr:cNvCxnSpPr/>
      </xdr:nvCxnSpPr>
      <xdr:spPr>
        <a:xfrm>
          <a:off x="12344400" y="1685734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135889</xdr:rowOff>
    </xdr:from>
    <xdr:to>
      <xdr:col>67</xdr:col>
      <xdr:colOff>101600</xdr:colOff>
      <xdr:row>106</xdr:row>
      <xdr:rowOff>66039</xdr:rowOff>
    </xdr:to>
    <xdr:sp macro="" textlink="">
      <xdr:nvSpPr>
        <xdr:cNvPr id="770" name="楕円 769">
          <a:extLst>
            <a:ext uri="{FF2B5EF4-FFF2-40B4-BE49-F238E27FC236}">
              <a16:creationId xmlns:a16="http://schemas.microsoft.com/office/drawing/2014/main" id="{BF927180-D5AD-43B4-859E-40741E47DA63}"/>
            </a:ext>
          </a:extLst>
        </xdr:cNvPr>
        <xdr:cNvSpPr/>
      </xdr:nvSpPr>
      <xdr:spPr>
        <a:xfrm>
          <a:off x="1148715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112395</xdr:rowOff>
    </xdr:from>
    <xdr:to>
      <xdr:col>71</xdr:col>
      <xdr:colOff>177800</xdr:colOff>
      <xdr:row>106</xdr:row>
      <xdr:rowOff>15239</xdr:rowOff>
    </xdr:to>
    <xdr:cxnSp macro="">
      <xdr:nvCxnSpPr>
        <xdr:cNvPr id="771" name="直線コネクタ 770">
          <a:extLst>
            <a:ext uri="{FF2B5EF4-FFF2-40B4-BE49-F238E27FC236}">
              <a16:creationId xmlns:a16="http://schemas.microsoft.com/office/drawing/2014/main" id="{39419F5E-5789-42CF-B447-F282AC788710}"/>
            </a:ext>
          </a:extLst>
        </xdr:cNvPr>
        <xdr:cNvCxnSpPr/>
      </xdr:nvCxnSpPr>
      <xdr:spPr>
        <a:xfrm flipV="1">
          <a:off x="11537950" y="16857345"/>
          <a:ext cx="806450" cy="7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114316</xdr:rowOff>
    </xdr:from>
    <xdr:ext cx="405111" cy="259045"/>
    <xdr:sp macro="" textlink="">
      <xdr:nvSpPr>
        <xdr:cNvPr id="772" name="n_1aveValue【庁舎】&#10;有形固定資産減価償却率">
          <a:extLst>
            <a:ext uri="{FF2B5EF4-FFF2-40B4-BE49-F238E27FC236}">
              <a16:creationId xmlns:a16="http://schemas.microsoft.com/office/drawing/2014/main" id="{6056D126-7614-4118-8DE2-79804A6042C1}"/>
            </a:ext>
          </a:extLst>
        </xdr:cNvPr>
        <xdr:cNvSpPr txBox="1"/>
      </xdr:nvSpPr>
      <xdr:spPr>
        <a:xfrm>
          <a:off x="13742044"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773" name="n_2aveValue【庁舎】&#10;有形固定資産減価償却率">
          <a:extLst>
            <a:ext uri="{FF2B5EF4-FFF2-40B4-BE49-F238E27FC236}">
              <a16:creationId xmlns:a16="http://schemas.microsoft.com/office/drawing/2014/main" id="{5D0931E5-2F84-4A9F-BEFC-7F1938CED29E}"/>
            </a:ext>
          </a:extLst>
        </xdr:cNvPr>
        <xdr:cNvSpPr txBox="1"/>
      </xdr:nvSpPr>
      <xdr:spPr>
        <a:xfrm>
          <a:off x="129609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774" name="n_3aveValue【庁舎】&#10;有形固定資産減価償却率">
          <a:extLst>
            <a:ext uri="{FF2B5EF4-FFF2-40B4-BE49-F238E27FC236}">
              <a16:creationId xmlns:a16="http://schemas.microsoft.com/office/drawing/2014/main" id="{4756ADB4-BE70-439A-826A-9BF2DB061B1C}"/>
            </a:ext>
          </a:extLst>
        </xdr:cNvPr>
        <xdr:cNvSpPr txBox="1"/>
      </xdr:nvSpPr>
      <xdr:spPr>
        <a:xfrm>
          <a:off x="121672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775" name="n_4aveValue【庁舎】&#10;有形固定資産減価償却率">
          <a:extLst>
            <a:ext uri="{FF2B5EF4-FFF2-40B4-BE49-F238E27FC236}">
              <a16:creationId xmlns:a16="http://schemas.microsoft.com/office/drawing/2014/main" id="{EB7BFE8C-D84C-4D24-8F9D-005EAC131486}"/>
            </a:ext>
          </a:extLst>
        </xdr:cNvPr>
        <xdr:cNvSpPr txBox="1"/>
      </xdr:nvSpPr>
      <xdr:spPr>
        <a:xfrm>
          <a:off x="113544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86377</xdr:rowOff>
    </xdr:from>
    <xdr:ext cx="405111" cy="259045"/>
    <xdr:sp macro="" textlink="">
      <xdr:nvSpPr>
        <xdr:cNvPr id="776" name="n_1mainValue【庁舎】&#10;有形固定資産減価償却率">
          <a:extLst>
            <a:ext uri="{FF2B5EF4-FFF2-40B4-BE49-F238E27FC236}">
              <a16:creationId xmlns:a16="http://schemas.microsoft.com/office/drawing/2014/main" id="{2708F036-1CCE-4F15-9ABE-DBAC0238F878}"/>
            </a:ext>
          </a:extLst>
        </xdr:cNvPr>
        <xdr:cNvSpPr txBox="1"/>
      </xdr:nvSpPr>
      <xdr:spPr>
        <a:xfrm>
          <a:off x="13742044" y="1665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46372</xdr:rowOff>
    </xdr:from>
    <xdr:ext cx="405111" cy="259045"/>
    <xdr:sp macro="" textlink="">
      <xdr:nvSpPr>
        <xdr:cNvPr id="777" name="n_2mainValue【庁舎】&#10;有形固定資産減価償却率">
          <a:extLst>
            <a:ext uri="{FF2B5EF4-FFF2-40B4-BE49-F238E27FC236}">
              <a16:creationId xmlns:a16="http://schemas.microsoft.com/office/drawing/2014/main" id="{8D0DAC46-DBA4-40FB-91B1-3A22FF05F165}"/>
            </a:ext>
          </a:extLst>
        </xdr:cNvPr>
        <xdr:cNvSpPr txBox="1"/>
      </xdr:nvSpPr>
      <xdr:spPr>
        <a:xfrm>
          <a:off x="12960994" y="1661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8272</xdr:rowOff>
    </xdr:from>
    <xdr:ext cx="405111" cy="259045"/>
    <xdr:sp macro="" textlink="">
      <xdr:nvSpPr>
        <xdr:cNvPr id="778" name="n_3mainValue【庁舎】&#10;有形固定資産減価償却率">
          <a:extLst>
            <a:ext uri="{FF2B5EF4-FFF2-40B4-BE49-F238E27FC236}">
              <a16:creationId xmlns:a16="http://schemas.microsoft.com/office/drawing/2014/main" id="{1DBB88F5-EFD8-4AC7-922D-4C16A563CF23}"/>
            </a:ext>
          </a:extLst>
        </xdr:cNvPr>
        <xdr:cNvSpPr txBox="1"/>
      </xdr:nvSpPr>
      <xdr:spPr>
        <a:xfrm>
          <a:off x="12167244" y="1658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57166</xdr:rowOff>
    </xdr:from>
    <xdr:ext cx="405111" cy="259045"/>
    <xdr:sp macro="" textlink="">
      <xdr:nvSpPr>
        <xdr:cNvPr id="779" name="n_4mainValue【庁舎】&#10;有形固定資産減価償却率">
          <a:extLst>
            <a:ext uri="{FF2B5EF4-FFF2-40B4-BE49-F238E27FC236}">
              <a16:creationId xmlns:a16="http://schemas.microsoft.com/office/drawing/2014/main" id="{4BE252DA-D295-4A33-A86B-21E3F997BDA4}"/>
            </a:ext>
          </a:extLst>
        </xdr:cNvPr>
        <xdr:cNvSpPr txBox="1"/>
      </xdr:nvSpPr>
      <xdr:spPr>
        <a:xfrm>
          <a:off x="113544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a:extLst>
            <a:ext uri="{FF2B5EF4-FFF2-40B4-BE49-F238E27FC236}">
              <a16:creationId xmlns:a16="http://schemas.microsoft.com/office/drawing/2014/main" id="{138F8469-7B7C-429B-BED4-8CB8AC969F2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a:extLst>
            <a:ext uri="{FF2B5EF4-FFF2-40B4-BE49-F238E27FC236}">
              <a16:creationId xmlns:a16="http://schemas.microsoft.com/office/drawing/2014/main" id="{8ED76465-82BA-4623-8763-D573B8A2ABE3}"/>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a:extLst>
            <a:ext uri="{FF2B5EF4-FFF2-40B4-BE49-F238E27FC236}">
              <a16:creationId xmlns:a16="http://schemas.microsoft.com/office/drawing/2014/main" id="{733CCDB6-3A9B-4D94-AE3F-449F18ADBDC6}"/>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a:extLst>
            <a:ext uri="{FF2B5EF4-FFF2-40B4-BE49-F238E27FC236}">
              <a16:creationId xmlns:a16="http://schemas.microsoft.com/office/drawing/2014/main" id="{EA7FB4E2-5652-4449-B540-18F7018CA22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a:extLst>
            <a:ext uri="{FF2B5EF4-FFF2-40B4-BE49-F238E27FC236}">
              <a16:creationId xmlns:a16="http://schemas.microsoft.com/office/drawing/2014/main" id="{951ACDC3-BDDF-4EE4-950D-7A43926DB0C2}"/>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a:extLst>
            <a:ext uri="{FF2B5EF4-FFF2-40B4-BE49-F238E27FC236}">
              <a16:creationId xmlns:a16="http://schemas.microsoft.com/office/drawing/2014/main" id="{C32777BC-2E20-4FEF-AF7E-CEE1EDB388C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a:extLst>
            <a:ext uri="{FF2B5EF4-FFF2-40B4-BE49-F238E27FC236}">
              <a16:creationId xmlns:a16="http://schemas.microsoft.com/office/drawing/2014/main" id="{AE63AE64-D1F2-4F46-B4F8-6C6974846E6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a:extLst>
            <a:ext uri="{FF2B5EF4-FFF2-40B4-BE49-F238E27FC236}">
              <a16:creationId xmlns:a16="http://schemas.microsoft.com/office/drawing/2014/main" id="{634D00D3-D59E-4454-A235-019B6FC1EC64}"/>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a:extLst>
            <a:ext uri="{FF2B5EF4-FFF2-40B4-BE49-F238E27FC236}">
              <a16:creationId xmlns:a16="http://schemas.microsoft.com/office/drawing/2014/main" id="{014FF37A-B340-42FB-B117-8E201641E40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a:extLst>
            <a:ext uri="{FF2B5EF4-FFF2-40B4-BE49-F238E27FC236}">
              <a16:creationId xmlns:a16="http://schemas.microsoft.com/office/drawing/2014/main" id="{80AF0081-8538-4EB2-B1E1-1DD22F630BF3}"/>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0" name="テキスト ボックス 789">
          <a:extLst>
            <a:ext uri="{FF2B5EF4-FFF2-40B4-BE49-F238E27FC236}">
              <a16:creationId xmlns:a16="http://schemas.microsoft.com/office/drawing/2014/main" id="{E77F83BE-3FE2-4A74-AA34-DDF04CE0E7F7}"/>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a:extLst>
            <a:ext uri="{FF2B5EF4-FFF2-40B4-BE49-F238E27FC236}">
              <a16:creationId xmlns:a16="http://schemas.microsoft.com/office/drawing/2014/main" id="{2BA64C9D-BC7B-4CCF-A45B-9B1FF049C1B1}"/>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a:extLst>
            <a:ext uri="{FF2B5EF4-FFF2-40B4-BE49-F238E27FC236}">
              <a16:creationId xmlns:a16="http://schemas.microsoft.com/office/drawing/2014/main" id="{3EB5146F-2D7E-461A-BF53-45924C7A3CB3}"/>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a:extLst>
            <a:ext uri="{FF2B5EF4-FFF2-40B4-BE49-F238E27FC236}">
              <a16:creationId xmlns:a16="http://schemas.microsoft.com/office/drawing/2014/main" id="{26A4A482-290E-48A1-A160-57301E8287B9}"/>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a:extLst>
            <a:ext uri="{FF2B5EF4-FFF2-40B4-BE49-F238E27FC236}">
              <a16:creationId xmlns:a16="http://schemas.microsoft.com/office/drawing/2014/main" id="{E0331F31-4185-4CB3-91A7-3DB01F447A9E}"/>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a:extLst>
            <a:ext uri="{FF2B5EF4-FFF2-40B4-BE49-F238E27FC236}">
              <a16:creationId xmlns:a16="http://schemas.microsoft.com/office/drawing/2014/main" id="{32E3942D-3809-4029-B5D7-9B3A1B680481}"/>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a:extLst>
            <a:ext uri="{FF2B5EF4-FFF2-40B4-BE49-F238E27FC236}">
              <a16:creationId xmlns:a16="http://schemas.microsoft.com/office/drawing/2014/main" id="{DDC45F8A-424E-4513-AE59-4AF138CC90E4}"/>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a:extLst>
            <a:ext uri="{FF2B5EF4-FFF2-40B4-BE49-F238E27FC236}">
              <a16:creationId xmlns:a16="http://schemas.microsoft.com/office/drawing/2014/main" id="{0643D9E4-ACE1-4A0D-ABAC-DEBD3281934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a:extLst>
            <a:ext uri="{FF2B5EF4-FFF2-40B4-BE49-F238E27FC236}">
              <a16:creationId xmlns:a16="http://schemas.microsoft.com/office/drawing/2014/main" id="{8A9875C8-C190-4C79-8C55-378822BC1D3D}"/>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a:extLst>
            <a:ext uri="{FF2B5EF4-FFF2-40B4-BE49-F238E27FC236}">
              <a16:creationId xmlns:a16="http://schemas.microsoft.com/office/drawing/2014/main" id="{F18EB34E-905D-46DB-A9A9-698214678A48}"/>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a:extLst>
            <a:ext uri="{FF2B5EF4-FFF2-40B4-BE49-F238E27FC236}">
              <a16:creationId xmlns:a16="http://schemas.microsoft.com/office/drawing/2014/main" id="{CF03A693-4630-4B33-B2C3-1521C0A7CA0F}"/>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a:extLst>
            <a:ext uri="{FF2B5EF4-FFF2-40B4-BE49-F238E27FC236}">
              <a16:creationId xmlns:a16="http://schemas.microsoft.com/office/drawing/2014/main" id="{21769EB5-7CE4-4DCA-9A8A-A984BEDE4DF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a:extLst>
            <a:ext uri="{FF2B5EF4-FFF2-40B4-BE49-F238E27FC236}">
              <a16:creationId xmlns:a16="http://schemas.microsoft.com/office/drawing/2014/main" id="{1BB8B033-0C0B-4427-B4C8-BA058F76B542}"/>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庁舎】&#10;一人当たり面積グラフ枠">
          <a:extLst>
            <a:ext uri="{FF2B5EF4-FFF2-40B4-BE49-F238E27FC236}">
              <a16:creationId xmlns:a16="http://schemas.microsoft.com/office/drawing/2014/main" id="{371DBC17-704E-4B4D-9CD5-2882007937F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804" name="直線コネクタ 803">
          <a:extLst>
            <a:ext uri="{FF2B5EF4-FFF2-40B4-BE49-F238E27FC236}">
              <a16:creationId xmlns:a16="http://schemas.microsoft.com/office/drawing/2014/main" id="{0464FD98-629B-4385-8B13-B8ABE7F552BB}"/>
            </a:ext>
          </a:extLst>
        </xdr:cNvPr>
        <xdr:cNvCxnSpPr/>
      </xdr:nvCxnSpPr>
      <xdr:spPr>
        <a:xfrm flipV="1">
          <a:off x="19951064" y="165811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05" name="【庁舎】&#10;一人当たり面積最小値テキスト">
          <a:extLst>
            <a:ext uri="{FF2B5EF4-FFF2-40B4-BE49-F238E27FC236}">
              <a16:creationId xmlns:a16="http://schemas.microsoft.com/office/drawing/2014/main" id="{D3777E02-0951-487F-9E1F-9C457DD7E830}"/>
            </a:ext>
          </a:extLst>
        </xdr:cNvPr>
        <xdr:cNvSpPr txBox="1"/>
      </xdr:nvSpPr>
      <xdr:spPr>
        <a:xfrm>
          <a:off x="1998980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06" name="直線コネクタ 805">
          <a:extLst>
            <a:ext uri="{FF2B5EF4-FFF2-40B4-BE49-F238E27FC236}">
              <a16:creationId xmlns:a16="http://schemas.microsoft.com/office/drawing/2014/main" id="{55466199-CBF5-4F63-9916-93E09C670BDB}"/>
            </a:ext>
          </a:extLst>
        </xdr:cNvPr>
        <xdr:cNvCxnSpPr/>
      </xdr:nvCxnSpPr>
      <xdr:spPr>
        <a:xfrm>
          <a:off x="198818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807" name="【庁舎】&#10;一人当たり面積最大値テキスト">
          <a:extLst>
            <a:ext uri="{FF2B5EF4-FFF2-40B4-BE49-F238E27FC236}">
              <a16:creationId xmlns:a16="http://schemas.microsoft.com/office/drawing/2014/main" id="{B6A904A2-B870-4A5A-A099-CB7D0244B955}"/>
            </a:ext>
          </a:extLst>
        </xdr:cNvPr>
        <xdr:cNvSpPr txBox="1"/>
      </xdr:nvSpPr>
      <xdr:spPr>
        <a:xfrm>
          <a:off x="19989800" y="1635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808" name="直線コネクタ 807">
          <a:extLst>
            <a:ext uri="{FF2B5EF4-FFF2-40B4-BE49-F238E27FC236}">
              <a16:creationId xmlns:a16="http://schemas.microsoft.com/office/drawing/2014/main" id="{26FEC365-B427-4C82-A338-4654F93477E7}"/>
            </a:ext>
          </a:extLst>
        </xdr:cNvPr>
        <xdr:cNvCxnSpPr/>
      </xdr:nvCxnSpPr>
      <xdr:spPr>
        <a:xfrm>
          <a:off x="19881850" y="16581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09" name="【庁舎】&#10;一人当たり面積平均値テキスト">
          <a:extLst>
            <a:ext uri="{FF2B5EF4-FFF2-40B4-BE49-F238E27FC236}">
              <a16:creationId xmlns:a16="http://schemas.microsoft.com/office/drawing/2014/main" id="{5AC98AFF-5959-415B-B337-675EE2F40C3C}"/>
            </a:ext>
          </a:extLst>
        </xdr:cNvPr>
        <xdr:cNvSpPr txBox="1"/>
      </xdr:nvSpPr>
      <xdr:spPr>
        <a:xfrm>
          <a:off x="19989800" y="17385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10" name="フローチャート: 判断 809">
          <a:extLst>
            <a:ext uri="{FF2B5EF4-FFF2-40B4-BE49-F238E27FC236}">
              <a16:creationId xmlns:a16="http://schemas.microsoft.com/office/drawing/2014/main" id="{C64DAD52-F4F1-4968-9F2D-305469955ADE}"/>
            </a:ext>
          </a:extLst>
        </xdr:cNvPr>
        <xdr:cNvSpPr/>
      </xdr:nvSpPr>
      <xdr:spPr>
        <a:xfrm>
          <a:off x="19900900" y="174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11" name="フローチャート: 判断 810">
          <a:extLst>
            <a:ext uri="{FF2B5EF4-FFF2-40B4-BE49-F238E27FC236}">
              <a16:creationId xmlns:a16="http://schemas.microsoft.com/office/drawing/2014/main" id="{2D35A7DE-F1D2-498B-BDFC-485DF2F3B78E}"/>
            </a:ext>
          </a:extLst>
        </xdr:cNvPr>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12" name="フローチャート: 判断 811">
          <a:extLst>
            <a:ext uri="{FF2B5EF4-FFF2-40B4-BE49-F238E27FC236}">
              <a16:creationId xmlns:a16="http://schemas.microsoft.com/office/drawing/2014/main" id="{0D65D381-6CD0-4730-9ADE-B52112E56EC0}"/>
            </a:ext>
          </a:extLst>
        </xdr:cNvPr>
        <xdr:cNvSpPr/>
      </xdr:nvSpPr>
      <xdr:spPr>
        <a:xfrm>
          <a:off x="18345150" y="174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13" name="フローチャート: 判断 812">
          <a:extLst>
            <a:ext uri="{FF2B5EF4-FFF2-40B4-BE49-F238E27FC236}">
              <a16:creationId xmlns:a16="http://schemas.microsoft.com/office/drawing/2014/main" id="{A26F3D15-90F5-4AC9-89B4-C7D1172ED1FF}"/>
            </a:ext>
          </a:extLst>
        </xdr:cNvPr>
        <xdr:cNvSpPr/>
      </xdr:nvSpPr>
      <xdr:spPr>
        <a:xfrm>
          <a:off x="175514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814" name="フローチャート: 判断 813">
          <a:extLst>
            <a:ext uri="{FF2B5EF4-FFF2-40B4-BE49-F238E27FC236}">
              <a16:creationId xmlns:a16="http://schemas.microsoft.com/office/drawing/2014/main" id="{1E5C433E-DB92-43EA-8AE7-63AC47496D78}"/>
            </a:ext>
          </a:extLst>
        </xdr:cNvPr>
        <xdr:cNvSpPr/>
      </xdr:nvSpPr>
      <xdr:spPr>
        <a:xfrm>
          <a:off x="16757650" y="17383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D5BD2EF5-024D-4257-B009-897AD0C39DA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72F3F125-55E7-4883-B6E6-5313663A1BFE}"/>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768D63EE-9A13-46E0-89EF-C8D1C8958B0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910519C3-AE92-4CB5-BC02-7C6A6703660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F9A2B652-16BF-4FDC-B180-7F12844EF7A1}"/>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820" name="楕円 819">
          <a:extLst>
            <a:ext uri="{FF2B5EF4-FFF2-40B4-BE49-F238E27FC236}">
              <a16:creationId xmlns:a16="http://schemas.microsoft.com/office/drawing/2014/main" id="{989ED6BB-CE5C-4A16-AED9-550C54707563}"/>
            </a:ext>
          </a:extLst>
        </xdr:cNvPr>
        <xdr:cNvSpPr/>
      </xdr:nvSpPr>
      <xdr:spPr>
        <a:xfrm>
          <a:off x="199009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143527</xdr:rowOff>
    </xdr:from>
    <xdr:ext cx="469744" cy="259045"/>
    <xdr:sp macro="" textlink="">
      <xdr:nvSpPr>
        <xdr:cNvPr id="821" name="【庁舎】&#10;一人当たり面積該当値テキスト">
          <a:extLst>
            <a:ext uri="{FF2B5EF4-FFF2-40B4-BE49-F238E27FC236}">
              <a16:creationId xmlns:a16="http://schemas.microsoft.com/office/drawing/2014/main" id="{9A635BAB-B5B9-4723-B680-19B5BC272799}"/>
            </a:ext>
          </a:extLst>
        </xdr:cNvPr>
        <xdr:cNvSpPr txBox="1"/>
      </xdr:nvSpPr>
      <xdr:spPr>
        <a:xfrm>
          <a:off x="19989800"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822" name="楕円 821">
          <a:extLst>
            <a:ext uri="{FF2B5EF4-FFF2-40B4-BE49-F238E27FC236}">
              <a16:creationId xmlns:a16="http://schemas.microsoft.com/office/drawing/2014/main" id="{69EABEA8-9D2A-48B2-A342-A3AEFD0A2534}"/>
            </a:ext>
          </a:extLst>
        </xdr:cNvPr>
        <xdr:cNvSpPr/>
      </xdr:nvSpPr>
      <xdr:spPr>
        <a:xfrm>
          <a:off x="19157950" y="17216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0</xdr:rowOff>
    </xdr:from>
    <xdr:to>
      <xdr:col>116</xdr:col>
      <xdr:colOff>63500</xdr:colOff>
      <xdr:row>104</xdr:row>
      <xdr:rowOff>7620</xdr:rowOff>
    </xdr:to>
    <xdr:cxnSp macro="">
      <xdr:nvCxnSpPr>
        <xdr:cNvPr id="823" name="直線コネクタ 822">
          <a:extLst>
            <a:ext uri="{FF2B5EF4-FFF2-40B4-BE49-F238E27FC236}">
              <a16:creationId xmlns:a16="http://schemas.microsoft.com/office/drawing/2014/main" id="{09C5F015-284B-4628-8913-A4AE939FD850}"/>
            </a:ext>
          </a:extLst>
        </xdr:cNvPr>
        <xdr:cNvCxnSpPr/>
      </xdr:nvCxnSpPr>
      <xdr:spPr>
        <a:xfrm flipV="1">
          <a:off x="19202400" y="1725930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135889</xdr:rowOff>
    </xdr:from>
    <xdr:to>
      <xdr:col>107</xdr:col>
      <xdr:colOff>101600</xdr:colOff>
      <xdr:row>104</xdr:row>
      <xdr:rowOff>66039</xdr:rowOff>
    </xdr:to>
    <xdr:sp macro="" textlink="">
      <xdr:nvSpPr>
        <xdr:cNvPr id="824" name="楕円 823">
          <a:extLst>
            <a:ext uri="{FF2B5EF4-FFF2-40B4-BE49-F238E27FC236}">
              <a16:creationId xmlns:a16="http://schemas.microsoft.com/office/drawing/2014/main" id="{B5A31F0D-C9CC-4BDE-8B01-52BFD1ECB65D}"/>
            </a:ext>
          </a:extLst>
        </xdr:cNvPr>
        <xdr:cNvSpPr/>
      </xdr:nvSpPr>
      <xdr:spPr>
        <a:xfrm>
          <a:off x="1834515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15239</xdr:rowOff>
    </xdr:to>
    <xdr:cxnSp macro="">
      <xdr:nvCxnSpPr>
        <xdr:cNvPr id="825" name="直線コネクタ 824">
          <a:extLst>
            <a:ext uri="{FF2B5EF4-FFF2-40B4-BE49-F238E27FC236}">
              <a16:creationId xmlns:a16="http://schemas.microsoft.com/office/drawing/2014/main" id="{F8E3FA58-AB38-4248-A3BA-CEEFF1440851}"/>
            </a:ext>
          </a:extLst>
        </xdr:cNvPr>
        <xdr:cNvCxnSpPr/>
      </xdr:nvCxnSpPr>
      <xdr:spPr>
        <a:xfrm flipV="1">
          <a:off x="18395950" y="17266920"/>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143511</xdr:rowOff>
    </xdr:from>
    <xdr:to>
      <xdr:col>102</xdr:col>
      <xdr:colOff>165100</xdr:colOff>
      <xdr:row>104</xdr:row>
      <xdr:rowOff>73661</xdr:rowOff>
    </xdr:to>
    <xdr:sp macro="" textlink="">
      <xdr:nvSpPr>
        <xdr:cNvPr id="826" name="楕円 825">
          <a:extLst>
            <a:ext uri="{FF2B5EF4-FFF2-40B4-BE49-F238E27FC236}">
              <a16:creationId xmlns:a16="http://schemas.microsoft.com/office/drawing/2014/main" id="{B63E5410-7B2E-4F23-B2FB-94B80EEBD699}"/>
            </a:ext>
          </a:extLst>
        </xdr:cNvPr>
        <xdr:cNvSpPr/>
      </xdr:nvSpPr>
      <xdr:spPr>
        <a:xfrm>
          <a:off x="175514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15239</xdr:rowOff>
    </xdr:from>
    <xdr:to>
      <xdr:col>107</xdr:col>
      <xdr:colOff>50800</xdr:colOff>
      <xdr:row>104</xdr:row>
      <xdr:rowOff>22861</xdr:rowOff>
    </xdr:to>
    <xdr:cxnSp macro="">
      <xdr:nvCxnSpPr>
        <xdr:cNvPr id="827" name="直線コネクタ 826">
          <a:extLst>
            <a:ext uri="{FF2B5EF4-FFF2-40B4-BE49-F238E27FC236}">
              <a16:creationId xmlns:a16="http://schemas.microsoft.com/office/drawing/2014/main" id="{C6E9C2A9-FEC4-465B-80A4-9CAD5F2971CD}"/>
            </a:ext>
          </a:extLst>
        </xdr:cNvPr>
        <xdr:cNvCxnSpPr/>
      </xdr:nvCxnSpPr>
      <xdr:spPr>
        <a:xfrm flipV="1">
          <a:off x="17602200" y="17274539"/>
          <a:ext cx="7937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143511</xdr:rowOff>
    </xdr:from>
    <xdr:to>
      <xdr:col>98</xdr:col>
      <xdr:colOff>38100</xdr:colOff>
      <xdr:row>104</xdr:row>
      <xdr:rowOff>73661</xdr:rowOff>
    </xdr:to>
    <xdr:sp macro="" textlink="">
      <xdr:nvSpPr>
        <xdr:cNvPr id="828" name="楕円 827">
          <a:extLst>
            <a:ext uri="{FF2B5EF4-FFF2-40B4-BE49-F238E27FC236}">
              <a16:creationId xmlns:a16="http://schemas.microsoft.com/office/drawing/2014/main" id="{4DAA5CE8-6D54-4878-BE56-69553A6BCBCC}"/>
            </a:ext>
          </a:extLst>
        </xdr:cNvPr>
        <xdr:cNvSpPr/>
      </xdr:nvSpPr>
      <xdr:spPr>
        <a:xfrm>
          <a:off x="16757650" y="17231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22861</xdr:rowOff>
    </xdr:from>
    <xdr:to>
      <xdr:col>102</xdr:col>
      <xdr:colOff>114300</xdr:colOff>
      <xdr:row>104</xdr:row>
      <xdr:rowOff>22861</xdr:rowOff>
    </xdr:to>
    <xdr:cxnSp macro="">
      <xdr:nvCxnSpPr>
        <xdr:cNvPr id="829" name="直線コネクタ 828">
          <a:extLst>
            <a:ext uri="{FF2B5EF4-FFF2-40B4-BE49-F238E27FC236}">
              <a16:creationId xmlns:a16="http://schemas.microsoft.com/office/drawing/2014/main" id="{A1C88B76-A5FB-47D8-9972-6B7067949431}"/>
            </a:ext>
          </a:extLst>
        </xdr:cNvPr>
        <xdr:cNvCxnSpPr/>
      </xdr:nvCxnSpPr>
      <xdr:spPr>
        <a:xfrm>
          <a:off x="16802100" y="172821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30" name="n_1aveValue【庁舎】&#10;一人当たり面積">
          <a:extLst>
            <a:ext uri="{FF2B5EF4-FFF2-40B4-BE49-F238E27FC236}">
              <a16:creationId xmlns:a16="http://schemas.microsoft.com/office/drawing/2014/main" id="{E4E9C1FE-4F0C-4950-9C96-8C367DE4A95C}"/>
            </a:ext>
          </a:extLst>
        </xdr:cNvPr>
        <xdr:cNvSpPr txBox="1"/>
      </xdr:nvSpPr>
      <xdr:spPr>
        <a:xfrm>
          <a:off x="18980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31" name="n_2aveValue【庁舎】&#10;一人当たり面積">
          <a:extLst>
            <a:ext uri="{FF2B5EF4-FFF2-40B4-BE49-F238E27FC236}">
              <a16:creationId xmlns:a16="http://schemas.microsoft.com/office/drawing/2014/main" id="{C0EBB4B2-70E5-44C0-9E4F-9FA750EA8A8A}"/>
            </a:ext>
          </a:extLst>
        </xdr:cNvPr>
        <xdr:cNvSpPr txBox="1"/>
      </xdr:nvSpPr>
      <xdr:spPr>
        <a:xfrm>
          <a:off x="18180127" y="1749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832" name="n_3aveValue【庁舎】&#10;一人当たり面積">
          <a:extLst>
            <a:ext uri="{FF2B5EF4-FFF2-40B4-BE49-F238E27FC236}">
              <a16:creationId xmlns:a16="http://schemas.microsoft.com/office/drawing/2014/main" id="{F6920B62-A36C-408C-A140-E67603F287CB}"/>
            </a:ext>
          </a:extLst>
        </xdr:cNvPr>
        <xdr:cNvSpPr txBox="1"/>
      </xdr:nvSpPr>
      <xdr:spPr>
        <a:xfrm>
          <a:off x="17386377" y="17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833" name="n_4aveValue【庁舎】&#10;一人当たり面積">
          <a:extLst>
            <a:ext uri="{FF2B5EF4-FFF2-40B4-BE49-F238E27FC236}">
              <a16:creationId xmlns:a16="http://schemas.microsoft.com/office/drawing/2014/main" id="{0AA1F689-0614-41A3-85E4-3D3C17204E76}"/>
            </a:ext>
          </a:extLst>
        </xdr:cNvPr>
        <xdr:cNvSpPr txBox="1"/>
      </xdr:nvSpPr>
      <xdr:spPr>
        <a:xfrm>
          <a:off x="16592627" y="174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834" name="n_1mainValue【庁舎】&#10;一人当たり面積">
          <a:extLst>
            <a:ext uri="{FF2B5EF4-FFF2-40B4-BE49-F238E27FC236}">
              <a16:creationId xmlns:a16="http://schemas.microsoft.com/office/drawing/2014/main" id="{17FA990C-5244-4BFC-A4DB-FEB7D74EF825}"/>
            </a:ext>
          </a:extLst>
        </xdr:cNvPr>
        <xdr:cNvSpPr txBox="1"/>
      </xdr:nvSpPr>
      <xdr:spPr>
        <a:xfrm>
          <a:off x="189802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82566</xdr:rowOff>
    </xdr:from>
    <xdr:ext cx="469744" cy="259045"/>
    <xdr:sp macro="" textlink="">
      <xdr:nvSpPr>
        <xdr:cNvPr id="835" name="n_2mainValue【庁舎】&#10;一人当たり面積">
          <a:extLst>
            <a:ext uri="{FF2B5EF4-FFF2-40B4-BE49-F238E27FC236}">
              <a16:creationId xmlns:a16="http://schemas.microsoft.com/office/drawing/2014/main" id="{A515C79A-2AAF-45F9-BF09-F3023DEFA03D}"/>
            </a:ext>
          </a:extLst>
        </xdr:cNvPr>
        <xdr:cNvSpPr txBox="1"/>
      </xdr:nvSpPr>
      <xdr:spPr>
        <a:xfrm>
          <a:off x="18180127" y="1699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90188</xdr:rowOff>
    </xdr:from>
    <xdr:ext cx="469744" cy="259045"/>
    <xdr:sp macro="" textlink="">
      <xdr:nvSpPr>
        <xdr:cNvPr id="836" name="n_3mainValue【庁舎】&#10;一人当たり面積">
          <a:extLst>
            <a:ext uri="{FF2B5EF4-FFF2-40B4-BE49-F238E27FC236}">
              <a16:creationId xmlns:a16="http://schemas.microsoft.com/office/drawing/2014/main" id="{F89266A0-19D4-4DC7-A83A-619FBF810F15}"/>
            </a:ext>
          </a:extLst>
        </xdr:cNvPr>
        <xdr:cNvSpPr txBox="1"/>
      </xdr:nvSpPr>
      <xdr:spPr>
        <a:xfrm>
          <a:off x="1738637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90188</xdr:rowOff>
    </xdr:from>
    <xdr:ext cx="469744" cy="259045"/>
    <xdr:sp macro="" textlink="">
      <xdr:nvSpPr>
        <xdr:cNvPr id="837" name="n_4mainValue【庁舎】&#10;一人当たり面積">
          <a:extLst>
            <a:ext uri="{FF2B5EF4-FFF2-40B4-BE49-F238E27FC236}">
              <a16:creationId xmlns:a16="http://schemas.microsoft.com/office/drawing/2014/main" id="{9BB6BA00-E9CC-46AF-9580-9DCCAD88E471}"/>
            </a:ext>
          </a:extLst>
        </xdr:cNvPr>
        <xdr:cNvSpPr txBox="1"/>
      </xdr:nvSpPr>
      <xdr:spPr>
        <a:xfrm>
          <a:off x="165926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a:extLst>
            <a:ext uri="{FF2B5EF4-FFF2-40B4-BE49-F238E27FC236}">
              <a16:creationId xmlns:a16="http://schemas.microsoft.com/office/drawing/2014/main" id="{7CF549DB-694C-4683-858D-C9B95323D3F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a:extLst>
            <a:ext uri="{FF2B5EF4-FFF2-40B4-BE49-F238E27FC236}">
              <a16:creationId xmlns:a16="http://schemas.microsoft.com/office/drawing/2014/main" id="{2651707A-87BE-40AA-81E5-DD5B25D42B5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a:extLst>
            <a:ext uri="{FF2B5EF4-FFF2-40B4-BE49-F238E27FC236}">
              <a16:creationId xmlns:a16="http://schemas.microsoft.com/office/drawing/2014/main" id="{ABCAA3D8-1CBB-4D8A-9F49-03FDC479D1C2}"/>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有形固定資産減価償却率は、類似団体平均を下回っている類型が多い。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公共施設等総合管理計画において、今後老朽化した施設の集約化・複合化や除却を進めていくところである。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宇治市民民館を除却したため、市民会館において減価償却率及び一人当たり面積がなくなった。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図書館の一人あたり面積については、類似団体平均を下回っているが、電子図書などを活用するなど場所にとらわれない施策を</a:t>
          </a:r>
          <a:r>
            <a:rPr kumimoji="1" lang="ja-JP" altLang="en-US" sz="1100">
              <a:solidFill>
                <a:schemeClr val="dk1"/>
              </a:solidFill>
              <a:effectLst/>
              <a:latin typeface="+mn-lt"/>
              <a:ea typeface="+mn-ea"/>
              <a:cs typeface="+mn-cs"/>
            </a:rPr>
            <a:t>実施していく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また、体育館・プールの一人あたり面積については、類似団体平均を下回っているが、府立体育館及び民間施設の利用状況も含め適正配置について検討する必要がある。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184,995
181,984
67.54
87,287,467
86,444,508
669,100
36,132,661
44,173,805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全国及び京都府平均は上回っているものの、類似団体内順位は低い状態です。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地方消費税交付金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の増加などにより基準財政収入額が増加しているものの、社会保障関係経費の増加などにより基準財政需要額は増加していることから結果として、財政力指数は横ばいとなっています。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使用料・手数料の見直しなどによる自主財源の確保や行財政改革による行政経費の精査に努めるとともに、市債発行額の抑制、基金残高の確保を図るなど、健全かつ持続可能な財政運営に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市税収入等の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があったものの、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地方消費税交付金や法人事業税交付金などの増加、歳出では、扶助費の子育て支援医療費の減少や公債費の元金償還終了による減少などにより、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年に策定した財政健全化推進プランによる事業見直しや、定数管理計画等による人件費の削減など、行財政改革の取組みを通じて義務的経費の削減を図り、経常収支比率の適正化に努めていきます。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27178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424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65</xdr:row>
      <xdr:rowOff>27178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135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66</xdr:row>
      <xdr:rowOff>97028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1351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87376</xdr:rowOff>
    </xdr:from>
    <xdr:to>
      <xdr:col>11</xdr:col>
      <xdr:colOff>31750</xdr:colOff>
      <xdr:row>66</xdr:row>
      <xdr:rowOff>97028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40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46228</xdr:rowOff>
    </xdr:from>
    <xdr:to>
      <xdr:col>11</xdr:col>
      <xdr:colOff>82550</xdr:colOff>
      <xdr:row>66</xdr:row>
      <xdr:rowOff>147828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132605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財政健全化推進プランの取組効果等により、類似団体、全国及び京都府平均より低い数値となっています。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人件費は、職員定数の削減や全職員の昇給抑制などに取り組んだものの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会計年度任用職員制度導入などの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影響により、前年度より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％増加し、物件費は、会計年度任用職員制度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導入など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今後も引き続き歳出の適正化に努めていきます。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6586</xdr:rowOff>
    </xdr:from>
    <xdr:to>
      <xdr:col>23</xdr:col>
      <xdr:colOff>133350</xdr:colOff>
      <xdr:row>81</xdr:row>
      <xdr:rowOff>113308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94036"/>
          <a:ext cx="838200" cy="10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170261</xdr:rowOff>
    </xdr:from>
    <xdr:to>
      <xdr:col>19</xdr:col>
      <xdr:colOff>133350</xdr:colOff>
      <xdr:row>81</xdr:row>
      <xdr:rowOff>6586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86261"/>
          <a:ext cx="8890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140433</xdr:rowOff>
    </xdr:from>
    <xdr:to>
      <xdr:col>15</xdr:col>
      <xdr:colOff>82550</xdr:colOff>
      <xdr:row>80</xdr:row>
      <xdr:rowOff>170261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6433"/>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124414</xdr:rowOff>
    </xdr:from>
    <xdr:to>
      <xdr:col>11</xdr:col>
      <xdr:colOff>31750</xdr:colOff>
      <xdr:row>80</xdr:row>
      <xdr:rowOff>140433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40414"/>
          <a:ext cx="8890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62508</xdr:rowOff>
    </xdr:from>
    <xdr:to>
      <xdr:col>23</xdr:col>
      <xdr:colOff>184150</xdr:colOff>
      <xdr:row>81</xdr:row>
      <xdr:rowOff>164108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4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79035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127236</xdr:rowOff>
    </xdr:from>
    <xdr:to>
      <xdr:col>19</xdr:col>
      <xdr:colOff>184150</xdr:colOff>
      <xdr:row>81</xdr:row>
      <xdr:rowOff>57386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67563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1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119461</xdr:rowOff>
    </xdr:from>
    <xdr:to>
      <xdr:col>15</xdr:col>
      <xdr:colOff>133350</xdr:colOff>
      <xdr:row>81</xdr:row>
      <xdr:rowOff>49611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59788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0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89633</xdr:rowOff>
    </xdr:from>
    <xdr:to>
      <xdr:col>11</xdr:col>
      <xdr:colOff>82550</xdr:colOff>
      <xdr:row>81</xdr:row>
      <xdr:rowOff>19783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29960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7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73614</xdr:rowOff>
    </xdr:from>
    <xdr:to>
      <xdr:col>7</xdr:col>
      <xdr:colOff>31750</xdr:colOff>
      <xdr:row>81</xdr:row>
      <xdr:rowOff>3764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5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近年実施している昇給抑制などの取組により、ラスパイレス指数は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しかし、全国、類団及び京都府内平均よりも高い水準となっており、他団体の状況等を考慮しながら、今後も給与の適正管理に努めていきます。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10584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865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111125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267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60325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272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89</xdr:row>
      <xdr:rowOff>69850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479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類似団体平均を上回っていますが、定数管理計画の推進などにより、全国及び京都府平均より低い水準となっています。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しかし、人口減少の影響により、昨年度から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人増加しており、今後も引き続き業務の委託化等により、職員定数の適正な管理に努めていきます。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86723</xdr:rowOff>
    </xdr:from>
    <xdr:to>
      <xdr:col>81</xdr:col>
      <xdr:colOff>44450</xdr:colOff>
      <xdr:row>63</xdr:row>
      <xdr:rowOff>93617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8807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86723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6739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48804</xdr:rowOff>
    </xdr:from>
    <xdr:to>
      <xdr:col>72</xdr:col>
      <xdr:colOff>203200</xdr:colOff>
      <xdr:row>63</xdr:row>
      <xdr:rowOff>66040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48804</xdr:rowOff>
    </xdr:from>
    <xdr:to>
      <xdr:col>68</xdr:col>
      <xdr:colOff>152400</xdr:colOff>
      <xdr:row>63</xdr:row>
      <xdr:rowOff>66040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42817</xdr:rowOff>
    </xdr:from>
    <xdr:to>
      <xdr:col>81</xdr:col>
      <xdr:colOff>95250</xdr:colOff>
      <xdr:row>63</xdr:row>
      <xdr:rowOff>144417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35923</xdr:rowOff>
    </xdr:from>
    <xdr:to>
      <xdr:col>77</xdr:col>
      <xdr:colOff>95250</xdr:colOff>
      <xdr:row>63</xdr:row>
      <xdr:rowOff>137523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122300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169454</xdr:rowOff>
    </xdr:from>
    <xdr:to>
      <xdr:col>68</xdr:col>
      <xdr:colOff>203200</xdr:colOff>
      <xdr:row>63</xdr:row>
      <xdr:rowOff>99604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84381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実質公債費比率については、将来的な負担となる地方債のについては発行抑制等を図っており、元利償還金の減少等により昨年度から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類似団体、全国及び京都府平均より低い値となっており、引き続き適正な市債発行等に努めていきます。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79224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5368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136676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5943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39</xdr:row>
      <xdr:rowOff>22678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6517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22678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28424</xdr:rowOff>
    </xdr:from>
    <xdr:to>
      <xdr:col>77</xdr:col>
      <xdr:colOff>95250</xdr:colOff>
      <xdr:row>38</xdr:row>
      <xdr:rowOff>130024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140201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額等が将来負担額を上回っており将来負担比率は算出されませんでした。引き続き、適正な市債の発行に努めるなど、将来世代へ過大な負担を残さないよう、持続可能な財政運営への取組を進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184,995
181,984
67.54
87,287,467
86,444,508
669,100
36,132,661
44,173,805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人件費は、職員定数の削減や全職員の昇給抑制などに取り組んだものの会計年度任用職員制度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導入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などの影響により、前年度より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ポイント増加し、類似団体及び全国平均値を上回っています。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今後も引き続き業務の委託化等により、一層の効率化に努めていきます。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40</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106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8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8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45720</xdr:rowOff>
    </xdr:from>
    <xdr:to>
      <xdr:col>24</xdr:col>
      <xdr:colOff>76200</xdr:colOff>
      <xdr:row>40</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125747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物件費は、会計年度任用職員制度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の移行や市民会館の施設廃止等により、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ポイント減少し、類似団体及び全国平均値より低い数値となっています。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今後も引き続き歳出の適正化に努めていきます。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65278</xdr:rowOff>
    </xdr:from>
    <xdr:to>
      <xdr:col>82</xdr:col>
      <xdr:colOff>107950</xdr:colOff>
      <xdr:row>13</xdr:row>
      <xdr:rowOff>156718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941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156718</xdr:rowOff>
    </xdr:from>
    <xdr:to>
      <xdr:col>78</xdr:col>
      <xdr:colOff>69850</xdr:colOff>
      <xdr:row>14</xdr:row>
      <xdr:rowOff>3556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855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xdr:rowOff>
    </xdr:from>
    <xdr:to>
      <xdr:col>73</xdr:col>
      <xdr:colOff>180975</xdr:colOff>
      <xdr:row>14</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03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xdr:rowOff>
    </xdr:from>
    <xdr:to>
      <xdr:col>69</xdr:col>
      <xdr:colOff>92075</xdr:colOff>
      <xdr:row>14</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08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14478</xdr:rowOff>
    </xdr:from>
    <xdr:to>
      <xdr:col>82</xdr:col>
      <xdr:colOff>158750</xdr:colOff>
      <xdr:row>13</xdr:row>
      <xdr:rowOff>116078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94505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105918</xdr:rowOff>
    </xdr:from>
    <xdr:to>
      <xdr:col>78</xdr:col>
      <xdr:colOff>120650</xdr:colOff>
      <xdr:row>14</xdr:row>
      <xdr:rowOff>36068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46245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03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124206</xdr:rowOff>
    </xdr:from>
    <xdr:to>
      <xdr:col>74</xdr:col>
      <xdr:colOff>31750</xdr:colOff>
      <xdr:row>14</xdr:row>
      <xdr:rowOff>54356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64533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2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128778</xdr:rowOff>
    </xdr:from>
    <xdr:to>
      <xdr:col>65</xdr:col>
      <xdr:colOff>53975</xdr:colOff>
      <xdr:row>14</xdr:row>
      <xdr:rowOff>58928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69105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子育て支援医療費の減少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などの影響により、前年度から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、類似団体、全国、京都府平均と比較しても高い水準となっており、財政硬直化の要因の一つとなっています。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今後も引き続き歳出の適正化に努めていきます。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60</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109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60</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166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50800</xdr:rowOff>
    </xdr:from>
    <xdr:to>
      <xdr:col>15</xdr:col>
      <xdr:colOff>98425</xdr:colOff>
      <xdr:row>59</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16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医療給付費の増による後期高齢者医療事業療養給付費負担金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の増加などにより、前年度から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今後も各会計における財政運営の健全化を図る中で、一般会計からの繰出等に安易に頼らない財政運営を構築していきます。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133350</xdr:rowOff>
    </xdr:from>
    <xdr:to>
      <xdr:col>82</xdr:col>
      <xdr:colOff>107950</xdr:colOff>
      <xdr:row>59</xdr:row>
      <xdr:rowOff>158750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248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57150</xdr:rowOff>
    </xdr:from>
    <xdr:to>
      <xdr:col>78</xdr:col>
      <xdr:colOff>69850</xdr:colOff>
      <xdr:row>59</xdr:row>
      <xdr:rowOff>133350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57150</xdr:rowOff>
    </xdr:from>
    <xdr:to>
      <xdr:col>73</xdr:col>
      <xdr:colOff>180975</xdr:colOff>
      <xdr:row>59</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17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57150</xdr:rowOff>
    </xdr:from>
    <xdr:to>
      <xdr:col>69</xdr:col>
      <xdr:colOff>92075</xdr:colOff>
      <xdr:row>59</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7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107950</xdr:rowOff>
    </xdr:from>
    <xdr:to>
      <xdr:col>82</xdr:col>
      <xdr:colOff>158750</xdr:colOff>
      <xdr:row>60</xdr:row>
      <xdr:rowOff>38100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82550</xdr:rowOff>
    </xdr:from>
    <xdr:to>
      <xdr:col>78</xdr:col>
      <xdr:colOff>120650</xdr:colOff>
      <xdr:row>60</xdr:row>
      <xdr:rowOff>12700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城南衛生管理組合分担金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により昨年度より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、類似団体より高い水準となっているため、今後も補助金等の見直しに取組んでいきます。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37</xdr:row>
      <xdr:rowOff>26307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48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4536</xdr:rowOff>
    </xdr:from>
    <xdr:to>
      <xdr:col>78</xdr:col>
      <xdr:colOff>69850</xdr:colOff>
      <xdr:row>37</xdr:row>
      <xdr:rowOff>58964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48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58964</xdr:rowOff>
    </xdr:from>
    <xdr:to>
      <xdr:col>73</xdr:col>
      <xdr:colOff>180975</xdr:colOff>
      <xdr:row>37</xdr:row>
      <xdr:rowOff>113393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402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113393</xdr:rowOff>
    </xdr:from>
    <xdr:to>
      <xdr:col>69</xdr:col>
      <xdr:colOff>92075</xdr:colOff>
      <xdr:row>37</xdr:row>
      <xdr:rowOff>124278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57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146957</xdr:rowOff>
    </xdr:from>
    <xdr:to>
      <xdr:col>82</xdr:col>
      <xdr:colOff>158750</xdr:colOff>
      <xdr:row>37</xdr:row>
      <xdr:rowOff>77107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119034</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125186</xdr:rowOff>
    </xdr:from>
    <xdr:to>
      <xdr:col>78</xdr:col>
      <xdr:colOff>120650</xdr:colOff>
      <xdr:row>37</xdr:row>
      <xdr:rowOff>55336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40113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8164</xdr:rowOff>
    </xdr:from>
    <xdr:to>
      <xdr:col>74</xdr:col>
      <xdr:colOff>31750</xdr:colOff>
      <xdr:row>37</xdr:row>
      <xdr:rowOff>109764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94542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62593</xdr:rowOff>
    </xdr:from>
    <xdr:to>
      <xdr:col>69</xdr:col>
      <xdr:colOff>142875</xdr:colOff>
      <xdr:row>37</xdr:row>
      <xdr:rowOff>164193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148970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73478</xdr:rowOff>
    </xdr:from>
    <xdr:to>
      <xdr:col>65</xdr:col>
      <xdr:colOff>53975</xdr:colOff>
      <xdr:row>38</xdr:row>
      <xdr:rowOff>3628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159855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持続可能な財政運営に資するため、可能な限り市債の発行抑制を行っていることなどにより、全国及び京都府平均値より低い水準となっています。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市債現在高は前年度から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し、臨時財政対策債の発行額、償還額が依然として大きいことから、引き続き適正な市債の発行に努めていきます。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343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16511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181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123189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他会計繰出金の増加などにより、前年度から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ポイント増加し、類似団体、全国及び京都府平均値より高い数値となっています。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今後さらに深刻化する高齢化に備え、引き続き歳出の抑制に努めるとともに、財政健全化に向けて取組みを進めていきます。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119380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5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149861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858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78</xdr:row>
      <xdr:rowOff>149861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07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1255</xdr:rowOff>
    </xdr:from>
    <xdr:to>
      <xdr:col>29</xdr:col>
      <xdr:colOff>127000</xdr:colOff>
      <xdr:row>14</xdr:row>
      <xdr:rowOff>127716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49180"/>
          <a:ext cx="647700" cy="12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127716</xdr:rowOff>
    </xdr:from>
    <xdr:to>
      <xdr:col>26</xdr:col>
      <xdr:colOff>50800</xdr:colOff>
      <xdr:row>14</xdr:row>
      <xdr:rowOff>168910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75641"/>
          <a:ext cx="698500" cy="4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168910</xdr:rowOff>
    </xdr:from>
    <xdr:to>
      <xdr:col>22</xdr:col>
      <xdr:colOff>114300</xdr:colOff>
      <xdr:row>15</xdr:row>
      <xdr:rowOff>6330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16835"/>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6330</xdr:rowOff>
    </xdr:from>
    <xdr:to>
      <xdr:col>18</xdr:col>
      <xdr:colOff>177800</xdr:colOff>
      <xdr:row>15</xdr:row>
      <xdr:rowOff>63846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25705"/>
          <a:ext cx="698500" cy="5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121905</xdr:rowOff>
    </xdr:from>
    <xdr:to>
      <xdr:col>29</xdr:col>
      <xdr:colOff>177800</xdr:colOff>
      <xdr:row>14</xdr:row>
      <xdr:rowOff>52055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9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138432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76916</xdr:rowOff>
    </xdr:from>
    <xdr:to>
      <xdr:col>26</xdr:col>
      <xdr:colOff>101600</xdr:colOff>
      <xdr:row>15</xdr:row>
      <xdr:rowOff>7066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24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17243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9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118110</xdr:rowOff>
    </xdr:from>
    <xdr:to>
      <xdr:col>22</xdr:col>
      <xdr:colOff>165100</xdr:colOff>
      <xdr:row>15</xdr:row>
      <xdr:rowOff>48260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6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58437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3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126980</xdr:rowOff>
    </xdr:from>
    <xdr:to>
      <xdr:col>19</xdr:col>
      <xdr:colOff>38100</xdr:colOff>
      <xdr:row>15</xdr:row>
      <xdr:rowOff>57130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7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67307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4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13046</xdr:rowOff>
    </xdr:from>
    <xdr:to>
      <xdr:col>15</xdr:col>
      <xdr:colOff>101600</xdr:colOff>
      <xdr:row>15</xdr:row>
      <xdr:rowOff>114646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3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124823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0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9766</xdr:rowOff>
    </xdr:from>
    <xdr:to>
      <xdr:col>29</xdr:col>
      <xdr:colOff>127000</xdr:colOff>
      <xdr:row>37</xdr:row>
      <xdr:rowOff>24130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34466"/>
          <a:ext cx="647700" cy="14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3366</xdr:rowOff>
    </xdr:from>
    <xdr:to>
      <xdr:col>26</xdr:col>
      <xdr:colOff>50800</xdr:colOff>
      <xdr:row>37</xdr:row>
      <xdr:rowOff>9766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28066"/>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102235</xdr:rowOff>
    </xdr:from>
    <xdr:to>
      <xdr:col>22</xdr:col>
      <xdr:colOff>114300</xdr:colOff>
      <xdr:row>37</xdr:row>
      <xdr:rowOff>3366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55485"/>
          <a:ext cx="698500" cy="7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84975</xdr:rowOff>
    </xdr:from>
    <xdr:to>
      <xdr:col>18</xdr:col>
      <xdr:colOff>177800</xdr:colOff>
      <xdr:row>36</xdr:row>
      <xdr:rowOff>102235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38225"/>
          <a:ext cx="6985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144780</xdr:rowOff>
    </xdr:from>
    <xdr:to>
      <xdr:col>29</xdr:col>
      <xdr:colOff>177800</xdr:colOff>
      <xdr:row>37</xdr:row>
      <xdr:rowOff>74930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9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116857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7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130416</xdr:rowOff>
    </xdr:from>
    <xdr:to>
      <xdr:col>26</xdr:col>
      <xdr:colOff>101600</xdr:colOff>
      <xdr:row>37</xdr:row>
      <xdr:rowOff>60566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8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45343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7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124016</xdr:rowOff>
    </xdr:from>
    <xdr:to>
      <xdr:col>22</xdr:col>
      <xdr:colOff>165100</xdr:colOff>
      <xdr:row>37</xdr:row>
      <xdr:rowOff>54166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7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38943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6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51435</xdr:rowOff>
    </xdr:from>
    <xdr:to>
      <xdr:col>19</xdr:col>
      <xdr:colOff>38100</xdr:colOff>
      <xdr:row>36</xdr:row>
      <xdr:rowOff>153035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0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137812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9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34175</xdr:rowOff>
    </xdr:from>
    <xdr:to>
      <xdr:col>15</xdr:col>
      <xdr:colOff>101600</xdr:colOff>
      <xdr:row>36</xdr:row>
      <xdr:rowOff>135775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8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120552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184,995
181,984
67.54
87,287,467
86,444,508
669,100
36,132,661
44,173,805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42012</xdr:rowOff>
    </xdr:from>
    <xdr:to>
      <xdr:col>24</xdr:col>
      <xdr:colOff>63500</xdr:colOff>
      <xdr:row>34</xdr:row>
      <xdr:rowOff>445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28412"/>
          <a:ext cx="838200" cy="30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445</xdr:rowOff>
    </xdr:from>
    <xdr:to>
      <xdr:col>19</xdr:col>
      <xdr:colOff>177800</xdr:colOff>
      <xdr:row>34</xdr:row>
      <xdr:rowOff>50393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29745"/>
          <a:ext cx="889000" cy="4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50393</xdr:rowOff>
    </xdr:from>
    <xdr:to>
      <xdr:col>15</xdr:col>
      <xdr:colOff>50800</xdr:colOff>
      <xdr:row>34</xdr:row>
      <xdr:rowOff>82512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969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82512</xdr:rowOff>
    </xdr:from>
    <xdr:to>
      <xdr:col>10</xdr:col>
      <xdr:colOff>114300</xdr:colOff>
      <xdr:row>34</xdr:row>
      <xdr:rowOff>121488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11812"/>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162662</xdr:rowOff>
    </xdr:from>
    <xdr:to>
      <xdr:col>24</xdr:col>
      <xdr:colOff>114300</xdr:colOff>
      <xdr:row>32</xdr:row>
      <xdr:rowOff>92812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14089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121095</xdr:rowOff>
    </xdr:from>
    <xdr:to>
      <xdr:col>20</xdr:col>
      <xdr:colOff>38100</xdr:colOff>
      <xdr:row>34</xdr:row>
      <xdr:rowOff>51245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67772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5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171043</xdr:rowOff>
    </xdr:from>
    <xdr:to>
      <xdr:col>15</xdr:col>
      <xdr:colOff>101600</xdr:colOff>
      <xdr:row>34</xdr:row>
      <xdr:rowOff>101193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117720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31712</xdr:rowOff>
    </xdr:from>
    <xdr:to>
      <xdr:col>10</xdr:col>
      <xdr:colOff>165100</xdr:colOff>
      <xdr:row>34</xdr:row>
      <xdr:rowOff>133312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149839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3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70688</xdr:rowOff>
    </xdr:from>
    <xdr:to>
      <xdr:col>6</xdr:col>
      <xdr:colOff>38100</xdr:colOff>
      <xdr:row>35</xdr:row>
      <xdr:rowOff>838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17365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61225</xdr:rowOff>
    </xdr:from>
    <xdr:to>
      <xdr:col>24</xdr:col>
      <xdr:colOff>63500</xdr:colOff>
      <xdr:row>58</xdr:row>
      <xdr:rowOff>67805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05325"/>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61209</xdr:rowOff>
    </xdr:from>
    <xdr:to>
      <xdr:col>19</xdr:col>
      <xdr:colOff>177800</xdr:colOff>
      <xdr:row>58</xdr:row>
      <xdr:rowOff>61225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0530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61209</xdr:rowOff>
    </xdr:from>
    <xdr:to>
      <xdr:col>15</xdr:col>
      <xdr:colOff>50800</xdr:colOff>
      <xdr:row>58</xdr:row>
      <xdr:rowOff>89685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05309"/>
          <a:ext cx="889000" cy="2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88902</xdr:rowOff>
    </xdr:from>
    <xdr:to>
      <xdr:col>10</xdr:col>
      <xdr:colOff>114300</xdr:colOff>
      <xdr:row>58</xdr:row>
      <xdr:rowOff>89685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3300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17005</xdr:rowOff>
    </xdr:from>
    <xdr:to>
      <xdr:col>24</xdr:col>
      <xdr:colOff>114300</xdr:colOff>
      <xdr:row>58</xdr:row>
      <xdr:rowOff>118605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103382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10425</xdr:rowOff>
    </xdr:from>
    <xdr:to>
      <xdr:col>20</xdr:col>
      <xdr:colOff>38100</xdr:colOff>
      <xdr:row>58</xdr:row>
      <xdr:rowOff>112025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103152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10409</xdr:rowOff>
    </xdr:from>
    <xdr:to>
      <xdr:col>15</xdr:col>
      <xdr:colOff>101600</xdr:colOff>
      <xdr:row>58</xdr:row>
      <xdr:rowOff>112009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103136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38885</xdr:rowOff>
    </xdr:from>
    <xdr:to>
      <xdr:col>10</xdr:col>
      <xdr:colOff>165100</xdr:colOff>
      <xdr:row>58</xdr:row>
      <xdr:rowOff>140485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131612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38102</xdr:rowOff>
    </xdr:from>
    <xdr:to>
      <xdr:col>6</xdr:col>
      <xdr:colOff>38100</xdr:colOff>
      <xdr:row>58</xdr:row>
      <xdr:rowOff>139702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130829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60779</xdr:rowOff>
    </xdr:from>
    <xdr:to>
      <xdr:col>24</xdr:col>
      <xdr:colOff>63500</xdr:colOff>
      <xdr:row>77</xdr:row>
      <xdr:rowOff>61976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62429"/>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30843</xdr:rowOff>
    </xdr:from>
    <xdr:to>
      <xdr:col>19</xdr:col>
      <xdr:colOff>177800</xdr:colOff>
      <xdr:row>77</xdr:row>
      <xdr:rowOff>60779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32493"/>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xdr:rowOff>
    </xdr:from>
    <xdr:to>
      <xdr:col>15</xdr:col>
      <xdr:colOff>50800</xdr:colOff>
      <xdr:row>77</xdr:row>
      <xdr:rowOff>30843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01796"/>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xdr:rowOff>
    </xdr:from>
    <xdr:to>
      <xdr:col>10</xdr:col>
      <xdr:colOff>114300</xdr:colOff>
      <xdr:row>77</xdr:row>
      <xdr:rowOff>27360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0179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11176</xdr:rowOff>
    </xdr:from>
    <xdr:to>
      <xdr:col>24</xdr:col>
      <xdr:colOff>114300</xdr:colOff>
      <xdr:row>77</xdr:row>
      <xdr:rowOff>112776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34053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6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9979</xdr:rowOff>
    </xdr:from>
    <xdr:to>
      <xdr:col>20</xdr:col>
      <xdr:colOff>38100</xdr:colOff>
      <xdr:row>77</xdr:row>
      <xdr:rowOff>111579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128106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151493</xdr:rowOff>
    </xdr:from>
    <xdr:to>
      <xdr:col>15</xdr:col>
      <xdr:colOff>101600</xdr:colOff>
      <xdr:row>77</xdr:row>
      <xdr:rowOff>81643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98170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120796</xdr:rowOff>
    </xdr:from>
    <xdr:to>
      <xdr:col>10</xdr:col>
      <xdr:colOff>165100</xdr:colOff>
      <xdr:row>77</xdr:row>
      <xdr:rowOff>50946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67472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2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148010</xdr:rowOff>
    </xdr:from>
    <xdr:to>
      <xdr:col>6</xdr:col>
      <xdr:colOff>38100</xdr:colOff>
      <xdr:row>77</xdr:row>
      <xdr:rowOff>78160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94687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2654</xdr:rowOff>
    </xdr:from>
    <xdr:to>
      <xdr:col>24</xdr:col>
      <xdr:colOff>63500</xdr:colOff>
      <xdr:row>97</xdr:row>
      <xdr:rowOff>57862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33304"/>
          <a:ext cx="8382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57862</xdr:rowOff>
    </xdr:from>
    <xdr:to>
      <xdr:col>19</xdr:col>
      <xdr:colOff>177800</xdr:colOff>
      <xdr:row>97</xdr:row>
      <xdr:rowOff>134246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88512"/>
          <a:ext cx="889000" cy="7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118849</xdr:rowOff>
    </xdr:from>
    <xdr:to>
      <xdr:col>15</xdr:col>
      <xdr:colOff>50800</xdr:colOff>
      <xdr:row>97</xdr:row>
      <xdr:rowOff>134246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49499"/>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118849</xdr:rowOff>
    </xdr:from>
    <xdr:to>
      <xdr:col>10</xdr:col>
      <xdr:colOff>114300</xdr:colOff>
      <xdr:row>98</xdr:row>
      <xdr:rowOff>6703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49499"/>
          <a:ext cx="889000" cy="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123304</xdr:rowOff>
    </xdr:from>
    <xdr:to>
      <xdr:col>24</xdr:col>
      <xdr:colOff>114300</xdr:colOff>
      <xdr:row>97</xdr:row>
      <xdr:rowOff>53454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101731</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6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7062</xdr:rowOff>
    </xdr:from>
    <xdr:to>
      <xdr:col>20</xdr:col>
      <xdr:colOff>38100</xdr:colOff>
      <xdr:row>97</xdr:row>
      <xdr:rowOff>108662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125189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41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83446</xdr:rowOff>
    </xdr:from>
    <xdr:to>
      <xdr:col>15</xdr:col>
      <xdr:colOff>101600</xdr:colOff>
      <xdr:row>98</xdr:row>
      <xdr:rowOff>13596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30123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68049</xdr:rowOff>
    </xdr:from>
    <xdr:to>
      <xdr:col>10</xdr:col>
      <xdr:colOff>165100</xdr:colOff>
      <xdr:row>97</xdr:row>
      <xdr:rowOff>169649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9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14726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127353</xdr:rowOff>
    </xdr:from>
    <xdr:to>
      <xdr:col>6</xdr:col>
      <xdr:colOff>38100</xdr:colOff>
      <xdr:row>98</xdr:row>
      <xdr:rowOff>57503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74030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146602</xdr:rowOff>
    </xdr:from>
    <xdr:to>
      <xdr:col>55</xdr:col>
      <xdr:colOff>0</xdr:colOff>
      <xdr:row>39</xdr:row>
      <xdr:rowOff>118745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5633002"/>
          <a:ext cx="838200" cy="117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95840</xdr:rowOff>
    </xdr:from>
    <xdr:ext cx="599010"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410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109993</xdr:rowOff>
    </xdr:from>
    <xdr:to>
      <xdr:col>50</xdr:col>
      <xdr:colOff>114300</xdr:colOff>
      <xdr:row>39</xdr:row>
      <xdr:rowOff>118745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6796543"/>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1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85446</xdr:rowOff>
    </xdr:from>
    <xdr:to>
      <xdr:col>45</xdr:col>
      <xdr:colOff>177800</xdr:colOff>
      <xdr:row>39</xdr:row>
      <xdr:rowOff>109993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7861300" y="6771996"/>
          <a:ext cx="889000" cy="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85446</xdr:rowOff>
    </xdr:from>
    <xdr:to>
      <xdr:col>41</xdr:col>
      <xdr:colOff>50800</xdr:colOff>
      <xdr:row>39</xdr:row>
      <xdr:rowOff>98378</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771996"/>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95802</xdr:rowOff>
    </xdr:from>
    <xdr:to>
      <xdr:col>55</xdr:col>
      <xdr:colOff>50800</xdr:colOff>
      <xdr:row>33</xdr:row>
      <xdr:rowOff>25952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5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74229</xdr:rowOff>
    </xdr:from>
    <xdr:ext cx="599010"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56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67945</xdr:rowOff>
    </xdr:from>
    <xdr:to>
      <xdr:col>50</xdr:col>
      <xdr:colOff>165100</xdr:colOff>
      <xdr:row>39</xdr:row>
      <xdr:rowOff>169545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7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160672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8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59193</xdr:rowOff>
    </xdr:from>
    <xdr:to>
      <xdr:col>46</xdr:col>
      <xdr:colOff>38100</xdr:colOff>
      <xdr:row>39</xdr:row>
      <xdr:rowOff>160793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74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5870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5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34646</xdr:rowOff>
    </xdr:from>
    <xdr:to>
      <xdr:col>41</xdr:col>
      <xdr:colOff>101600</xdr:colOff>
      <xdr:row>39</xdr:row>
      <xdr:rowOff>136246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7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152773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49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47578</xdr:rowOff>
    </xdr:from>
    <xdr:to>
      <xdr:col>36</xdr:col>
      <xdr:colOff>165100</xdr:colOff>
      <xdr:row>39</xdr:row>
      <xdr:rowOff>149178</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7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165705</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50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154230</xdr:rowOff>
    </xdr:from>
    <xdr:to>
      <xdr:col>55</xdr:col>
      <xdr:colOff>0</xdr:colOff>
      <xdr:row>57</xdr:row>
      <xdr:rowOff>162817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9639300" y="9755430"/>
          <a:ext cx="838200" cy="18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154730</xdr:rowOff>
    </xdr:from>
    <xdr:to>
      <xdr:col>50</xdr:col>
      <xdr:colOff>114300</xdr:colOff>
      <xdr:row>57</xdr:row>
      <xdr:rowOff>162817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8750300" y="9927380"/>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57604</xdr:rowOff>
    </xdr:from>
    <xdr:to>
      <xdr:col>45</xdr:col>
      <xdr:colOff>177800</xdr:colOff>
      <xdr:row>57</xdr:row>
      <xdr:rowOff>154730</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7861300" y="9830254"/>
          <a:ext cx="889000" cy="9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57604</xdr:rowOff>
    </xdr:from>
    <xdr:to>
      <xdr:col>41</xdr:col>
      <xdr:colOff>50800</xdr:colOff>
      <xdr:row>57</xdr:row>
      <xdr:rowOff>101653</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flipV="1">
          <a:off x="6972300" y="9830254"/>
          <a:ext cx="889000" cy="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103430</xdr:rowOff>
    </xdr:from>
    <xdr:to>
      <xdr:col>55</xdr:col>
      <xdr:colOff>50800</xdr:colOff>
      <xdr:row>57</xdr:row>
      <xdr:rowOff>33580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97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81857</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6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112017</xdr:rowOff>
    </xdr:from>
    <xdr:to>
      <xdr:col>50</xdr:col>
      <xdr:colOff>165100</xdr:colOff>
      <xdr:row>58</xdr:row>
      <xdr:rowOff>42167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8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33294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97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103930</xdr:rowOff>
    </xdr:from>
    <xdr:to>
      <xdr:col>46</xdr:col>
      <xdr:colOff>38100</xdr:colOff>
      <xdr:row>58</xdr:row>
      <xdr:rowOff>34080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8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25207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99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6804</xdr:rowOff>
    </xdr:from>
    <xdr:to>
      <xdr:col>41</xdr:col>
      <xdr:colOff>101600</xdr:colOff>
      <xdr:row>57</xdr:row>
      <xdr:rowOff>108404</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7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99531</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98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50853</xdr:rowOff>
    </xdr:from>
    <xdr:to>
      <xdr:col>36</xdr:col>
      <xdr:colOff>165100</xdr:colOff>
      <xdr:row>57</xdr:row>
      <xdr:rowOff>152453</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98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143580</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991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62959</xdr:rowOff>
    </xdr:from>
    <xdr:to>
      <xdr:col>55</xdr:col>
      <xdr:colOff>0</xdr:colOff>
      <xdr:row>78</xdr:row>
      <xdr:rowOff>37584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264609"/>
          <a:ext cx="838200" cy="1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37584</xdr:rowOff>
    </xdr:from>
    <xdr:to>
      <xdr:col>50</xdr:col>
      <xdr:colOff>114300</xdr:colOff>
      <xdr:row>78</xdr:row>
      <xdr:rowOff>75464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3410684"/>
          <a:ext cx="889000" cy="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160251</xdr:rowOff>
    </xdr:from>
    <xdr:to>
      <xdr:col>45</xdr:col>
      <xdr:colOff>177800</xdr:colOff>
      <xdr:row>78</xdr:row>
      <xdr:rowOff>75464</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3361901"/>
          <a:ext cx="889000" cy="8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160251</xdr:rowOff>
    </xdr:from>
    <xdr:to>
      <xdr:col>41</xdr:col>
      <xdr:colOff>50800</xdr:colOff>
      <xdr:row>78</xdr:row>
      <xdr:rowOff>57975</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flipV="1">
          <a:off x="6972300" y="13361901"/>
          <a:ext cx="8890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12159</xdr:rowOff>
    </xdr:from>
    <xdr:to>
      <xdr:col>55</xdr:col>
      <xdr:colOff>50800</xdr:colOff>
      <xdr:row>77</xdr:row>
      <xdr:rowOff>113759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2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35036</xdr:rowOff>
    </xdr:from>
    <xdr:ext cx="534377"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0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158234</xdr:rowOff>
    </xdr:from>
    <xdr:to>
      <xdr:col>50</xdr:col>
      <xdr:colOff>165100</xdr:colOff>
      <xdr:row>78</xdr:row>
      <xdr:rowOff>88384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3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79511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4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24664</xdr:rowOff>
    </xdr:from>
    <xdr:to>
      <xdr:col>46</xdr:col>
      <xdr:colOff>38100</xdr:colOff>
      <xdr:row>78</xdr:row>
      <xdr:rowOff>126264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117391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109451</xdr:rowOff>
    </xdr:from>
    <xdr:to>
      <xdr:col>41</xdr:col>
      <xdr:colOff>101600</xdr:colOff>
      <xdr:row>78</xdr:row>
      <xdr:rowOff>39601</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3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30728</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26428" y="1340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xdr:rowOff>
    </xdr:from>
    <xdr:to>
      <xdr:col>36</xdr:col>
      <xdr:colOff>165100</xdr:colOff>
      <xdr:row>78</xdr:row>
      <xdr:rowOff>108775</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3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99902</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47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57841</xdr:rowOff>
    </xdr:from>
    <xdr:to>
      <xdr:col>55</xdr:col>
      <xdr:colOff>0</xdr:colOff>
      <xdr:row>97</xdr:row>
      <xdr:rowOff>147949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688491"/>
          <a:ext cx="8382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147949</xdr:rowOff>
    </xdr:from>
    <xdr:to>
      <xdr:col>50</xdr:col>
      <xdr:colOff>114300</xdr:colOff>
      <xdr:row>98</xdr:row>
      <xdr:rowOff>7798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778599"/>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88379</xdr:rowOff>
    </xdr:from>
    <xdr:to>
      <xdr:col>45</xdr:col>
      <xdr:colOff>177800</xdr:colOff>
      <xdr:row>98</xdr:row>
      <xdr:rowOff>7798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719029"/>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88379</xdr:rowOff>
    </xdr:from>
    <xdr:to>
      <xdr:col>41</xdr:col>
      <xdr:colOff>50800</xdr:colOff>
      <xdr:row>97</xdr:row>
      <xdr:rowOff>95352</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719029"/>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7041</xdr:rowOff>
    </xdr:from>
    <xdr:to>
      <xdr:col>55</xdr:col>
      <xdr:colOff>50800</xdr:colOff>
      <xdr:row>97</xdr:row>
      <xdr:rowOff>108641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6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156918</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61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97149</xdr:rowOff>
    </xdr:from>
    <xdr:to>
      <xdr:col>50</xdr:col>
      <xdr:colOff>165100</xdr:colOff>
      <xdr:row>98</xdr:row>
      <xdr:rowOff>27299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7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18426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8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128448</xdr:rowOff>
    </xdr:from>
    <xdr:to>
      <xdr:col>46</xdr:col>
      <xdr:colOff>38100</xdr:colOff>
      <xdr:row>98</xdr:row>
      <xdr:rowOff>58598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49725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8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37579</xdr:rowOff>
    </xdr:from>
    <xdr:to>
      <xdr:col>41</xdr:col>
      <xdr:colOff>101600</xdr:colOff>
      <xdr:row>97</xdr:row>
      <xdr:rowOff>139179</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6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130306</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7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44552</xdr:rowOff>
    </xdr:from>
    <xdr:to>
      <xdr:col>36</xdr:col>
      <xdr:colOff>165100</xdr:colOff>
      <xdr:row>97</xdr:row>
      <xdr:rowOff>146152</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137279</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7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75692</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5907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14884</xdr:rowOff>
    </xdr:from>
    <xdr:to>
      <xdr:col>81</xdr:col>
      <xdr:colOff>50800</xdr:colOff>
      <xdr:row>38</xdr:row>
      <xdr:rowOff>75692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529984"/>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42774</xdr:rowOff>
    </xdr:from>
    <xdr:to>
      <xdr:col>76</xdr:col>
      <xdr:colOff>114300</xdr:colOff>
      <xdr:row>38</xdr:row>
      <xdr:rowOff>14884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214974"/>
          <a:ext cx="889000" cy="3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84700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42774</xdr:rowOff>
    </xdr:from>
    <xdr:to>
      <xdr:col>71</xdr:col>
      <xdr:colOff>177800</xdr:colOff>
      <xdr:row>38</xdr:row>
      <xdr:rowOff>72949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2814300" y="6214974"/>
          <a:ext cx="889000" cy="3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24892</xdr:rowOff>
    </xdr:from>
    <xdr:to>
      <xdr:col>81</xdr:col>
      <xdr:colOff>101600</xdr:colOff>
      <xdr:row>38</xdr:row>
      <xdr:rowOff>126492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117619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2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135534</xdr:rowOff>
    </xdr:from>
    <xdr:to>
      <xdr:col>76</xdr:col>
      <xdr:colOff>165100</xdr:colOff>
      <xdr:row>38</xdr:row>
      <xdr:rowOff>65684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82211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03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163424</xdr:rowOff>
    </xdr:from>
    <xdr:to>
      <xdr:col>72</xdr:col>
      <xdr:colOff>38100</xdr:colOff>
      <xdr:row>36</xdr:row>
      <xdr:rowOff>93574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84701</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14017" y="62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22149</xdr:rowOff>
    </xdr:from>
    <xdr:to>
      <xdr:col>67</xdr:col>
      <xdr:colOff>101600</xdr:colOff>
      <xdr:row>38</xdr:row>
      <xdr:rowOff>123749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114876</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6217</xdr:rowOff>
    </xdr:from>
    <xdr:to>
      <xdr:col>85</xdr:col>
      <xdr:colOff>127000</xdr:colOff>
      <xdr:row>76</xdr:row>
      <xdr:rowOff>34240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036417"/>
          <a:ext cx="8382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1473</xdr:rowOff>
    </xdr:from>
    <xdr:to>
      <xdr:col>81</xdr:col>
      <xdr:colOff>50800</xdr:colOff>
      <xdr:row>76</xdr:row>
      <xdr:rowOff>6217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03167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143891</xdr:rowOff>
    </xdr:from>
    <xdr:to>
      <xdr:col>76</xdr:col>
      <xdr:colOff>114300</xdr:colOff>
      <xdr:row>76</xdr:row>
      <xdr:rowOff>1473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00264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143891</xdr:rowOff>
    </xdr:from>
    <xdr:to>
      <xdr:col>71</xdr:col>
      <xdr:colOff>177800</xdr:colOff>
      <xdr:row>75</xdr:row>
      <xdr:rowOff>154636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002641"/>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154890</xdr:rowOff>
    </xdr:from>
    <xdr:to>
      <xdr:col>85</xdr:col>
      <xdr:colOff>177800</xdr:colOff>
      <xdr:row>76</xdr:row>
      <xdr:rowOff>85040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6316</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8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126867</xdr:rowOff>
    </xdr:from>
    <xdr:to>
      <xdr:col>81</xdr:col>
      <xdr:colOff>101600</xdr:colOff>
      <xdr:row>76</xdr:row>
      <xdr:rowOff>57017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73544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7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122124</xdr:rowOff>
    </xdr:from>
    <xdr:to>
      <xdr:col>76</xdr:col>
      <xdr:colOff>165100</xdr:colOff>
      <xdr:row>76</xdr:row>
      <xdr:rowOff>52273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9808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68801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7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93091</xdr:rowOff>
    </xdr:from>
    <xdr:to>
      <xdr:col>72</xdr:col>
      <xdr:colOff>38100</xdr:colOff>
      <xdr:row>76</xdr:row>
      <xdr:rowOff>23242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51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39768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7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103836</xdr:rowOff>
    </xdr:from>
    <xdr:to>
      <xdr:col>67</xdr:col>
      <xdr:colOff>101600</xdr:colOff>
      <xdr:row>76</xdr:row>
      <xdr:rowOff>33986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50513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7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166994</xdr:rowOff>
    </xdr:from>
    <xdr:to>
      <xdr:col>85</xdr:col>
      <xdr:colOff>127000</xdr:colOff>
      <xdr:row>98</xdr:row>
      <xdr:rowOff>53609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797644"/>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158810</xdr:rowOff>
    </xdr:from>
    <xdr:to>
      <xdr:col>81</xdr:col>
      <xdr:colOff>50800</xdr:colOff>
      <xdr:row>98</xdr:row>
      <xdr:rowOff>53609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789460"/>
          <a:ext cx="889000" cy="6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158810</xdr:rowOff>
    </xdr:from>
    <xdr:to>
      <xdr:col>76</xdr:col>
      <xdr:colOff>114300</xdr:colOff>
      <xdr:row>98</xdr:row>
      <xdr:rowOff>71806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789460"/>
          <a:ext cx="889000" cy="8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71806</xdr:rowOff>
    </xdr:from>
    <xdr:to>
      <xdr:col>71</xdr:col>
      <xdr:colOff>177800</xdr:colOff>
      <xdr:row>98</xdr:row>
      <xdr:rowOff>97410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73906"/>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116194</xdr:rowOff>
    </xdr:from>
    <xdr:to>
      <xdr:col>85</xdr:col>
      <xdr:colOff>177800</xdr:colOff>
      <xdr:row>98</xdr:row>
      <xdr:rowOff>46344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31121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6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2809</xdr:rowOff>
    </xdr:from>
    <xdr:to>
      <xdr:col>81</xdr:col>
      <xdr:colOff>101600</xdr:colOff>
      <xdr:row>98</xdr:row>
      <xdr:rowOff>104409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95536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89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108010</xdr:rowOff>
    </xdr:from>
    <xdr:to>
      <xdr:col>76</xdr:col>
      <xdr:colOff>165100</xdr:colOff>
      <xdr:row>98</xdr:row>
      <xdr:rowOff>38160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29287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83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21006</xdr:rowOff>
    </xdr:from>
    <xdr:to>
      <xdr:col>72</xdr:col>
      <xdr:colOff>38100</xdr:colOff>
      <xdr:row>98</xdr:row>
      <xdr:rowOff>122606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113733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46610</xdr:rowOff>
    </xdr:from>
    <xdr:to>
      <xdr:col>67</xdr:col>
      <xdr:colOff>101600</xdr:colOff>
      <xdr:row>98</xdr:row>
      <xdr:rowOff>148210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139337</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694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126365</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784215"/>
          <a:ext cx="1269" cy="9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73042</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5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126365</xdr:rowOff>
    </xdr:from>
    <xdr:to>
      <xdr:col>116</xdr:col>
      <xdr:colOff>152400</xdr:colOff>
      <xdr:row>33</xdr:row>
      <xdr:rowOff>126365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7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92266</xdr:rowOff>
    </xdr:from>
    <xdr:to>
      <xdr:col>116</xdr:col>
      <xdr:colOff>63500</xdr:colOff>
      <xdr:row>33</xdr:row>
      <xdr:rowOff>126365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5407216"/>
          <a:ext cx="838200" cy="37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105618</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49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127191</xdr:rowOff>
    </xdr:from>
    <xdr:to>
      <xdr:col>116</xdr:col>
      <xdr:colOff>114300</xdr:colOff>
      <xdr:row>38</xdr:row>
      <xdr:rowOff>57341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92266</xdr:rowOff>
    </xdr:from>
    <xdr:to>
      <xdr:col>111</xdr:col>
      <xdr:colOff>177800</xdr:colOff>
      <xdr:row>35</xdr:row>
      <xdr:rowOff>96266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5407216"/>
          <a:ext cx="889000" cy="68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135191</xdr:rowOff>
    </xdr:from>
    <xdr:to>
      <xdr:col>112</xdr:col>
      <xdr:colOff>38100</xdr:colOff>
      <xdr:row>38</xdr:row>
      <xdr:rowOff>65342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56469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7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85217</xdr:rowOff>
    </xdr:from>
    <xdr:to>
      <xdr:col>107</xdr:col>
      <xdr:colOff>50800</xdr:colOff>
      <xdr:row>35</xdr:row>
      <xdr:rowOff>96266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08596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20892</xdr:rowOff>
    </xdr:from>
    <xdr:to>
      <xdr:col>107</xdr:col>
      <xdr:colOff>101600</xdr:colOff>
      <xdr:row>38</xdr:row>
      <xdr:rowOff>122492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113619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85217</xdr:rowOff>
    </xdr:from>
    <xdr:to>
      <xdr:col>102</xdr:col>
      <xdr:colOff>114300</xdr:colOff>
      <xdr:row>36</xdr:row>
      <xdr:rowOff>132842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085967"/>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63182</xdr:rowOff>
    </xdr:from>
    <xdr:to>
      <xdr:col>102</xdr:col>
      <xdr:colOff>165100</xdr:colOff>
      <xdr:row>38</xdr:row>
      <xdr:rowOff>164782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155909</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65278</xdr:rowOff>
    </xdr:from>
    <xdr:to>
      <xdr:col>98</xdr:col>
      <xdr:colOff>38100</xdr:colOff>
      <xdr:row>38</xdr:row>
      <xdr:rowOff>166878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158005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75565</xdr:rowOff>
    </xdr:from>
    <xdr:to>
      <xdr:col>116</xdr:col>
      <xdr:colOff>114300</xdr:colOff>
      <xdr:row>34</xdr:row>
      <xdr:rowOff>5715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28592</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6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41466</xdr:rowOff>
    </xdr:from>
    <xdr:to>
      <xdr:col>112</xdr:col>
      <xdr:colOff>38100</xdr:colOff>
      <xdr:row>31</xdr:row>
      <xdr:rowOff>143066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3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159593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13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45466</xdr:rowOff>
    </xdr:from>
    <xdr:to>
      <xdr:col>107</xdr:col>
      <xdr:colOff>101600</xdr:colOff>
      <xdr:row>35</xdr:row>
      <xdr:rowOff>147066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163593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34417</xdr:rowOff>
    </xdr:from>
    <xdr:to>
      <xdr:col>102</xdr:col>
      <xdr:colOff>165100</xdr:colOff>
      <xdr:row>35</xdr:row>
      <xdr:rowOff>136017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152544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81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82042</xdr:rowOff>
    </xdr:from>
    <xdr:to>
      <xdr:col>98</xdr:col>
      <xdr:colOff>38100</xdr:colOff>
      <xdr:row>37</xdr:row>
      <xdr:rowOff>12192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28719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76988</xdr:rowOff>
    </xdr:from>
    <xdr:to>
      <xdr:col>116</xdr:col>
      <xdr:colOff>63500</xdr:colOff>
      <xdr:row>53</xdr:row>
      <xdr:rowOff>120879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163838"/>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76988</xdr:rowOff>
    </xdr:from>
    <xdr:to>
      <xdr:col>111</xdr:col>
      <xdr:colOff>177800</xdr:colOff>
      <xdr:row>53</xdr:row>
      <xdr:rowOff>83465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16383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83465</xdr:rowOff>
    </xdr:from>
    <xdr:to>
      <xdr:col>107</xdr:col>
      <xdr:colOff>50800</xdr:colOff>
      <xdr:row>53</xdr:row>
      <xdr:rowOff>95199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170315"/>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95199</xdr:rowOff>
    </xdr:from>
    <xdr:to>
      <xdr:col>102</xdr:col>
      <xdr:colOff>114300</xdr:colOff>
      <xdr:row>53</xdr:row>
      <xdr:rowOff>109982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182049"/>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4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70079</xdr:rowOff>
    </xdr:from>
    <xdr:to>
      <xdr:col>116</xdr:col>
      <xdr:colOff>114300</xdr:colOff>
      <xdr:row>54</xdr:row>
      <xdr:rowOff>229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1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92956</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00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26188</xdr:rowOff>
    </xdr:from>
    <xdr:to>
      <xdr:col>112</xdr:col>
      <xdr:colOff>38100</xdr:colOff>
      <xdr:row>53</xdr:row>
      <xdr:rowOff>127788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1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144315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88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32665</xdr:rowOff>
    </xdr:from>
    <xdr:to>
      <xdr:col>107</xdr:col>
      <xdr:colOff>101600</xdr:colOff>
      <xdr:row>53</xdr:row>
      <xdr:rowOff>134265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150792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8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44399</xdr:rowOff>
    </xdr:from>
    <xdr:to>
      <xdr:col>102</xdr:col>
      <xdr:colOff>165100</xdr:colOff>
      <xdr:row>53</xdr:row>
      <xdr:rowOff>145999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1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162526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89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59182</xdr:rowOff>
    </xdr:from>
    <xdr:to>
      <xdr:col>98</xdr:col>
      <xdr:colOff>38100</xdr:colOff>
      <xdr:row>53</xdr:row>
      <xdr:rowOff>160782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5859</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17262</xdr:rowOff>
    </xdr:from>
    <xdr:to>
      <xdr:col>116</xdr:col>
      <xdr:colOff>63500</xdr:colOff>
      <xdr:row>75</xdr:row>
      <xdr:rowOff>77109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76012"/>
          <a:ext cx="8382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77109</xdr:rowOff>
    </xdr:from>
    <xdr:to>
      <xdr:col>111</xdr:col>
      <xdr:colOff>177800</xdr:colOff>
      <xdr:row>76</xdr:row>
      <xdr:rowOff>11638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35859"/>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11638</xdr:rowOff>
    </xdr:from>
    <xdr:to>
      <xdr:col>107</xdr:col>
      <xdr:colOff>50800</xdr:colOff>
      <xdr:row>76</xdr:row>
      <xdr:rowOff>20371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41838"/>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20371</xdr:rowOff>
    </xdr:from>
    <xdr:to>
      <xdr:col>102</xdr:col>
      <xdr:colOff>114300</xdr:colOff>
      <xdr:row>76</xdr:row>
      <xdr:rowOff>41677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50571"/>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137912</xdr:rowOff>
    </xdr:from>
    <xdr:to>
      <xdr:col>116</xdr:col>
      <xdr:colOff>114300</xdr:colOff>
      <xdr:row>75</xdr:row>
      <xdr:rowOff>68062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160789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26309</xdr:rowOff>
    </xdr:from>
    <xdr:to>
      <xdr:col>112</xdr:col>
      <xdr:colOff>38100</xdr:colOff>
      <xdr:row>75</xdr:row>
      <xdr:rowOff>127909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119037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132288</xdr:rowOff>
    </xdr:from>
    <xdr:to>
      <xdr:col>107</xdr:col>
      <xdr:colOff>101600</xdr:colOff>
      <xdr:row>76</xdr:row>
      <xdr:rowOff>62438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53565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141021</xdr:rowOff>
    </xdr:from>
    <xdr:to>
      <xdr:col>102</xdr:col>
      <xdr:colOff>165100</xdr:colOff>
      <xdr:row>76</xdr:row>
      <xdr:rowOff>71171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62298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162327</xdr:rowOff>
    </xdr:from>
    <xdr:to>
      <xdr:col>98</xdr:col>
      <xdr:colOff>38100</xdr:colOff>
      <xdr:row>76</xdr:row>
      <xdr:rowOff>92477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83604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住民一人当たりの性質別決算では、人件費が類似団体等と比較して高いほか、水道管の老朽化対策工事に対する水道事業会計出資金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の影響により、投資及び出資金などが類似団体等と比較して高い傾向にあ</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ります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一方で、事務経費、市単独事業の精査やアセット計画に基づく計画的な修繕・工事などにより、物件費、普通建設事業費は低い傾向にあります。</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公共施設アセットマネジメントを推進していく中で、今後さらに増加が予測される維持補修費等に留意しながら、普通建設事業を適正な規模で進めてい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く一方で、新たな財政需要等に対応する財源を確保するため、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財政健全化推進プラン</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をにおける取組を継続し、人</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件費をはじめとする義務的経費の抑制</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適正な市債の発行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等に努め、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に引き続き取り組みます。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184,995
181,984
67.54
87,287,467
86,444,508
669,100
36,132,661
44,173,805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68377</xdr:rowOff>
    </xdr:from>
    <xdr:to>
      <xdr:col>24</xdr:col>
      <xdr:colOff>63500</xdr:colOff>
      <xdr:row>34</xdr:row>
      <xdr:rowOff>90322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97677"/>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29972</xdr:rowOff>
    </xdr:from>
    <xdr:to>
      <xdr:col>19</xdr:col>
      <xdr:colOff>177800</xdr:colOff>
      <xdr:row>34</xdr:row>
      <xdr:rowOff>90322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59272"/>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29972</xdr:rowOff>
    </xdr:from>
    <xdr:to>
      <xdr:col>15</xdr:col>
      <xdr:colOff>50800</xdr:colOff>
      <xdr:row>34</xdr:row>
      <xdr:rowOff>45517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5927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45517</xdr:rowOff>
    </xdr:from>
    <xdr:to>
      <xdr:col>10</xdr:col>
      <xdr:colOff>114300</xdr:colOff>
      <xdr:row>34</xdr:row>
      <xdr:rowOff>81178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7481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17577</xdr:rowOff>
    </xdr:from>
    <xdr:to>
      <xdr:col>24</xdr:col>
      <xdr:colOff>114300</xdr:colOff>
      <xdr:row>34</xdr:row>
      <xdr:rowOff>119177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40454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39522</xdr:rowOff>
    </xdr:from>
    <xdr:to>
      <xdr:col>20</xdr:col>
      <xdr:colOff>38100</xdr:colOff>
      <xdr:row>34</xdr:row>
      <xdr:rowOff>141122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157649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150622</xdr:rowOff>
    </xdr:from>
    <xdr:to>
      <xdr:col>15</xdr:col>
      <xdr:colOff>101600</xdr:colOff>
      <xdr:row>34</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97299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166167</xdr:rowOff>
    </xdr:from>
    <xdr:to>
      <xdr:col>10</xdr:col>
      <xdr:colOff>165100</xdr:colOff>
      <xdr:row>34</xdr:row>
      <xdr:rowOff>96317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112844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30378</xdr:rowOff>
    </xdr:from>
    <xdr:to>
      <xdr:col>6</xdr:col>
      <xdr:colOff>38100</xdr:colOff>
      <xdr:row>34</xdr:row>
      <xdr:rowOff>131978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148505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439</xdr:rowOff>
    </xdr:from>
    <xdr:to>
      <xdr:col>24</xdr:col>
      <xdr:colOff>63500</xdr:colOff>
      <xdr:row>59</xdr:row>
      <xdr:rowOff>110167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087289"/>
          <a:ext cx="838200" cy="11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110167</xdr:rowOff>
    </xdr:from>
    <xdr:to>
      <xdr:col>19</xdr:col>
      <xdr:colOff>177800</xdr:colOff>
      <xdr:row>59</xdr:row>
      <xdr:rowOff>115882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22571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115882</xdr:rowOff>
    </xdr:from>
    <xdr:to>
      <xdr:col>15</xdr:col>
      <xdr:colOff>50800</xdr:colOff>
      <xdr:row>59</xdr:row>
      <xdr:rowOff>149704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231432"/>
          <a:ext cx="8890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149704</xdr:rowOff>
    </xdr:from>
    <xdr:to>
      <xdr:col>10</xdr:col>
      <xdr:colOff>114300</xdr:colOff>
      <xdr:row>59</xdr:row>
      <xdr:rowOff>156072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265254"/>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121089</xdr:rowOff>
    </xdr:from>
    <xdr:to>
      <xdr:col>24</xdr:col>
      <xdr:colOff>114300</xdr:colOff>
      <xdr:row>53</xdr:row>
      <xdr:rowOff>51239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99516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1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59367</xdr:rowOff>
    </xdr:from>
    <xdr:to>
      <xdr:col>20</xdr:col>
      <xdr:colOff>38100</xdr:colOff>
      <xdr:row>59</xdr:row>
      <xdr:rowOff>160967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152094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2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65082</xdr:rowOff>
    </xdr:from>
    <xdr:to>
      <xdr:col>15</xdr:col>
      <xdr:colOff>101600</xdr:colOff>
      <xdr:row>59</xdr:row>
      <xdr:rowOff>166682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1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157809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2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98904</xdr:rowOff>
    </xdr:from>
    <xdr:to>
      <xdr:col>10</xdr:col>
      <xdr:colOff>165100</xdr:colOff>
      <xdr:row>60</xdr:row>
      <xdr:rowOff>29054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2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20181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30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105272</xdr:rowOff>
    </xdr:from>
    <xdr:to>
      <xdr:col>6</xdr:col>
      <xdr:colOff>38100</xdr:colOff>
      <xdr:row>60</xdr:row>
      <xdr:rowOff>35422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2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26549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3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168072</xdr:rowOff>
    </xdr:from>
    <xdr:to>
      <xdr:col>24</xdr:col>
      <xdr:colOff>63500</xdr:colOff>
      <xdr:row>76</xdr:row>
      <xdr:rowOff>93408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26822"/>
          <a:ext cx="838200" cy="9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93408</xdr:rowOff>
    </xdr:from>
    <xdr:to>
      <xdr:col>19</xdr:col>
      <xdr:colOff>177800</xdr:colOff>
      <xdr:row>76</xdr:row>
      <xdr:rowOff>162077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23608"/>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125692</xdr:rowOff>
    </xdr:from>
    <xdr:to>
      <xdr:col>15</xdr:col>
      <xdr:colOff>50800</xdr:colOff>
      <xdr:row>76</xdr:row>
      <xdr:rowOff>162077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55892"/>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125692</xdr:rowOff>
    </xdr:from>
    <xdr:to>
      <xdr:col>10</xdr:col>
      <xdr:colOff>114300</xdr:colOff>
      <xdr:row>77</xdr:row>
      <xdr:rowOff>26403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55892"/>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117272</xdr:rowOff>
    </xdr:from>
    <xdr:to>
      <xdr:col>24</xdr:col>
      <xdr:colOff>114300</xdr:colOff>
      <xdr:row>76</xdr:row>
      <xdr:rowOff>47422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95699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5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42608</xdr:rowOff>
    </xdr:from>
    <xdr:to>
      <xdr:col>20</xdr:col>
      <xdr:colOff>38100</xdr:colOff>
      <xdr:row>76</xdr:row>
      <xdr:rowOff>144208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135335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111277</xdr:rowOff>
    </xdr:from>
    <xdr:to>
      <xdr:col>15</xdr:col>
      <xdr:colOff>101600</xdr:colOff>
      <xdr:row>77</xdr:row>
      <xdr:rowOff>41427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32554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74892</xdr:rowOff>
    </xdr:from>
    <xdr:to>
      <xdr:col>10</xdr:col>
      <xdr:colOff>165100</xdr:colOff>
      <xdr:row>77</xdr:row>
      <xdr:rowOff>5042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167619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147053</xdr:rowOff>
    </xdr:from>
    <xdr:to>
      <xdr:col>6</xdr:col>
      <xdr:colOff>38100</xdr:colOff>
      <xdr:row>77</xdr:row>
      <xdr:rowOff>77203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68330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6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138519</xdr:rowOff>
    </xdr:from>
    <xdr:to>
      <xdr:col>24</xdr:col>
      <xdr:colOff>63500</xdr:colOff>
      <xdr:row>95</xdr:row>
      <xdr:rowOff>123392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54819"/>
          <a:ext cx="838200" cy="15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123392</xdr:rowOff>
    </xdr:from>
    <xdr:to>
      <xdr:col>19</xdr:col>
      <xdr:colOff>177800</xdr:colOff>
      <xdr:row>96</xdr:row>
      <xdr:rowOff>70892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11142"/>
          <a:ext cx="889000" cy="1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26085</xdr:rowOff>
    </xdr:from>
    <xdr:to>
      <xdr:col>15</xdr:col>
      <xdr:colOff>50800</xdr:colOff>
      <xdr:row>96</xdr:row>
      <xdr:rowOff>70892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85285"/>
          <a:ext cx="8890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26085</xdr:rowOff>
    </xdr:from>
    <xdr:to>
      <xdr:col>10</xdr:col>
      <xdr:colOff>114300</xdr:colOff>
      <xdr:row>96</xdr:row>
      <xdr:rowOff>53212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85285"/>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87719</xdr:rowOff>
    </xdr:from>
    <xdr:to>
      <xdr:col>24</xdr:col>
      <xdr:colOff>114300</xdr:colOff>
      <xdr:row>95</xdr:row>
      <xdr:rowOff>17869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66146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72592</xdr:rowOff>
    </xdr:from>
    <xdr:to>
      <xdr:col>20</xdr:col>
      <xdr:colOff>38100</xdr:colOff>
      <xdr:row>96</xdr:row>
      <xdr:rowOff>2742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165319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5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20092</xdr:rowOff>
    </xdr:from>
    <xdr:to>
      <xdr:col>15</xdr:col>
      <xdr:colOff>101600</xdr:colOff>
      <xdr:row>96</xdr:row>
      <xdr:rowOff>121692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112819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146735</xdr:rowOff>
    </xdr:from>
    <xdr:to>
      <xdr:col>10</xdr:col>
      <xdr:colOff>165100</xdr:colOff>
      <xdr:row>96</xdr:row>
      <xdr:rowOff>76885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68012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2412</xdr:rowOff>
    </xdr:from>
    <xdr:to>
      <xdr:col>6</xdr:col>
      <xdr:colOff>38100</xdr:colOff>
      <xdr:row>96</xdr:row>
      <xdr:rowOff>104012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95139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95123</xdr:rowOff>
    </xdr:from>
    <xdr:to>
      <xdr:col>55</xdr:col>
      <xdr:colOff>0</xdr:colOff>
      <xdr:row>38</xdr:row>
      <xdr:rowOff>111506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0223"/>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111506</xdr:rowOff>
    </xdr:from>
    <xdr:to>
      <xdr:col>50</xdr:col>
      <xdr:colOff>114300</xdr:colOff>
      <xdr:row>38</xdr:row>
      <xdr:rowOff>118745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266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114935</xdr:rowOff>
    </xdr:from>
    <xdr:to>
      <xdr:col>45</xdr:col>
      <xdr:colOff>177800</xdr:colOff>
      <xdr:row>38</xdr:row>
      <xdr:rowOff>118745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300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114935</xdr:rowOff>
    </xdr:from>
    <xdr:to>
      <xdr:col>41</xdr:col>
      <xdr:colOff>50800</xdr:colOff>
      <xdr:row>38</xdr:row>
      <xdr:rowOff>116459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3003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130700</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74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60706</xdr:rowOff>
    </xdr:from>
    <xdr:to>
      <xdr:col>50</xdr:col>
      <xdr:colOff>165100</xdr:colOff>
      <xdr:row>38</xdr:row>
      <xdr:rowOff>162306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153433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67945</xdr:rowOff>
    </xdr:from>
    <xdr:to>
      <xdr:col>46</xdr:col>
      <xdr:colOff>38100</xdr:colOff>
      <xdr:row>38</xdr:row>
      <xdr:rowOff>169545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160672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7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64135</xdr:rowOff>
    </xdr:from>
    <xdr:to>
      <xdr:col>41</xdr:col>
      <xdr:colOff>101600</xdr:colOff>
      <xdr:row>38</xdr:row>
      <xdr:rowOff>165735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156862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65659</xdr:rowOff>
    </xdr:from>
    <xdr:to>
      <xdr:col>36</xdr:col>
      <xdr:colOff>165100</xdr:colOff>
      <xdr:row>38</xdr:row>
      <xdr:rowOff>167259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158386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88112</xdr:rowOff>
    </xdr:from>
    <xdr:to>
      <xdr:col>55</xdr:col>
      <xdr:colOff>0</xdr:colOff>
      <xdr:row>58</xdr:row>
      <xdr:rowOff>89027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3221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89027</xdr:rowOff>
    </xdr:from>
    <xdr:to>
      <xdr:col>50</xdr:col>
      <xdr:colOff>114300</xdr:colOff>
      <xdr:row>58</xdr:row>
      <xdr:rowOff>94514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3312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75540</xdr:rowOff>
    </xdr:from>
    <xdr:to>
      <xdr:col>45</xdr:col>
      <xdr:colOff>177800</xdr:colOff>
      <xdr:row>58</xdr:row>
      <xdr:rowOff>94514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1964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73330</xdr:rowOff>
    </xdr:from>
    <xdr:to>
      <xdr:col>41</xdr:col>
      <xdr:colOff>50800</xdr:colOff>
      <xdr:row>58</xdr:row>
      <xdr:rowOff>75540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1743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37312</xdr:rowOff>
    </xdr:from>
    <xdr:to>
      <xdr:col>55</xdr:col>
      <xdr:colOff>50800</xdr:colOff>
      <xdr:row>58</xdr:row>
      <xdr:rowOff>138912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123689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38227</xdr:rowOff>
    </xdr:from>
    <xdr:to>
      <xdr:col>50</xdr:col>
      <xdr:colOff>165100</xdr:colOff>
      <xdr:row>58</xdr:row>
      <xdr:rowOff>139827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130954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43714</xdr:rowOff>
    </xdr:from>
    <xdr:to>
      <xdr:col>46</xdr:col>
      <xdr:colOff>38100</xdr:colOff>
      <xdr:row>58</xdr:row>
      <xdr:rowOff>145314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136441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8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24740</xdr:rowOff>
    </xdr:from>
    <xdr:to>
      <xdr:col>41</xdr:col>
      <xdr:colOff>101600</xdr:colOff>
      <xdr:row>58</xdr:row>
      <xdr:rowOff>126340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117467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22530</xdr:rowOff>
    </xdr:from>
    <xdr:to>
      <xdr:col>36</xdr:col>
      <xdr:colOff>165100</xdr:colOff>
      <xdr:row>58</xdr:row>
      <xdr:rowOff>124130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115257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5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23915</xdr:rowOff>
    </xdr:from>
    <xdr:to>
      <xdr:col>55</xdr:col>
      <xdr:colOff>0</xdr:colOff>
      <xdr:row>76</xdr:row>
      <xdr:rowOff>122098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54115"/>
          <a:ext cx="8382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122098</xdr:rowOff>
    </xdr:from>
    <xdr:to>
      <xdr:col>50</xdr:col>
      <xdr:colOff>114300</xdr:colOff>
      <xdr:row>76</xdr:row>
      <xdr:rowOff>171438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52298"/>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46525</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171438</xdr:rowOff>
    </xdr:from>
    <xdr:to>
      <xdr:col>45</xdr:col>
      <xdr:colOff>177800</xdr:colOff>
      <xdr:row>77</xdr:row>
      <xdr:rowOff>7189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0163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7189</xdr:rowOff>
    </xdr:from>
    <xdr:to>
      <xdr:col>41</xdr:col>
      <xdr:colOff>50800</xdr:colOff>
      <xdr:row>77</xdr:row>
      <xdr:rowOff>16560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08839"/>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63250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59935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144564</xdr:rowOff>
    </xdr:from>
    <xdr:to>
      <xdr:col>55</xdr:col>
      <xdr:colOff>50800</xdr:colOff>
      <xdr:row>76</xdr:row>
      <xdr:rowOff>74715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03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167441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5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71298</xdr:rowOff>
    </xdr:from>
    <xdr:to>
      <xdr:col>50</xdr:col>
      <xdr:colOff>165100</xdr:colOff>
      <xdr:row>77</xdr:row>
      <xdr:rowOff>1448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17975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120638</xdr:rowOff>
    </xdr:from>
    <xdr:to>
      <xdr:col>46</xdr:col>
      <xdr:colOff>38100</xdr:colOff>
      <xdr:row>77</xdr:row>
      <xdr:rowOff>50788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67315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127839</xdr:rowOff>
    </xdr:from>
    <xdr:to>
      <xdr:col>41</xdr:col>
      <xdr:colOff>101600</xdr:colOff>
      <xdr:row>77</xdr:row>
      <xdr:rowOff>57989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74515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29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137210</xdr:rowOff>
    </xdr:from>
    <xdr:to>
      <xdr:col>36</xdr:col>
      <xdr:colOff>165100</xdr:colOff>
      <xdr:row>77</xdr:row>
      <xdr:rowOff>67360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83888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29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166537</xdr:rowOff>
    </xdr:from>
    <xdr:to>
      <xdr:col>55</xdr:col>
      <xdr:colOff>0</xdr:colOff>
      <xdr:row>96</xdr:row>
      <xdr:rowOff>106438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54287"/>
          <a:ext cx="838200" cy="1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106438</xdr:rowOff>
    </xdr:from>
    <xdr:to>
      <xdr:col>50</xdr:col>
      <xdr:colOff>114300</xdr:colOff>
      <xdr:row>96</xdr:row>
      <xdr:rowOff>135151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65638"/>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124727</xdr:rowOff>
    </xdr:from>
    <xdr:to>
      <xdr:col>45</xdr:col>
      <xdr:colOff>177800</xdr:colOff>
      <xdr:row>96</xdr:row>
      <xdr:rowOff>135151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12477"/>
          <a:ext cx="889000" cy="1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124727</xdr:rowOff>
    </xdr:from>
    <xdr:to>
      <xdr:col>41</xdr:col>
      <xdr:colOff>50800</xdr:colOff>
      <xdr:row>96</xdr:row>
      <xdr:rowOff>35001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12477"/>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115737</xdr:rowOff>
    </xdr:from>
    <xdr:to>
      <xdr:col>55</xdr:col>
      <xdr:colOff>50800</xdr:colOff>
      <xdr:row>96</xdr:row>
      <xdr:rowOff>45887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138614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55638</xdr:rowOff>
    </xdr:from>
    <xdr:to>
      <xdr:col>50</xdr:col>
      <xdr:colOff>165100</xdr:colOff>
      <xdr:row>96</xdr:row>
      <xdr:rowOff>157238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2315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9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84351</xdr:rowOff>
    </xdr:from>
    <xdr:to>
      <xdr:col>46</xdr:col>
      <xdr:colOff>38100</xdr:colOff>
      <xdr:row>97</xdr:row>
      <xdr:rowOff>14501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31028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3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73927</xdr:rowOff>
    </xdr:from>
    <xdr:to>
      <xdr:col>41</xdr:col>
      <xdr:colOff>101600</xdr:colOff>
      <xdr:row>96</xdr:row>
      <xdr:rowOff>4077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20604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155651</xdr:rowOff>
    </xdr:from>
    <xdr:to>
      <xdr:col>36</xdr:col>
      <xdr:colOff>165100</xdr:colOff>
      <xdr:row>96</xdr:row>
      <xdr:rowOff>85801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102328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2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110805</xdr:rowOff>
    </xdr:from>
    <xdr:to>
      <xdr:col>85</xdr:col>
      <xdr:colOff>127000</xdr:colOff>
      <xdr:row>37</xdr:row>
      <xdr:rowOff>142169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54455"/>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142169</xdr:rowOff>
    </xdr:from>
    <xdr:to>
      <xdr:col>81</xdr:col>
      <xdr:colOff>50800</xdr:colOff>
      <xdr:row>38</xdr:row>
      <xdr:rowOff>20096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581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153325</xdr:rowOff>
    </xdr:from>
    <xdr:to>
      <xdr:col>76</xdr:col>
      <xdr:colOff>114300</xdr:colOff>
      <xdr:row>38</xdr:row>
      <xdr:rowOff>20096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96975"/>
          <a:ext cx="8890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153325</xdr:rowOff>
    </xdr:from>
    <xdr:to>
      <xdr:col>71</xdr:col>
      <xdr:colOff>177800</xdr:colOff>
      <xdr:row>37</xdr:row>
      <xdr:rowOff>165669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96975"/>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60005</xdr:rowOff>
    </xdr:from>
    <xdr:to>
      <xdr:col>85</xdr:col>
      <xdr:colOff>177800</xdr:colOff>
      <xdr:row>37</xdr:row>
      <xdr:rowOff>161605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38432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91369</xdr:rowOff>
    </xdr:from>
    <xdr:to>
      <xdr:col>81</xdr:col>
      <xdr:colOff>101600</xdr:colOff>
      <xdr:row>38</xdr:row>
      <xdr:rowOff>21519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12646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140746</xdr:rowOff>
    </xdr:from>
    <xdr:to>
      <xdr:col>76</xdr:col>
      <xdr:colOff>165100</xdr:colOff>
      <xdr:row>38</xdr:row>
      <xdr:rowOff>70896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62023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102525</xdr:rowOff>
    </xdr:from>
    <xdr:to>
      <xdr:col>72</xdr:col>
      <xdr:colOff>38100</xdr:colOff>
      <xdr:row>38</xdr:row>
      <xdr:rowOff>32675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23802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114869</xdr:rowOff>
    </xdr:from>
    <xdr:to>
      <xdr:col>67</xdr:col>
      <xdr:colOff>101600</xdr:colOff>
      <xdr:row>38</xdr:row>
      <xdr:rowOff>45019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36146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5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24805</xdr:rowOff>
    </xdr:from>
    <xdr:to>
      <xdr:col>85</xdr:col>
      <xdr:colOff>127000</xdr:colOff>
      <xdr:row>57</xdr:row>
      <xdr:rowOff>13787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26005"/>
          <a:ext cx="838200" cy="1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110874</xdr:rowOff>
    </xdr:from>
    <xdr:to>
      <xdr:col>81</xdr:col>
      <xdr:colOff>50800</xdr:colOff>
      <xdr:row>57</xdr:row>
      <xdr:rowOff>13787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12074"/>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110874</xdr:rowOff>
    </xdr:from>
    <xdr:to>
      <xdr:col>76</xdr:col>
      <xdr:colOff>114300</xdr:colOff>
      <xdr:row>57</xdr:row>
      <xdr:rowOff>26337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12074"/>
          <a:ext cx="889000" cy="8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26337</xdr:rowOff>
    </xdr:from>
    <xdr:to>
      <xdr:col>71</xdr:col>
      <xdr:colOff>177800</xdr:colOff>
      <xdr:row>57</xdr:row>
      <xdr:rowOff>38933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98987"/>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145455</xdr:rowOff>
    </xdr:from>
    <xdr:to>
      <xdr:col>85</xdr:col>
      <xdr:colOff>177800</xdr:colOff>
      <xdr:row>56</xdr:row>
      <xdr:rowOff>75605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123882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134437</xdr:rowOff>
    </xdr:from>
    <xdr:to>
      <xdr:col>81</xdr:col>
      <xdr:colOff>101600</xdr:colOff>
      <xdr:row>57</xdr:row>
      <xdr:rowOff>64587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55714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60074</xdr:rowOff>
    </xdr:from>
    <xdr:to>
      <xdr:col>76</xdr:col>
      <xdr:colOff>165100</xdr:colOff>
      <xdr:row>56</xdr:row>
      <xdr:rowOff>161674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152801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146987</xdr:rowOff>
    </xdr:from>
    <xdr:to>
      <xdr:col>72</xdr:col>
      <xdr:colOff>38100</xdr:colOff>
      <xdr:row>57</xdr:row>
      <xdr:rowOff>77137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68264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4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159583</xdr:rowOff>
    </xdr:from>
    <xdr:to>
      <xdr:col>67</xdr:col>
      <xdr:colOff>101600</xdr:colOff>
      <xdr:row>57</xdr:row>
      <xdr:rowOff>89733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80860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75692</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487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14884</xdr:rowOff>
    </xdr:from>
    <xdr:to>
      <xdr:col>81</xdr:col>
      <xdr:colOff>50800</xdr:colOff>
      <xdr:row>78</xdr:row>
      <xdr:rowOff>75692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87984"/>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42774</xdr:rowOff>
    </xdr:from>
    <xdr:to>
      <xdr:col>76</xdr:col>
      <xdr:colOff>114300</xdr:colOff>
      <xdr:row>78</xdr:row>
      <xdr:rowOff>14884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072974"/>
          <a:ext cx="889000" cy="3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84701</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4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42774</xdr:rowOff>
    </xdr:from>
    <xdr:to>
      <xdr:col>71</xdr:col>
      <xdr:colOff>177800</xdr:colOff>
      <xdr:row>78</xdr:row>
      <xdr:rowOff>72949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072974"/>
          <a:ext cx="889000" cy="3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24892</xdr:rowOff>
    </xdr:from>
    <xdr:to>
      <xdr:col>81</xdr:col>
      <xdr:colOff>101600</xdr:colOff>
      <xdr:row>78</xdr:row>
      <xdr:rowOff>126492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117619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490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135534</xdr:rowOff>
    </xdr:from>
    <xdr:to>
      <xdr:col>76</xdr:col>
      <xdr:colOff>165100</xdr:colOff>
      <xdr:row>78</xdr:row>
      <xdr:rowOff>65684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82211</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11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163424</xdr:rowOff>
    </xdr:from>
    <xdr:to>
      <xdr:col>72</xdr:col>
      <xdr:colOff>38100</xdr:colOff>
      <xdr:row>76</xdr:row>
      <xdr:rowOff>93574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0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84701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11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22149</xdr:rowOff>
    </xdr:from>
    <xdr:to>
      <xdr:col>67</xdr:col>
      <xdr:colOff>101600</xdr:colOff>
      <xdr:row>78</xdr:row>
      <xdr:rowOff>123749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114876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487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6217</xdr:rowOff>
    </xdr:from>
    <xdr:to>
      <xdr:col>85</xdr:col>
      <xdr:colOff>127000</xdr:colOff>
      <xdr:row>96</xdr:row>
      <xdr:rowOff>34240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465417"/>
          <a:ext cx="8382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1473</xdr:rowOff>
    </xdr:from>
    <xdr:to>
      <xdr:col>81</xdr:col>
      <xdr:colOff>50800</xdr:colOff>
      <xdr:row>96</xdr:row>
      <xdr:rowOff>6217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46067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143890</xdr:rowOff>
    </xdr:from>
    <xdr:to>
      <xdr:col>76</xdr:col>
      <xdr:colOff>114300</xdr:colOff>
      <xdr:row>96</xdr:row>
      <xdr:rowOff>1473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431640"/>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143890</xdr:rowOff>
    </xdr:from>
    <xdr:to>
      <xdr:col>71</xdr:col>
      <xdr:colOff>177800</xdr:colOff>
      <xdr:row>95</xdr:row>
      <xdr:rowOff>154636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31640"/>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154890</xdr:rowOff>
    </xdr:from>
    <xdr:to>
      <xdr:col>85</xdr:col>
      <xdr:colOff>177800</xdr:colOff>
      <xdr:row>96</xdr:row>
      <xdr:rowOff>85040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6317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2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126867</xdr:rowOff>
    </xdr:from>
    <xdr:to>
      <xdr:col>81</xdr:col>
      <xdr:colOff>101600</xdr:colOff>
      <xdr:row>96</xdr:row>
      <xdr:rowOff>57017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73544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1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122123</xdr:rowOff>
    </xdr:from>
    <xdr:to>
      <xdr:col>76</xdr:col>
      <xdr:colOff>165100</xdr:colOff>
      <xdr:row>96</xdr:row>
      <xdr:rowOff>52273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68800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1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93090</xdr:rowOff>
    </xdr:from>
    <xdr:to>
      <xdr:col>72</xdr:col>
      <xdr:colOff>38100</xdr:colOff>
      <xdr:row>96</xdr:row>
      <xdr:rowOff>23240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39767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1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103836</xdr:rowOff>
    </xdr:from>
    <xdr:to>
      <xdr:col>67</xdr:col>
      <xdr:colOff>101600</xdr:colOff>
      <xdr:row>96</xdr:row>
      <xdr:rowOff>33986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50513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1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住民一人当たりの目的別決算では、厳しい財政状況の中で施設整備事業を中心に事業実施内容を精査している影響で、多くの項目において全国、類団及び京都府内平均値より低い値となっていますが、一方で経常収支比率は高い傾向を示しているとおり、財政状況も厳しく、限りある歳入の範囲内において、効率的な財政運営に取り組んでいるところです。</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アセットマネジメントを推進していく中で、普通建設事業を適正な規模で進めていく一方で、新たな財政需要等に対応する財源を確保するため、財政健全化推進プランをにおける取組を継続し、健全財政を堅持するため歳出の抑制</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を図り、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持続可能な財政運営に引き続き取り組みます。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持続可能な財政運営に資するため、予算執行の中で決算状況が改善された場合には、財政調整基金への積み立てを図ってまいりました。令和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財政調整基金への積立てを実施し、残高が前年度から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ポイント増加しており、標準財政規模に対する実質単年度収支比率につきましても、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今後も適正な財政運営を進め、基金の確保を図ります。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年度については、標準財政規模に対する黒字比率は全会計で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年度の連結実質赤字比率は全会計黒字により、算定されていません。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今後も適正な財政運営に向けた取組みを進めていきます。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05%20&#23431;&#27835;&#24066;&#9675;ok/&#12304;&#36001;&#25919;&#29366;&#27841;&#36039;&#26009;&#38598;&#12305;_262048_&#23431;&#2783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57.4</v>
          </cell>
          <cell r="BX53">
            <v>56</v>
          </cell>
          <cell r="CF53">
            <v>57.4</v>
          </cell>
          <cell r="CN53">
            <v>59.2</v>
          </cell>
          <cell r="CV53">
            <v>60.4</v>
          </cell>
        </row>
        <row r="55">
          <cell r="AN55" t="str">
            <v>類似団体内平均値</v>
          </cell>
          <cell r="BP55">
            <v>16.600000000000001</v>
          </cell>
          <cell r="BX55">
            <v>17.399999999999999</v>
          </cell>
          <cell r="CF55">
            <v>12.1</v>
          </cell>
          <cell r="CN55">
            <v>11.2</v>
          </cell>
          <cell r="CV55">
            <v>7.1</v>
          </cell>
        </row>
        <row r="57">
          <cell r="BP57">
            <v>58.6</v>
          </cell>
          <cell r="BX57">
            <v>58.9</v>
          </cell>
          <cell r="CF57">
            <v>59.4</v>
          </cell>
          <cell r="CN57">
            <v>60.2</v>
          </cell>
          <cell r="CV57">
            <v>61</v>
          </cell>
        </row>
        <row r="72">
          <cell r="BP72" t="str">
            <v>H28</v>
          </cell>
          <cell r="BX72" t="str">
            <v>H29</v>
          </cell>
          <cell r="CF72" t="str">
            <v>H30</v>
          </cell>
          <cell r="CN72" t="str">
            <v>R01</v>
          </cell>
          <cell r="CV72" t="str">
            <v>R02</v>
          </cell>
        </row>
        <row r="73">
          <cell r="AN73" t="str">
            <v>当該団体値</v>
          </cell>
        </row>
        <row r="75">
          <cell r="BP75">
            <v>2.1</v>
          </cell>
          <cell r="BX75">
            <v>2.1</v>
          </cell>
          <cell r="CF75">
            <v>1.6</v>
          </cell>
          <cell r="CN75">
            <v>1.1000000000000001</v>
          </cell>
          <cell r="CV75">
            <v>0.6</v>
          </cell>
        </row>
        <row r="77">
          <cell r="AN77" t="str">
            <v>類似団体内平均値</v>
          </cell>
          <cell r="BP77">
            <v>16.600000000000001</v>
          </cell>
          <cell r="BX77">
            <v>17.399999999999999</v>
          </cell>
          <cell r="CF77">
            <v>12.1</v>
          </cell>
          <cell r="CN77">
            <v>11.2</v>
          </cell>
          <cell r="CV77">
            <v>7.1</v>
          </cell>
        </row>
        <row r="79">
          <cell r="BP79">
            <v>3.6</v>
          </cell>
          <cell r="BX79">
            <v>3.6</v>
          </cell>
          <cell r="CF79">
            <v>3.5</v>
          </cell>
          <cell r="CN79">
            <v>3.5</v>
          </cell>
          <cell r="CV79">
            <v>3.4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87287467</v>
      </c>
      <c r="BO4" s="426"/>
      <c r="BP4" s="426"/>
      <c r="BQ4" s="426"/>
      <c r="BR4" s="426"/>
      <c r="BS4" s="426"/>
      <c r="BT4" s="426"/>
      <c r="BU4" s="427"/>
      <c r="BV4" s="425">
        <v>63527046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1.9</v>
      </c>
      <c r="CU4" s="610"/>
      <c r="CV4" s="610"/>
      <c r="CW4" s="610"/>
      <c r="CX4" s="610"/>
      <c r="CY4" s="610"/>
      <c r="CZ4" s="610"/>
      <c r="DA4" s="611"/>
      <c r="DB4" s="609">
        <v>1.4</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86444508</v>
      </c>
      <c r="BO5" s="431"/>
      <c r="BP5" s="431"/>
      <c r="BQ5" s="431"/>
      <c r="BR5" s="431"/>
      <c r="BS5" s="431"/>
      <c r="BT5" s="431"/>
      <c r="BU5" s="432"/>
      <c r="BV5" s="430">
        <v>62771041</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96.1</v>
      </c>
      <c r="CU5" s="401"/>
      <c r="CV5" s="401"/>
      <c r="CW5" s="401"/>
      <c r="CX5" s="401"/>
      <c r="CY5" s="401"/>
      <c r="CZ5" s="401"/>
      <c r="DA5" s="402"/>
      <c r="DB5" s="400">
        <v>96.4</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842959</v>
      </c>
      <c r="BO6" s="431"/>
      <c r="BP6" s="431"/>
      <c r="BQ6" s="431"/>
      <c r="BR6" s="431"/>
      <c r="BS6" s="431"/>
      <c r="BT6" s="431"/>
      <c r="BU6" s="432"/>
      <c r="BV6" s="430">
        <v>756005</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102.3</v>
      </c>
      <c r="CU6" s="584"/>
      <c r="CV6" s="584"/>
      <c r="CW6" s="584"/>
      <c r="CX6" s="584"/>
      <c r="CY6" s="584"/>
      <c r="CZ6" s="584"/>
      <c r="DA6" s="585"/>
      <c r="DB6" s="583">
        <v>102.7</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173859</v>
      </c>
      <c r="BO7" s="431"/>
      <c r="BP7" s="431"/>
      <c r="BQ7" s="431"/>
      <c r="BR7" s="431"/>
      <c r="BS7" s="431"/>
      <c r="BT7" s="431"/>
      <c r="BU7" s="432"/>
      <c r="BV7" s="430">
        <v>240470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36132661</v>
      </c>
      <c r="CU7" s="431"/>
      <c r="CV7" s="431"/>
      <c r="CW7" s="431"/>
      <c r="CX7" s="431"/>
      <c r="CY7" s="431"/>
      <c r="CZ7" s="431"/>
      <c r="DA7" s="432"/>
      <c r="DB7" s="430">
        <v>35633479</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669100</v>
      </c>
      <c r="BO8" s="431"/>
      <c r="BP8" s="431"/>
      <c r="BQ8" s="431"/>
      <c r="BR8" s="431"/>
      <c r="BS8" s="431"/>
      <c r="BT8" s="431"/>
      <c r="BU8" s="432"/>
      <c r="BV8" s="430">
        <v>515535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0.75</v>
      </c>
      <c r="CU8" s="544"/>
      <c r="CV8" s="544"/>
      <c r="CW8" s="544"/>
      <c r="CX8" s="544"/>
      <c r="CY8" s="544"/>
      <c r="CZ8" s="544"/>
      <c r="DA8" s="545"/>
      <c r="DB8" s="543">
        <v>0.75</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179630</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153565</v>
      </c>
      <c r="BO9" s="431"/>
      <c r="BP9" s="431"/>
      <c r="BQ9" s="431"/>
      <c r="BR9" s="431"/>
      <c r="BS9" s="431"/>
      <c r="BT9" s="431"/>
      <c r="BU9" s="432"/>
      <c r="BV9" s="430">
        <v>230248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11.5</v>
      </c>
      <c r="CU9" s="401"/>
      <c r="CV9" s="401"/>
      <c r="CW9" s="401"/>
      <c r="CX9" s="401"/>
      <c r="CY9" s="401"/>
      <c r="CZ9" s="401"/>
      <c r="DA9" s="402"/>
      <c r="DB9" s="400">
        <v>12.9</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184678</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93</v>
      </c>
      <c r="AV10" s="488"/>
      <c r="AW10" s="488"/>
      <c r="AX10" s="488"/>
      <c r="AY10" s="410" t="s">
        <v>119</v>
      </c>
      <c r="AZ10" s="411"/>
      <c r="BA10" s="411"/>
      <c r="BB10" s="411"/>
      <c r="BC10" s="411"/>
      <c r="BD10" s="411"/>
      <c r="BE10" s="411"/>
      <c r="BF10" s="411"/>
      <c r="BG10" s="411"/>
      <c r="BH10" s="411"/>
      <c r="BI10" s="411"/>
      <c r="BJ10" s="411"/>
      <c r="BK10" s="411"/>
      <c r="BL10" s="411"/>
      <c r="BM10" s="412"/>
      <c r="BN10" s="430">
        <v>371492</v>
      </c>
      <c r="BO10" s="431"/>
      <c r="BP10" s="431"/>
      <c r="BQ10" s="431"/>
      <c r="BR10" s="431"/>
      <c r="BS10" s="431"/>
      <c r="BT10" s="431"/>
      <c r="BU10" s="432"/>
      <c r="BV10" s="430">
        <v>152307</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10301</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184995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137</v>
      </c>
      <c r="N13" s="531"/>
      <c r="O13" s="531"/>
      <c r="P13" s="531"/>
      <c r="Q13" s="532"/>
      <c r="R13" s="533">
        <v>181984</v>
      </c>
      <c r="S13" s="534"/>
      <c r="T13" s="534"/>
      <c r="U13" s="534"/>
      <c r="V13" s="535"/>
      <c r="W13" s="521" t="s">
        <v>138</v>
      </c>
      <c r="X13" s="443"/>
      <c r="Y13" s="443"/>
      <c r="Z13" s="443"/>
      <c r="AA13" s="443"/>
      <c r="AB13" s="444"/>
      <c r="AC13" s="406">
        <v>574</v>
      </c>
      <c r="AD13" s="407"/>
      <c r="AE13" s="407"/>
      <c r="AF13" s="407"/>
      <c r="AG13" s="408"/>
      <c r="AH13" s="406">
        <v>496</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535358</v>
      </c>
      <c r="BO13" s="431"/>
      <c r="BP13" s="431"/>
      <c r="BQ13" s="431"/>
      <c r="BR13" s="431"/>
      <c r="BS13" s="431"/>
      <c r="BT13" s="431"/>
      <c r="BU13" s="432"/>
      <c r="BV13" s="430">
        <v>382555</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0.6</v>
      </c>
      <c r="CU13" s="401"/>
      <c r="CV13" s="401"/>
      <c r="CW13" s="401"/>
      <c r="CX13" s="401"/>
      <c r="CY13" s="401"/>
      <c r="CZ13" s="401"/>
      <c r="DA13" s="402"/>
      <c r="DB13" s="400">
        <v>1.1000000000000001</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185878</v>
      </c>
      <c r="S14" s="534"/>
      <c r="T14" s="534"/>
      <c r="U14" s="534"/>
      <c r="V14" s="535"/>
      <c r="W14" s="536"/>
      <c r="X14" s="446"/>
      <c r="Y14" s="446"/>
      <c r="Z14" s="446"/>
      <c r="AA14" s="446"/>
      <c r="AB14" s="447"/>
      <c r="AC14" s="526">
        <v>0.8</v>
      </c>
      <c r="AD14" s="527"/>
      <c r="AE14" s="527"/>
      <c r="AF14" s="527"/>
      <c r="AG14" s="528"/>
      <c r="AH14" s="526">
        <v>0.6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136</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145</v>
      </c>
      <c r="N15" s="531"/>
      <c r="O15" s="531"/>
      <c r="P15" s="531"/>
      <c r="Q15" s="532"/>
      <c r="R15" s="533">
        <v>182824</v>
      </c>
      <c r="S15" s="534"/>
      <c r="T15" s="534"/>
      <c r="U15" s="534"/>
      <c r="V15" s="535"/>
      <c r="W15" s="521" t="s">
        <v>146</v>
      </c>
      <c r="X15" s="443"/>
      <c r="Y15" s="443"/>
      <c r="Z15" s="443"/>
      <c r="AA15" s="443"/>
      <c r="AB15" s="444"/>
      <c r="AC15" s="406">
        <v>19292</v>
      </c>
      <c r="AD15" s="407"/>
      <c r="AE15" s="407"/>
      <c r="AF15" s="407"/>
      <c r="AG15" s="408"/>
      <c r="AH15" s="406">
        <v>20332</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21420627</v>
      </c>
      <c r="BO15" s="426"/>
      <c r="BP15" s="426"/>
      <c r="BQ15" s="426"/>
      <c r="BR15" s="426"/>
      <c r="BS15" s="426"/>
      <c r="BT15" s="426"/>
      <c r="BU15" s="427"/>
      <c r="BV15" s="425">
        <v>20630445</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25.6</v>
      </c>
      <c r="AD16" s="527"/>
      <c r="AE16" s="527"/>
      <c r="AF16" s="527"/>
      <c r="AG16" s="528"/>
      <c r="AH16" s="526">
        <v>26.6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28246408</v>
      </c>
      <c r="BO16" s="431"/>
      <c r="BP16" s="431"/>
      <c r="BQ16" s="431"/>
      <c r="BR16" s="431"/>
      <c r="BS16" s="431"/>
      <c r="BT16" s="431"/>
      <c r="BU16" s="432"/>
      <c r="BV16" s="430">
        <v>27645991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55354</v>
      </c>
      <c r="AD17" s="407"/>
      <c r="AE17" s="407"/>
      <c r="AF17" s="407"/>
      <c r="AG17" s="408"/>
      <c r="AH17" s="406">
        <v>55538</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27217731</v>
      </c>
      <c r="BO17" s="431"/>
      <c r="BP17" s="431"/>
      <c r="BQ17" s="431"/>
      <c r="BR17" s="431"/>
      <c r="BS17" s="431"/>
      <c r="BT17" s="431"/>
      <c r="BU17" s="432"/>
      <c r="BV17" s="430">
        <v>26382403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67.540000000000006</v>
      </c>
      <c r="M18" s="495"/>
      <c r="N18" s="495"/>
      <c r="O18" s="495"/>
      <c r="P18" s="495"/>
      <c r="Q18" s="495"/>
      <c r="R18" s="496"/>
      <c r="S18" s="496"/>
      <c r="T18" s="496"/>
      <c r="U18" s="496"/>
      <c r="V18" s="497"/>
      <c r="W18" s="511"/>
      <c r="X18" s="512"/>
      <c r="Y18" s="512"/>
      <c r="Z18" s="512"/>
      <c r="AA18" s="512"/>
      <c r="AB18" s="522"/>
      <c r="AC18" s="394">
        <v>73.599999999999994</v>
      </c>
      <c r="AD18" s="395"/>
      <c r="AE18" s="395"/>
      <c r="AF18" s="395"/>
      <c r="AG18" s="498"/>
      <c r="AH18" s="394">
        <v>72.7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35221513</v>
      </c>
      <c r="BO18" s="431"/>
      <c r="BP18" s="431"/>
      <c r="BQ18" s="431"/>
      <c r="BR18" s="431"/>
      <c r="BS18" s="431"/>
      <c r="BT18" s="431"/>
      <c r="BU18" s="432"/>
      <c r="BV18" s="430">
        <v>35258487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2660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42079726</v>
      </c>
      <c r="BO19" s="431"/>
      <c r="BP19" s="431"/>
      <c r="BQ19" s="431"/>
      <c r="BR19" s="431"/>
      <c r="BS19" s="431"/>
      <c r="BT19" s="431"/>
      <c r="BU19" s="432"/>
      <c r="BV19" s="430">
        <v>39707247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73595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44173805</v>
      </c>
      <c r="BO23" s="431"/>
      <c r="BP23" s="431"/>
      <c r="BQ23" s="431"/>
      <c r="BR23" s="431"/>
      <c r="BS23" s="431"/>
      <c r="BT23" s="431"/>
      <c r="BU23" s="432"/>
      <c r="BV23" s="430">
        <v>43453398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9675</v>
      </c>
      <c r="R24" s="407"/>
      <c r="S24" s="407"/>
      <c r="T24" s="407"/>
      <c r="U24" s="407"/>
      <c r="V24" s="408"/>
      <c r="W24" s="472"/>
      <c r="X24" s="463"/>
      <c r="Y24" s="464"/>
      <c r="Z24" s="403" t="s">
        <v>170</v>
      </c>
      <c r="AA24" s="404"/>
      <c r="AB24" s="404"/>
      <c r="AC24" s="404"/>
      <c r="AD24" s="404"/>
      <c r="AE24" s="404"/>
      <c r="AF24" s="404"/>
      <c r="AG24" s="405"/>
      <c r="AH24" s="406">
        <v>1230</v>
      </c>
      <c r="AI24" s="407"/>
      <c r="AJ24" s="407"/>
      <c r="AK24" s="407"/>
      <c r="AL24" s="408"/>
      <c r="AM24" s="406">
        <v>3965520</v>
      </c>
      <c r="AN24" s="407"/>
      <c r="AO24" s="407"/>
      <c r="AP24" s="407"/>
      <c r="AQ24" s="407"/>
      <c r="AR24" s="408"/>
      <c r="AS24" s="406">
        <v>3224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32509336</v>
      </c>
      <c r="BO24" s="431"/>
      <c r="BP24" s="431"/>
      <c r="BQ24" s="431"/>
      <c r="BR24" s="431"/>
      <c r="BS24" s="431"/>
      <c r="BT24" s="431"/>
      <c r="BU24" s="432"/>
      <c r="BV24" s="430">
        <v>30388359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2</v>
      </c>
      <c r="M25" s="407"/>
      <c r="N25" s="407"/>
      <c r="O25" s="407"/>
      <c r="P25" s="408"/>
      <c r="Q25" s="406">
        <v>8234</v>
      </c>
      <c r="R25" s="407"/>
      <c r="S25" s="407"/>
      <c r="T25" s="407"/>
      <c r="U25" s="407"/>
      <c r="V25" s="408"/>
      <c r="W25" s="472"/>
      <c r="X25" s="463"/>
      <c r="Y25" s="464"/>
      <c r="Z25" s="403" t="s">
        <v>173</v>
      </c>
      <c r="AA25" s="404"/>
      <c r="AB25" s="404"/>
      <c r="AC25" s="404"/>
      <c r="AD25" s="404"/>
      <c r="AE25" s="404"/>
      <c r="AF25" s="404"/>
      <c r="AG25" s="405"/>
      <c r="AH25" s="406">
        <v>209</v>
      </c>
      <c r="AI25" s="407"/>
      <c r="AJ25" s="407"/>
      <c r="AK25" s="407"/>
      <c r="AL25" s="408"/>
      <c r="AM25" s="406">
        <v>694089</v>
      </c>
      <c r="AN25" s="407"/>
      <c r="AO25" s="407"/>
      <c r="AP25" s="407"/>
      <c r="AQ25" s="407"/>
      <c r="AR25" s="408"/>
      <c r="AS25" s="406">
        <v>3321</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3676414</v>
      </c>
      <c r="BO25" s="426"/>
      <c r="BP25" s="426"/>
      <c r="BQ25" s="426"/>
      <c r="BR25" s="426"/>
      <c r="BS25" s="426"/>
      <c r="BT25" s="426"/>
      <c r="BU25" s="427"/>
      <c r="BV25" s="425">
        <v>4079309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7301</v>
      </c>
      <c r="R26" s="407"/>
      <c r="S26" s="407"/>
      <c r="T26" s="407"/>
      <c r="U26" s="407"/>
      <c r="V26" s="408"/>
      <c r="W26" s="472"/>
      <c r="X26" s="463"/>
      <c r="Y26" s="464"/>
      <c r="Z26" s="403" t="s">
        <v>176</v>
      </c>
      <c r="AA26" s="485"/>
      <c r="AB26" s="485"/>
      <c r="AC26" s="485"/>
      <c r="AD26" s="485"/>
      <c r="AE26" s="485"/>
      <c r="AF26" s="485"/>
      <c r="AG26" s="486"/>
      <c r="AH26" s="406">
        <v>184</v>
      </c>
      <c r="AI26" s="407"/>
      <c r="AJ26" s="407"/>
      <c r="AK26" s="407"/>
      <c r="AL26" s="408"/>
      <c r="AM26" s="406">
        <v>625416</v>
      </c>
      <c r="AN26" s="407"/>
      <c r="AO26" s="407"/>
      <c r="AP26" s="407"/>
      <c r="AQ26" s="407"/>
      <c r="AR26" s="408"/>
      <c r="AS26" s="406">
        <v>3399</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178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179</v>
      </c>
      <c r="F27" s="404"/>
      <c r="G27" s="404"/>
      <c r="H27" s="404"/>
      <c r="I27" s="404"/>
      <c r="J27" s="404"/>
      <c r="K27" s="405"/>
      <c r="L27" s="406">
        <v>1</v>
      </c>
      <c r="M27" s="407"/>
      <c r="N27" s="407"/>
      <c r="O27" s="407"/>
      <c r="P27" s="408"/>
      <c r="Q27" s="406">
        <v>6350</v>
      </c>
      <c r="R27" s="407"/>
      <c r="S27" s="407"/>
      <c r="T27" s="407"/>
      <c r="U27" s="407"/>
      <c r="V27" s="408"/>
      <c r="W27" s="472"/>
      <c r="X27" s="463"/>
      <c r="Y27" s="464"/>
      <c r="Z27" s="403" t="s">
        <v>180</v>
      </c>
      <c r="AA27" s="404"/>
      <c r="AB27" s="404"/>
      <c r="AC27" s="404"/>
      <c r="AD27" s="404"/>
      <c r="AE27" s="404"/>
      <c r="AF27" s="404"/>
      <c r="AG27" s="405"/>
      <c r="AH27" s="406">
        <v>27</v>
      </c>
      <c r="AI27" s="407"/>
      <c r="AJ27" s="407"/>
      <c r="AK27" s="407"/>
      <c r="AL27" s="408"/>
      <c r="AM27" s="406">
        <v>95573</v>
      </c>
      <c r="AN27" s="407"/>
      <c r="AO27" s="407"/>
      <c r="AP27" s="407"/>
      <c r="AQ27" s="407"/>
      <c r="AR27" s="408"/>
      <c r="AS27" s="406">
        <v>3540</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1450304</v>
      </c>
      <c r="BO27" s="434"/>
      <c r="BP27" s="434"/>
      <c r="BQ27" s="434"/>
      <c r="BR27" s="434"/>
      <c r="BS27" s="434"/>
      <c r="BT27" s="434"/>
      <c r="BU27" s="435"/>
      <c r="BV27" s="433">
        <v>1449607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182</v>
      </c>
      <c r="F28" s="404"/>
      <c r="G28" s="404"/>
      <c r="H28" s="404"/>
      <c r="I28" s="404"/>
      <c r="J28" s="404"/>
      <c r="K28" s="405"/>
      <c r="L28" s="406">
        <v>1</v>
      </c>
      <c r="M28" s="407"/>
      <c r="N28" s="407"/>
      <c r="O28" s="407"/>
      <c r="P28" s="408"/>
      <c r="Q28" s="406">
        <v>5850</v>
      </c>
      <c r="R28" s="407"/>
      <c r="S28" s="407"/>
      <c r="T28" s="407"/>
      <c r="U28" s="407"/>
      <c r="V28" s="408"/>
      <c r="W28" s="472"/>
      <c r="X28" s="463"/>
      <c r="Y28" s="464"/>
      <c r="Z28" s="403" t="s">
        <v>183</v>
      </c>
      <c r="AA28" s="404"/>
      <c r="AB28" s="404"/>
      <c r="AC28" s="404"/>
      <c r="AD28" s="404"/>
      <c r="AE28" s="404"/>
      <c r="AF28" s="404"/>
      <c r="AG28" s="405"/>
      <c r="AH28" s="406" t="s">
        <v>136</v>
      </c>
      <c r="AI28" s="407"/>
      <c r="AJ28" s="407"/>
      <c r="AK28" s="407"/>
      <c r="AL28" s="408"/>
      <c r="AM28" s="406" t="s">
        <v>128</v>
      </c>
      <c r="AN28" s="407"/>
      <c r="AO28" s="407"/>
      <c r="AP28" s="407"/>
      <c r="AQ28" s="407"/>
      <c r="AR28" s="408"/>
      <c r="AS28" s="406" t="s">
        <v>128</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2829203</v>
      </c>
      <c r="BO28" s="426"/>
      <c r="BP28" s="426"/>
      <c r="BQ28" s="426"/>
      <c r="BR28" s="426"/>
      <c r="BS28" s="426"/>
      <c r="BT28" s="426"/>
      <c r="BU28" s="427"/>
      <c r="BV28" s="425">
        <v>2457711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185</v>
      </c>
      <c r="F29" s="404"/>
      <c r="G29" s="404"/>
      <c r="H29" s="404"/>
      <c r="I29" s="404"/>
      <c r="J29" s="404"/>
      <c r="K29" s="405"/>
      <c r="L29" s="406">
        <v>26</v>
      </c>
      <c r="M29" s="407"/>
      <c r="N29" s="407"/>
      <c r="O29" s="407"/>
      <c r="P29" s="408"/>
      <c r="Q29" s="406">
        <v>5350</v>
      </c>
      <c r="R29" s="407"/>
      <c r="S29" s="407"/>
      <c r="T29" s="407"/>
      <c r="U29" s="407"/>
      <c r="V29" s="408"/>
      <c r="W29" s="473"/>
      <c r="X29" s="474"/>
      <c r="Y29" s="475"/>
      <c r="Z29" s="403" t="s">
        <v>186</v>
      </c>
      <c r="AA29" s="404"/>
      <c r="AB29" s="404"/>
      <c r="AC29" s="404"/>
      <c r="AD29" s="404"/>
      <c r="AE29" s="404"/>
      <c r="AF29" s="404"/>
      <c r="AG29" s="405"/>
      <c r="AH29" s="406">
        <v>1257</v>
      </c>
      <c r="AI29" s="407"/>
      <c r="AJ29" s="407"/>
      <c r="AK29" s="407"/>
      <c r="AL29" s="408"/>
      <c r="AM29" s="406">
        <v>4061093</v>
      </c>
      <c r="AN29" s="407"/>
      <c r="AO29" s="407"/>
      <c r="AP29" s="407"/>
      <c r="AQ29" s="407"/>
      <c r="AR29" s="408"/>
      <c r="AS29" s="406">
        <v>3231</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1811640</v>
      </c>
      <c r="BO29" s="431"/>
      <c r="BP29" s="431"/>
      <c r="BQ29" s="431"/>
      <c r="BR29" s="431"/>
      <c r="BS29" s="431"/>
      <c r="BT29" s="431"/>
      <c r="BU29" s="432"/>
      <c r="BV29" s="430">
        <v>1811572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101.4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3412561</v>
      </c>
      <c r="BO30" s="434"/>
      <c r="BP30" s="434"/>
      <c r="BQ30" s="434"/>
      <c r="BR30" s="434"/>
      <c r="BS30" s="434"/>
      <c r="BT30" s="434"/>
      <c r="BU30" s="435"/>
      <c r="BV30" s="433">
        <v>3312043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196</v>
      </c>
      <c r="X33" s="392"/>
      <c r="Y33" s="392"/>
      <c r="Z33" s="392"/>
      <c r="AA33" s="392"/>
      <c r="AB33" s="392"/>
      <c r="AC33" s="392"/>
      <c r="AD33" s="392"/>
      <c r="AE33" s="392"/>
      <c r="AF33" s="392"/>
      <c r="AG33" s="392"/>
      <c r="AH33" s="392"/>
      <c r="AI33" s="392"/>
      <c r="AJ33" s="392"/>
      <c r="AK33" s="392"/>
      <c r="AL33" s="216"/>
      <c r="AM33" s="393" t="s">
        <v>198</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城南衛生管理組合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宇治市スポーツ協会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墓地公園事業特別会計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淀川・木津川水防事務組合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宇治廃棄物処理公社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京都府自治会館管理組合</v>
      </c>
      <c r="BZ36" s="388"/>
      <c r="CA36" s="388"/>
      <c r="CB36" s="388"/>
      <c r="CC36" s="388"/>
      <c r="CD36" s="388"/>
      <c r="CE36" s="388"/>
      <c r="CF36" s="388"/>
      <c r="CG36" s="388"/>
      <c r="CH36" s="388"/>
      <c r="CI36" s="388"/>
      <c r="CJ36" s="388"/>
      <c r="CK36" s="388"/>
      <c r="CL36" s="388"/>
      <c r="CM36" s="388"/>
      <c r="CN36" s="214"/>
      <c r="CO36" s="389">
        <f t="shared" si="3"/>
        <v>18</v>
      </c>
      <c r="CP36" s="389"/>
      <c r="CQ36" s="388" t="str">
        <f>IF('各会計、関係団体の財政状況及び健全化判断比率'!BS9="","",'各会計、関係団体の財政状況及び健全化判断比率'!BS9)</f>
        <v>宇治市文化センター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京都府住宅新築資金等貸付事業管理組合（一般会計）</v>
      </c>
      <c r="BZ37" s="388"/>
      <c r="CA37" s="388"/>
      <c r="CB37" s="388"/>
      <c r="CC37" s="388"/>
      <c r="CD37" s="388"/>
      <c r="CE37" s="388"/>
      <c r="CF37" s="388"/>
      <c r="CG37" s="388"/>
      <c r="CH37" s="388"/>
      <c r="CI37" s="388"/>
      <c r="CJ37" s="388"/>
      <c r="CK37" s="388"/>
      <c r="CL37" s="388"/>
      <c r="CM37" s="388"/>
      <c r="CN37" s="214"/>
      <c r="CO37" s="389">
        <f t="shared" si="3"/>
        <v>19</v>
      </c>
      <c r="CP37" s="389"/>
      <c r="CQ37" s="388" t="str">
        <f>IF('各会計、関係団体の財政状況及び健全化判断比率'!BS10="","",'各会計、関係団体の財政状況及び健全化判断比率'!BS10)</f>
        <v>宇治市公園公社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京都府住宅新築資金等貸付事業管理組合（特別会計）</v>
      </c>
      <c r="BZ38" s="388"/>
      <c r="CA38" s="388"/>
      <c r="CB38" s="388"/>
      <c r="CC38" s="388"/>
      <c r="CD38" s="388"/>
      <c r="CE38" s="388"/>
      <c r="CF38" s="388"/>
      <c r="CG38" s="388"/>
      <c r="CH38" s="388"/>
      <c r="CI38" s="388"/>
      <c r="CJ38" s="388"/>
      <c r="CK38" s="388"/>
      <c r="CL38" s="388"/>
      <c r="CM38" s="388"/>
      <c r="CN38" s="214"/>
      <c r="CO38" s="389">
        <f t="shared" si="3"/>
        <v>20</v>
      </c>
      <c r="CP38" s="389"/>
      <c r="CQ38" s="388" t="str">
        <f>IF('各会計、関係団体の財政状況及び健全化判断比率'!BS11="","",'各会計、関係団体の財政状況及び健全化判断比率'!BS11)</f>
        <v>宇治市福祉サービス公社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京都府後期高齢者医療広域連合（一般会計）</v>
      </c>
      <c r="BZ39" s="388"/>
      <c r="CA39" s="388"/>
      <c r="CB39" s="388"/>
      <c r="CC39" s="388"/>
      <c r="CD39" s="388"/>
      <c r="CE39" s="388"/>
      <c r="CF39" s="388"/>
      <c r="CG39" s="388"/>
      <c r="CH39" s="388"/>
      <c r="CI39" s="388"/>
      <c r="CJ39" s="388"/>
      <c r="CK39" s="388"/>
      <c r="CL39" s="388"/>
      <c r="CM39" s="388"/>
      <c r="CN39" s="214"/>
      <c r="CO39" s="389">
        <f t="shared" si="3"/>
        <v>21</v>
      </c>
      <c r="CP39" s="389"/>
      <c r="CQ39" s="388" t="str">
        <f>IF('各会計、関係団体の財政状況及び健全化判断比率'!BS12="","",'各会計、関係団体の財政状況及び健全化判断比率'!BS12)</f>
        <v>宇治市野外活動センター</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京都府後期高齢者医療広域連合（後期高齢者医療特別会計）</v>
      </c>
      <c r="BZ40" s="388"/>
      <c r="CA40" s="388"/>
      <c r="CB40" s="388"/>
      <c r="CC40" s="388"/>
      <c r="CD40" s="388"/>
      <c r="CE40" s="388"/>
      <c r="CF40" s="388"/>
      <c r="CG40" s="388"/>
      <c r="CH40" s="388"/>
      <c r="CI40" s="388"/>
      <c r="CJ40" s="388"/>
      <c r="CK40" s="388"/>
      <c r="CL40" s="388"/>
      <c r="CM40" s="388"/>
      <c r="CN40" s="214"/>
      <c r="CO40" s="389">
        <f t="shared" si="3"/>
        <v>22</v>
      </c>
      <c r="CP40" s="389"/>
      <c r="CQ40" s="388" t="str">
        <f>IF('各会計、関係団体の財政状況及び健全化判断比率'!BS13="","",'各会計、関係団体の財政状況及び健全化判断比率'!BS13)</f>
        <v>宇治市土地開発公社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京都地方税機構</v>
      </c>
      <c r="BZ41" s="388"/>
      <c r="CA41" s="388"/>
      <c r="CB41" s="388"/>
      <c r="CC41" s="388"/>
      <c r="CD41" s="388"/>
      <c r="CE41" s="388"/>
      <c r="CF41" s="388"/>
      <c r="CG41" s="388"/>
      <c r="CH41" s="388"/>
      <c r="CI41" s="388"/>
      <c r="CJ41" s="388"/>
      <c r="CK41" s="388"/>
      <c r="CL41" s="388"/>
      <c r="CM41" s="388"/>
      <c r="CN41" s="214"/>
      <c r="CO41" s="389">
        <f t="shared" si="3"/>
        <v>23</v>
      </c>
      <c r="CP41" s="389"/>
      <c r="CQ41" s="388" t="str">
        <f>IF('各会計、関係団体の財政状況及び健全化判断比率'!BS14="","",'各会計、関係団体の財政状況及び健全化判断比率'!BS14)</f>
        <v>宇治市文化財愛護協会</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PvBMoehd9CcyuUeZpcq8gLfn2QSA8jkXnaVOQAgNb7tIt1ugK7xTLrmPTWgVsX1IyzoJDob83fObMEy4dXUxbw==" saltValue="CPkZ/a//HOMlGoI614uA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3" t="s">
        <v>570</v>
      </c>
      <c r="D34" s="1213"/>
      <c r="E34" s="1214"/>
      <c r="F34" s="32">
        <v>6.02</v>
      </c>
      <c r="G34" s="33">
        <v>5.84</v>
      </c>
      <c r="H34" s="33">
        <v>6.03</v>
      </c>
      <c r="I34" s="33">
        <v>5.68</v>
      </c>
      <c r="J34" s="34">
        <v>5.12</v>
      </c>
      <c r="K34" s="22"/>
      <c r="L34" s="22"/>
      <c r="M34" s="22"/>
      <c r="N34" s="22"/>
      <c r="O34" s="22"/>
      <c r="P34" s="22"/>
    </row>
    <row r="35" spans="1:16" ht="39" customHeight="1" x14ac:dyDescent="0.2">
      <c r="A35" s="22"/>
      <c r="B35" s="35"/>
      <c r="C35" s="1207" t="s">
        <v>571</v>
      </c>
      <c r="D35" s="1208"/>
      <c r="E35" s="1209"/>
      <c r="F35" s="36">
        <v>0.68</v>
      </c>
      <c r="G35" s="37">
        <v>0.53</v>
      </c>
      <c r="H35" s="37">
        <v>0.81</v>
      </c>
      <c r="I35" s="37">
        <v>1.44</v>
      </c>
      <c r="J35" s="38">
        <v>1.85</v>
      </c>
      <c r="K35" s="22"/>
      <c r="L35" s="22"/>
      <c r="M35" s="22"/>
      <c r="N35" s="22"/>
      <c r="O35" s="22"/>
      <c r="P35" s="22"/>
    </row>
    <row r="36" spans="1:16" ht="39" customHeight="1" x14ac:dyDescent="0.2">
      <c r="A36" s="22"/>
      <c r="B36" s="35"/>
      <c r="C36" s="1207" t="s">
        <v>572</v>
      </c>
      <c r="D36" s="1208"/>
      <c r="E36" s="1209"/>
      <c r="F36" s="36">
        <v>1.19</v>
      </c>
      <c r="G36" s="37">
        <v>1.3</v>
      </c>
      <c r="H36" s="37">
        <v>0.66</v>
      </c>
      <c r="I36" s="37">
        <v>1.21</v>
      </c>
      <c r="J36" s="38">
        <v>1.69</v>
      </c>
      <c r="K36" s="22"/>
      <c r="L36" s="22"/>
      <c r="M36" s="22"/>
      <c r="N36" s="22"/>
      <c r="O36" s="22"/>
      <c r="P36" s="22"/>
    </row>
    <row r="37" spans="1:16" ht="39" customHeight="1" x14ac:dyDescent="0.2">
      <c r="A37" s="22"/>
      <c r="B37" s="35"/>
      <c r="C37" s="1207" t="s">
        <v>573</v>
      </c>
      <c r="D37" s="1208"/>
      <c r="E37" s="1209"/>
      <c r="F37" s="36">
        <v>0.38</v>
      </c>
      <c r="G37" s="37">
        <v>0.44</v>
      </c>
      <c r="H37" s="37">
        <v>0.28000000000000003</v>
      </c>
      <c r="I37" s="37">
        <v>0.5</v>
      </c>
      <c r="J37" s="38">
        <v>0.54</v>
      </c>
      <c r="K37" s="22"/>
      <c r="L37" s="22"/>
      <c r="M37" s="22"/>
      <c r="N37" s="22"/>
      <c r="O37" s="22"/>
      <c r="P37" s="22"/>
    </row>
    <row r="38" spans="1:16" ht="39" customHeight="1" x14ac:dyDescent="0.2">
      <c r="A38" s="22"/>
      <c r="B38" s="35"/>
      <c r="C38" s="1207" t="s">
        <v>574</v>
      </c>
      <c r="D38" s="1208"/>
      <c r="E38" s="1209"/>
      <c r="F38" s="36">
        <v>0.03</v>
      </c>
      <c r="G38" s="37">
        <v>0.24</v>
      </c>
      <c r="H38" s="37">
        <v>0.25</v>
      </c>
      <c r="I38" s="37">
        <v>0.03</v>
      </c>
      <c r="J38" s="38">
        <v>0.02</v>
      </c>
      <c r="K38" s="22"/>
      <c r="L38" s="22"/>
      <c r="M38" s="22"/>
      <c r="N38" s="22"/>
      <c r="O38" s="22"/>
      <c r="P38" s="22"/>
    </row>
    <row r="39" spans="1:16" ht="39" customHeight="1" x14ac:dyDescent="0.2">
      <c r="A39" s="22"/>
      <c r="B39" s="35"/>
      <c r="C39" s="1207" t="s">
        <v>575</v>
      </c>
      <c r="D39" s="1208"/>
      <c r="E39" s="1209"/>
      <c r="F39" s="36">
        <v>0</v>
      </c>
      <c r="G39" s="37">
        <v>0</v>
      </c>
      <c r="H39" s="37">
        <v>0</v>
      </c>
      <c r="I39" s="37">
        <v>0</v>
      </c>
      <c r="J39" s="38">
        <v>0</v>
      </c>
      <c r="K39" s="22"/>
      <c r="L39" s="22"/>
      <c r="M39" s="22"/>
      <c r="N39" s="22"/>
      <c r="O39" s="22"/>
      <c r="P39" s="22"/>
    </row>
    <row r="40" spans="1:16" ht="39" customHeight="1" x14ac:dyDescent="0.2">
      <c r="A40" s="22"/>
      <c r="B40" s="35"/>
      <c r="C40" s="1207" t="s">
        <v>576</v>
      </c>
      <c r="D40" s="1208"/>
      <c r="E40" s="1209"/>
      <c r="F40" s="36">
        <v>2.4</v>
      </c>
      <c r="G40" s="37">
        <v>2.2999999999999998</v>
      </c>
      <c r="H40" s="37">
        <v>0</v>
      </c>
      <c r="I40" s="37">
        <v>0</v>
      </c>
      <c r="J40" s="38">
        <v>0</v>
      </c>
      <c r="K40" s="22"/>
      <c r="L40" s="22"/>
      <c r="M40" s="22"/>
      <c r="N40" s="22"/>
      <c r="O40" s="22"/>
      <c r="P40" s="22"/>
    </row>
    <row r="41" spans="1:16" ht="39" customHeight="1" x14ac:dyDescent="0.2">
      <c r="A41" s="22"/>
      <c r="B41" s="35"/>
      <c r="C41" s="1207"/>
      <c r="D41" s="1208"/>
      <c r="E41" s="1209"/>
      <c r="F41" s="36"/>
      <c r="G41" s="37"/>
      <c r="H41" s="37"/>
      <c r="I41" s="37"/>
      <c r="J41" s="38"/>
      <c r="K41" s="22"/>
      <c r="L41" s="22"/>
      <c r="M41" s="22"/>
      <c r="N41" s="22"/>
      <c r="O41" s="22"/>
      <c r="P41" s="22"/>
    </row>
    <row r="42" spans="1:16" ht="39" customHeight="1" x14ac:dyDescent="0.2">
      <c r="A42" s="22"/>
      <c r="B42" s="39"/>
      <c r="C42" s="1207" t="s">
        <v>577</v>
      </c>
      <c r="D42" s="1208"/>
      <c r="E42" s="1209"/>
      <c r="F42" s="36" t="s">
        <v>522</v>
      </c>
      <c r="G42" s="37" t="s">
        <v>522</v>
      </c>
      <c r="H42" s="37" t="s">
        <v>522</v>
      </c>
      <c r="I42" s="37" t="s">
        <v>522</v>
      </c>
      <c r="J42" s="38" t="s">
        <v>522</v>
      </c>
      <c r="K42" s="22"/>
      <c r="L42" s="22"/>
      <c r="M42" s="22"/>
      <c r="N42" s="22"/>
      <c r="O42" s="22"/>
      <c r="P42" s="22"/>
    </row>
    <row r="43" spans="1:16" ht="39" customHeight="1" thickBot="1" x14ac:dyDescent="0.25">
      <c r="A43" s="22"/>
      <c r="B43" s="40"/>
      <c r="C43" s="1210" t="s">
        <v>578</v>
      </c>
      <c r="D43" s="1211"/>
      <c r="E43" s="1212"/>
      <c r="F43" s="41" t="s">
        <v>522</v>
      </c>
      <c r="G43" s="42" t="s">
        <v>522</v>
      </c>
      <c r="H43" s="42" t="s">
        <v>522</v>
      </c>
      <c r="I43" s="42" t="s">
        <v>522</v>
      </c>
      <c r="J43" s="43" t="s">
        <v>522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o1u/qfdjdOlwSaVAfn7PtXWvFQEoDbLFLGsmxhu4oswnpC1kEizkZtifrF4L/AWQD9TxyAFuyk6oDBfQQ2sBw==" saltValue="bP2HBfnBgbKYf11TFEUB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3" t="s">
        <v>10</v>
      </c>
      <c r="C45" s="1234"/>
      <c r="D45" s="58"/>
      <c r="E45" s="1239" t="s">
        <v>11</v>
      </c>
      <c r="F45" s="1239"/>
      <c r="G45" s="1239"/>
      <c r="H45" s="1239"/>
      <c r="I45" s="1239"/>
      <c r="J45" s="1240"/>
      <c r="K45" s="59">
        <v>5662</v>
      </c>
      <c r="L45" s="60">
        <v>5745</v>
      </c>
      <c r="M45" s="60">
        <v>5449</v>
      </c>
      <c r="N45" s="60">
        <v>5377</v>
      </c>
      <c r="O45" s="61">
        <v>5064</v>
      </c>
      <c r="P45" s="48"/>
      <c r="Q45" s="48"/>
      <c r="R45" s="48"/>
      <c r="S45" s="48"/>
      <c r="T45" s="48"/>
      <c r="U45" s="48"/>
    </row>
    <row r="46" spans="1:21" ht="30.75" customHeight="1" x14ac:dyDescent="0.2">
      <c r="A46" s="48"/>
      <c r="B46" s="1235"/>
      <c r="C46" s="1236"/>
      <c r="D46" s="62"/>
      <c r="E46" s="1217" t="s">
        <v>12</v>
      </c>
      <c r="F46" s="1217"/>
      <c r="G46" s="1217"/>
      <c r="H46" s="1217"/>
      <c r="I46" s="1217"/>
      <c r="J46" s="1218"/>
      <c r="K46" s="63" t="s">
        <v>522</v>
      </c>
      <c r="L46" s="64" t="s">
        <v>522</v>
      </c>
      <c r="M46" s="64" t="s">
        <v>522</v>
      </c>
      <c r="N46" s="64" t="s">
        <v>522</v>
      </c>
      <c r="O46" s="65" t="s">
        <v>522</v>
      </c>
      <c r="P46" s="48"/>
      <c r="Q46" s="48"/>
      <c r="R46" s="48"/>
      <c r="S46" s="48"/>
      <c r="T46" s="48"/>
      <c r="U46" s="48"/>
    </row>
    <row r="47" spans="1:21" ht="30.75" customHeight="1" x14ac:dyDescent="0.2">
      <c r="A47" s="48"/>
      <c r="B47" s="1235"/>
      <c r="C47" s="1236"/>
      <c r="D47" s="62"/>
      <c r="E47" s="1217" t="s">
        <v>13</v>
      </c>
      <c r="F47" s="1217"/>
      <c r="G47" s="1217"/>
      <c r="H47" s="1217"/>
      <c r="I47" s="1217"/>
      <c r="J47" s="1218"/>
      <c r="K47" s="63" t="s">
        <v>522</v>
      </c>
      <c r="L47" s="64" t="s">
        <v>522</v>
      </c>
      <c r="M47" s="64" t="s">
        <v>522</v>
      </c>
      <c r="N47" s="64" t="s">
        <v>522</v>
      </c>
      <c r="O47" s="65" t="s">
        <v>522</v>
      </c>
      <c r="P47" s="48"/>
      <c r="Q47" s="48"/>
      <c r="R47" s="48"/>
      <c r="S47" s="48"/>
      <c r="T47" s="48"/>
      <c r="U47" s="48"/>
    </row>
    <row r="48" spans="1:21" ht="30.75" customHeight="1" x14ac:dyDescent="0.2">
      <c r="A48" s="48"/>
      <c r="B48" s="1235"/>
      <c r="C48" s="1236"/>
      <c r="D48" s="62"/>
      <c r="E48" s="1217" t="s">
        <v>14</v>
      </c>
      <c r="F48" s="1217"/>
      <c r="G48" s="1217"/>
      <c r="H48" s="1217"/>
      <c r="I48" s="1217"/>
      <c r="J48" s="1218"/>
      <c r="K48" s="63">
        <v>1122</v>
      </c>
      <c r="L48" s="64">
        <v>1059</v>
      </c>
      <c r="M48" s="64">
        <v>986</v>
      </c>
      <c r="N48" s="64">
        <v>953</v>
      </c>
      <c r="O48" s="65">
        <v>1048</v>
      </c>
      <c r="P48" s="48"/>
      <c r="Q48" s="48"/>
      <c r="R48" s="48"/>
      <c r="S48" s="48"/>
      <c r="T48" s="48"/>
      <c r="U48" s="48"/>
    </row>
    <row r="49" spans="1:21" ht="30.75" customHeight="1" x14ac:dyDescent="0.2">
      <c r="A49" s="48"/>
      <c r="B49" s="1235"/>
      <c r="C49" s="1236"/>
      <c r="D49" s="62"/>
      <c r="E49" s="1217" t="s">
        <v>15</v>
      </c>
      <c r="F49" s="1217"/>
      <c r="G49" s="1217"/>
      <c r="H49" s="1217"/>
      <c r="I49" s="1217"/>
      <c r="J49" s="1218"/>
      <c r="K49" s="63">
        <v>198</v>
      </c>
      <c r="L49" s="64">
        <v>206</v>
      </c>
      <c r="M49" s="64">
        <v>254</v>
      </c>
      <c r="N49" s="64">
        <v>240</v>
      </c>
      <c r="O49" s="65">
        <v>356</v>
      </c>
      <c r="P49" s="48"/>
      <c r="Q49" s="48"/>
      <c r="R49" s="48"/>
      <c r="S49" s="48"/>
      <c r="T49" s="48"/>
      <c r="U49" s="48"/>
    </row>
    <row r="50" spans="1:21" ht="30.75" customHeight="1" x14ac:dyDescent="0.2">
      <c r="A50" s="48"/>
      <c r="B50" s="1235"/>
      <c r="C50" s="1236"/>
      <c r="D50" s="62"/>
      <c r="E50" s="1217" t="s">
        <v>16</v>
      </c>
      <c r="F50" s="1217"/>
      <c r="G50" s="1217"/>
      <c r="H50" s="1217"/>
      <c r="I50" s="1217"/>
      <c r="J50" s="1218"/>
      <c r="K50" s="63">
        <v>41</v>
      </c>
      <c r="L50" s="64">
        <v>43</v>
      </c>
      <c r="M50" s="64">
        <v>25</v>
      </c>
      <c r="N50" s="64">
        <v>18</v>
      </c>
      <c r="O50" s="65">
        <v>20</v>
      </c>
      <c r="P50" s="48"/>
      <c r="Q50" s="48"/>
      <c r="R50" s="48"/>
      <c r="S50" s="48"/>
      <c r="T50" s="48"/>
      <c r="U50" s="48"/>
    </row>
    <row r="51" spans="1:21" ht="30.75" customHeight="1" x14ac:dyDescent="0.2">
      <c r="A51" s="48"/>
      <c r="B51" s="1237"/>
      <c r="C51" s="1238"/>
      <c r="D51" s="66"/>
      <c r="E51" s="1217" t="s">
        <v>17</v>
      </c>
      <c r="F51" s="1217"/>
      <c r="G51" s="1217"/>
      <c r="H51" s="1217"/>
      <c r="I51" s="1217"/>
      <c r="J51" s="1218"/>
      <c r="K51" s="63" t="s">
        <v>522</v>
      </c>
      <c r="L51" s="64" t="s">
        <v>522</v>
      </c>
      <c r="M51" s="64" t="s">
        <v>522</v>
      </c>
      <c r="N51" s="64" t="s">
        <v>522</v>
      </c>
      <c r="O51" s="65" t="s">
        <v>522</v>
      </c>
      <c r="P51" s="48"/>
      <c r="Q51" s="48"/>
      <c r="R51" s="48"/>
      <c r="S51" s="48"/>
      <c r="T51" s="48"/>
      <c r="U51" s="48"/>
    </row>
    <row r="52" spans="1:21" ht="30.75" customHeight="1" x14ac:dyDescent="0.2">
      <c r="A52" s="48"/>
      <c r="B52" s="1215" t="s">
        <v>18</v>
      </c>
      <c r="C52" s="1216"/>
      <c r="D52" s="66"/>
      <c r="E52" s="1217" t="s">
        <v>19</v>
      </c>
      <c r="F52" s="1217"/>
      <c r="G52" s="1217"/>
      <c r="H52" s="1217"/>
      <c r="I52" s="1217"/>
      <c r="J52" s="1218"/>
      <c r="K52" s="63">
        <v>6344</v>
      </c>
      <c r="L52" s="64">
        <v>6461</v>
      </c>
      <c r="M52" s="64">
        <v>6480</v>
      </c>
      <c r="N52" s="64">
        <v>6388</v>
      </c>
      <c r="O52" s="65">
        <v>6359</v>
      </c>
      <c r="P52" s="48"/>
      <c r="Q52" s="48"/>
      <c r="R52" s="48"/>
      <c r="S52" s="48"/>
      <c r="T52" s="48"/>
      <c r="U52" s="48"/>
    </row>
    <row r="53" spans="1:21" ht="30.75" customHeight="1" thickBot="1" x14ac:dyDescent="0.25">
      <c r="A53" s="48"/>
      <c r="B53" s="1219" t="s">
        <v>20</v>
      </c>
      <c r="C53" s="1220"/>
      <c r="D53" s="67"/>
      <c r="E53" s="1221" t="s">
        <v>21</v>
      </c>
      <c r="F53" s="1221"/>
      <c r="G53" s="1221"/>
      <c r="H53" s="1221"/>
      <c r="I53" s="1221"/>
      <c r="J53" s="1222"/>
      <c r="K53" s="68">
        <v>679</v>
      </c>
      <c r="L53" s="69">
        <v>592</v>
      </c>
      <c r="M53" s="69">
        <v>234</v>
      </c>
      <c r="N53" s="69">
        <v>200</v>
      </c>
      <c r="O53" s="70">
        <v>129</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23" t="s">
        <v>24</v>
      </c>
      <c r="C57" s="1224"/>
      <c r="D57" s="1227" t="s">
        <v>25</v>
      </c>
      <c r="E57" s="1228"/>
      <c r="F57" s="1228"/>
      <c r="G57" s="1228"/>
      <c r="H57" s="1228"/>
      <c r="I57" s="1228"/>
      <c r="J57" s="1229"/>
      <c r="K57" s="83"/>
      <c r="L57" s="84"/>
      <c r="M57" s="84"/>
      <c r="N57" s="84"/>
      <c r="O57" s="85"/>
    </row>
    <row r="58" spans="1:21" ht="31.5" customHeight="1" thickBot="1" x14ac:dyDescent="0.25">
      <c r="B58" s="1225"/>
      <c r="C58" s="1226"/>
      <c r="D58" s="1230" t="s">
        <v>26</v>
      </c>
      <c r="E58" s="1231"/>
      <c r="F58" s="1231"/>
      <c r="G58" s="1231"/>
      <c r="H58" s="1231"/>
      <c r="I58" s="1231"/>
      <c r="J58" s="123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hJhSxDGlbeonORrCaMcrdQbnwcnFJJPQtdK76Umjt2CzsTPOOJ29CGfshnE8hQ6MATuD7sMAHF+utoHNWvfCg==" saltValue="1nfUzc/QgIweLU1PVo1v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563</v>
      </c>
      <c r="J40" s="100" t="s">
        <v>564</v>
      </c>
      <c r="K40" s="100" t="s">
        <v>565</v>
      </c>
      <c r="L40" s="100" t="s">
        <v>566</v>
      </c>
      <c r="M40" s="101" t="s">
        <v>567</v>
      </c>
    </row>
    <row r="41" spans="2:13" ht="27.75" customHeight="1" x14ac:dyDescent="0.2">
      <c r="B41" s="1253" t="s">
        <v>29</v>
      </c>
      <c r="C41" s="1254"/>
      <c r="D41" s="102"/>
      <c r="E41" s="1255" t="s">
        <v>30</v>
      </c>
      <c r="F41" s="1255"/>
      <c r="G41" s="1255"/>
      <c r="H41" s="1256"/>
      <c r="I41" s="103">
        <v>44515</v>
      </c>
      <c r="J41" s="104">
        <v>44231</v>
      </c>
      <c r="K41" s="104">
        <v>43956</v>
      </c>
      <c r="L41" s="104">
        <v>43453</v>
      </c>
      <c r="M41" s="105">
        <v>44174</v>
      </c>
    </row>
    <row r="42" spans="2:13" ht="27.75" customHeight="1" x14ac:dyDescent="0.2">
      <c r="B42" s="1243"/>
      <c r="C42" s="1244"/>
      <c r="D42" s="106"/>
      <c r="E42" s="1247" t="s">
        <v>31</v>
      </c>
      <c r="F42" s="1247"/>
      <c r="G42" s="1247"/>
      <c r="H42" s="1248"/>
      <c r="I42" s="107">
        <v>1008</v>
      </c>
      <c r="J42" s="108">
        <v>579</v>
      </c>
      <c r="K42" s="108">
        <v>2341</v>
      </c>
      <c r="L42" s="108">
        <v>1917</v>
      </c>
      <c r="M42" s="109">
        <v>609</v>
      </c>
    </row>
    <row r="43" spans="2:13" ht="27.75" customHeight="1" x14ac:dyDescent="0.2">
      <c r="B43" s="1243"/>
      <c r="C43" s="1244"/>
      <c r="D43" s="106"/>
      <c r="E43" s="1247" t="s">
        <v>32</v>
      </c>
      <c r="F43" s="1247"/>
      <c r="G43" s="1247"/>
      <c r="H43" s="1248"/>
      <c r="I43" s="107">
        <v>17487</v>
      </c>
      <c r="J43" s="108">
        <v>15227</v>
      </c>
      <c r="K43" s="108">
        <v>15258</v>
      </c>
      <c r="L43" s="108">
        <v>14467</v>
      </c>
      <c r="M43" s="109">
        <v>15013</v>
      </c>
    </row>
    <row r="44" spans="2:13" ht="27.75" customHeight="1" x14ac:dyDescent="0.2">
      <c r="B44" s="1243"/>
      <c r="C44" s="1244"/>
      <c r="D44" s="106"/>
      <c r="E44" s="1247" t="s">
        <v>33</v>
      </c>
      <c r="F44" s="1247"/>
      <c r="G44" s="1247"/>
      <c r="H44" s="1248"/>
      <c r="I44" s="107">
        <v>2754</v>
      </c>
      <c r="J44" s="108">
        <v>3533</v>
      </c>
      <c r="K44" s="108">
        <v>3382</v>
      </c>
      <c r="L44" s="108">
        <v>3348</v>
      </c>
      <c r="M44" s="109">
        <v>3000</v>
      </c>
    </row>
    <row r="45" spans="2:13" ht="27.75" customHeight="1" x14ac:dyDescent="0.2">
      <c r="B45" s="1243"/>
      <c r="C45" s="1244"/>
      <c r="D45" s="106"/>
      <c r="E45" s="1247" t="s">
        <v>34</v>
      </c>
      <c r="F45" s="1247"/>
      <c r="G45" s="1247"/>
      <c r="H45" s="1248"/>
      <c r="I45" s="107">
        <v>8758</v>
      </c>
      <c r="J45" s="108">
        <v>8702</v>
      </c>
      <c r="K45" s="108">
        <v>8804</v>
      </c>
      <c r="L45" s="108">
        <v>9110</v>
      </c>
      <c r="M45" s="109">
        <v>8850</v>
      </c>
    </row>
    <row r="46" spans="2:13" ht="27.75" customHeight="1" x14ac:dyDescent="0.2">
      <c r="B46" s="1243"/>
      <c r="C46" s="1244"/>
      <c r="D46" s="110"/>
      <c r="E46" s="1247" t="s">
        <v>35</v>
      </c>
      <c r="F46" s="1247"/>
      <c r="G46" s="1247"/>
      <c r="H46" s="1248"/>
      <c r="I46" s="107">
        <v>639</v>
      </c>
      <c r="J46" s="108">
        <v>477</v>
      </c>
      <c r="K46" s="108">
        <v>649</v>
      </c>
      <c r="L46" s="108">
        <v>538</v>
      </c>
      <c r="M46" s="109">
        <v>590</v>
      </c>
    </row>
    <row r="47" spans="2:13" ht="27.75" customHeight="1" x14ac:dyDescent="0.2">
      <c r="B47" s="1243"/>
      <c r="C47" s="1244"/>
      <c r="D47" s="111"/>
      <c r="E47" s="1257" t="s">
        <v>36</v>
      </c>
      <c r="F47" s="1258"/>
      <c r="G47" s="1258"/>
      <c r="H47" s="1259"/>
      <c r="I47" s="107" t="s">
        <v>522</v>
      </c>
      <c r="J47" s="108" t="s">
        <v>522</v>
      </c>
      <c r="K47" s="108" t="s">
        <v>522</v>
      </c>
      <c r="L47" s="108" t="s">
        <v>522</v>
      </c>
      <c r="M47" s="109" t="s">
        <v>522</v>
      </c>
    </row>
    <row r="48" spans="2:13" ht="27.75" customHeight="1" x14ac:dyDescent="0.2">
      <c r="B48" s="1243"/>
      <c r="C48" s="1244"/>
      <c r="D48" s="106"/>
      <c r="E48" s="1247" t="s">
        <v>37</v>
      </c>
      <c r="F48" s="1247"/>
      <c r="G48" s="1247"/>
      <c r="H48" s="1248"/>
      <c r="I48" s="107" t="s">
        <v>522</v>
      </c>
      <c r="J48" s="108" t="s">
        <v>522</v>
      </c>
      <c r="K48" s="108" t="s">
        <v>522</v>
      </c>
      <c r="L48" s="108" t="s">
        <v>522</v>
      </c>
      <c r="M48" s="109" t="s">
        <v>522</v>
      </c>
    </row>
    <row r="49" spans="2:13" ht="27.75" customHeight="1" x14ac:dyDescent="0.2">
      <c r="B49" s="1245"/>
      <c r="C49" s="1246"/>
      <c r="D49" s="106"/>
      <c r="E49" s="1247" t="s">
        <v>38</v>
      </c>
      <c r="F49" s="1247"/>
      <c r="G49" s="1247"/>
      <c r="H49" s="1248"/>
      <c r="I49" s="107" t="s">
        <v>522</v>
      </c>
      <c r="J49" s="108" t="s">
        <v>522</v>
      </c>
      <c r="K49" s="108" t="s">
        <v>522</v>
      </c>
      <c r="L49" s="108" t="s">
        <v>522</v>
      </c>
      <c r="M49" s="109" t="s">
        <v>522</v>
      </c>
    </row>
    <row r="50" spans="2:13" ht="27.75" customHeight="1" x14ac:dyDescent="0.2">
      <c r="B50" s="1241" t="s">
        <v>39</v>
      </c>
      <c r="C50" s="1242"/>
      <c r="D50" s="112"/>
      <c r="E50" s="1247" t="s">
        <v>40</v>
      </c>
      <c r="F50" s="1247"/>
      <c r="G50" s="1247"/>
      <c r="H50" s="1248"/>
      <c r="I50" s="107">
        <v>10093</v>
      </c>
      <c r="J50" s="108">
        <v>9895</v>
      </c>
      <c r="K50" s="108">
        <v>10841</v>
      </c>
      <c r="L50" s="108">
        <v>10342</v>
      </c>
      <c r="M50" s="109">
        <v>10560</v>
      </c>
    </row>
    <row r="51" spans="2:13" ht="27.75" customHeight="1" x14ac:dyDescent="0.2">
      <c r="B51" s="1243"/>
      <c r="C51" s="1244"/>
      <c r="D51" s="106"/>
      <c r="E51" s="1247" t="s">
        <v>41</v>
      </c>
      <c r="F51" s="1247"/>
      <c r="G51" s="1247"/>
      <c r="H51" s="1248"/>
      <c r="I51" s="107">
        <v>14704</v>
      </c>
      <c r="J51" s="108">
        <v>13846</v>
      </c>
      <c r="K51" s="108">
        <v>14690</v>
      </c>
      <c r="L51" s="108">
        <v>14702</v>
      </c>
      <c r="M51" s="109">
        <v>15011</v>
      </c>
    </row>
    <row r="52" spans="2:13" ht="27.75" customHeight="1" x14ac:dyDescent="0.2">
      <c r="B52" s="1245"/>
      <c r="C52" s="1246"/>
      <c r="D52" s="106"/>
      <c r="E52" s="1247" t="s">
        <v>42</v>
      </c>
      <c r="F52" s="1247"/>
      <c r="G52" s="1247"/>
      <c r="H52" s="1248"/>
      <c r="I52" s="107">
        <v>65188</v>
      </c>
      <c r="J52" s="108">
        <v>65326</v>
      </c>
      <c r="K52" s="108">
        <v>65889</v>
      </c>
      <c r="L52" s="108">
        <v>66074</v>
      </c>
      <c r="M52" s="109">
        <v>65640</v>
      </c>
    </row>
    <row r="53" spans="2:13" ht="27.75" customHeight="1" thickBot="1" x14ac:dyDescent="0.25">
      <c r="B53" s="1249" t="s">
        <v>43</v>
      </c>
      <c r="C53" s="1250"/>
      <c r="D53" s="113"/>
      <c r="E53" s="1251" t="s">
        <v>44</v>
      </c>
      <c r="F53" s="1251"/>
      <c r="G53" s="1251"/>
      <c r="H53" s="1252"/>
      <c r="I53" s="114">
        <v>-14825</v>
      </c>
      <c r="J53" s="115">
        <v>-16318</v>
      </c>
      <c r="K53" s="115">
        <v>-17031</v>
      </c>
      <c r="L53" s="115">
        <v>-18286</v>
      </c>
      <c r="M53" s="116">
        <v>-18977</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eW4jiZAi5dQlGs3XgiMl6pMn4f2+pGDeuFL3cwvSBrBtw9Q+M21qsQ97/Gu3JByA5GDfTNb+zEgrY5AU+7JYA==" saltValue="u25DlJAxVmk+N+JygTSy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565</v>
      </c>
      <c r="G54" s="125" t="s">
        <v>566</v>
      </c>
      <c r="H54" s="126" t="s">
        <v>567</v>
      </c>
    </row>
    <row r="55" spans="2:8" ht="52.5" customHeight="1" x14ac:dyDescent="0.2">
      <c r="B55" s="127"/>
      <c r="C55" s="1268" t="s">
        <v>47</v>
      </c>
      <c r="D55" s="1268"/>
      <c r="E55" s="1269"/>
      <c r="F55" s="128">
        <v>2300</v>
      </c>
      <c r="G55" s="128">
        <v>2458</v>
      </c>
      <c r="H55" s="129">
        <v>2829</v>
      </c>
    </row>
    <row r="56" spans="2:8" ht="52.5" customHeight="1" x14ac:dyDescent="0.2">
      <c r="B56" s="130"/>
      <c r="C56" s="1270" t="s">
        <v>48</v>
      </c>
      <c r="D56" s="1270"/>
      <c r="E56" s="1271"/>
      <c r="F56" s="131">
        <v>1736</v>
      </c>
      <c r="G56" s="131">
        <v>1812</v>
      </c>
      <c r="H56" s="132">
        <v>1812</v>
      </c>
    </row>
    <row r="57" spans="2:8" ht="53.25" customHeight="1" x14ac:dyDescent="0.2">
      <c r="B57" s="130"/>
      <c r="C57" s="1272" t="s">
        <v>49</v>
      </c>
      <c r="D57" s="1272"/>
      <c r="E57" s="1273"/>
      <c r="F57" s="133">
        <v>3355</v>
      </c>
      <c r="G57" s="133">
        <v>3312</v>
      </c>
      <c r="H57" s="134">
        <v>3413</v>
      </c>
    </row>
    <row r="58" spans="2:8" ht="45.75" customHeight="1" x14ac:dyDescent="0.2">
      <c r="B58" s="135"/>
      <c r="C58" s="1260" t="s">
        <v>604</v>
      </c>
      <c r="D58" s="1261"/>
      <c r="E58" s="1262"/>
      <c r="F58" s="136">
        <v>471</v>
      </c>
      <c r="G58" s="136">
        <v>428</v>
      </c>
      <c r="H58" s="137">
        <v>417</v>
      </c>
    </row>
    <row r="59" spans="2:8" ht="45.75" customHeight="1" x14ac:dyDescent="0.2">
      <c r="B59" s="135"/>
      <c r="C59" s="1260" t="s">
        <v>605</v>
      </c>
      <c r="D59" s="1261"/>
      <c r="E59" s="1262"/>
      <c r="F59" s="136">
        <v>134</v>
      </c>
      <c r="G59" s="136">
        <v>131</v>
      </c>
      <c r="H59" s="137">
        <v>193</v>
      </c>
    </row>
    <row r="60" spans="2:8" ht="45.75" customHeight="1" x14ac:dyDescent="0.2">
      <c r="B60" s="135"/>
      <c r="C60" s="1260" t="s">
        <v>606</v>
      </c>
      <c r="D60" s="1261"/>
      <c r="E60" s="1262"/>
      <c r="F60" s="136">
        <v>154</v>
      </c>
      <c r="G60" s="136">
        <v>154</v>
      </c>
      <c r="H60" s="137">
        <v>154</v>
      </c>
    </row>
    <row r="61" spans="2:8" ht="45.75" customHeight="1" x14ac:dyDescent="0.2">
      <c r="B61" s="135"/>
      <c r="C61" s="1260" t="s">
        <v>607</v>
      </c>
      <c r="D61" s="1261"/>
      <c r="E61" s="1262"/>
      <c r="F61" s="136">
        <v>128</v>
      </c>
      <c r="G61" s="136">
        <v>128</v>
      </c>
      <c r="H61" s="137">
        <v>128</v>
      </c>
    </row>
    <row r="62" spans="2:8" ht="45.75" customHeight="1" thickBot="1" x14ac:dyDescent="0.25">
      <c r="B62" s="138"/>
      <c r="C62" s="1263" t="s">
        <v>608</v>
      </c>
      <c r="D62" s="1264"/>
      <c r="E62" s="1265"/>
      <c r="F62" s="139">
        <v>128</v>
      </c>
      <c r="G62" s="139">
        <v>127</v>
      </c>
      <c r="H62" s="140">
        <v>126</v>
      </c>
    </row>
    <row r="63" spans="2:8" ht="52.5" customHeight="1" thickBot="1" x14ac:dyDescent="0.25">
      <c r="B63" s="141"/>
      <c r="C63" s="1266" t="s">
        <v>50</v>
      </c>
      <c r="D63" s="1266"/>
      <c r="E63" s="1267"/>
      <c r="F63" s="142">
        <v>7391</v>
      </c>
      <c r="G63" s="142">
        <v>7581</v>
      </c>
      <c r="H63" s="143">
        <v>8053</v>
      </c>
    </row>
    <row r="64" spans="2:8" ht="15" customHeight="1" x14ac:dyDescent="0.2"/>
  </sheetData>
  <sheetProtection algorithmName="SHA-512" hashValue="2+gJi4ZF+gYdmYrOlauS91YNDl3JCPvxjIQeYUiG+XlbeNKuY2woWmzTOYn35nNvmnkSVocJ9ZGRXpy33zhwfw==" saltValue="Ebtky201do+n2y4L+P4D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6976B-4A2A-42AD-9A57-9CA388E42449}">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1276" customWidth="1"/>
    <col min="2" max="107" width="2.453125" style="1276" customWidth="1"/>
    <col min="108" max="108" width="6.08984375" style="1284" customWidth="1"/>
    <col min="109" max="109" width="5.90625" style="1283" customWidth="1"/>
    <col min="110" max="110" width="19.08984375" style="1276" hidden="1"/>
    <col min="111" max="115" width="12.6328125" style="1276" hidden="1"/>
    <col min="116" max="349" width="8.6328125" style="1276" hidden="1"/>
    <col min="350" max="355" width="14.90625" style="1276" hidden="1"/>
    <col min="356" max="357" width="15.90625" style="1276" hidden="1"/>
    <col min="358" max="363" width="16.08984375" style="1276" hidden="1"/>
    <col min="364" max="364" width="6.08984375" style="1276" hidden="1"/>
    <col min="365" max="365" width="3" style="1276" hidden="1"/>
    <col min="366" max="605" width="8.6328125" style="1276" hidden="1"/>
    <col min="606" max="611" width="14.90625" style="1276" hidden="1"/>
    <col min="612" max="613" width="15.90625" style="1276" hidden="1"/>
    <col min="614" max="619" width="16.08984375" style="1276" hidden="1"/>
    <col min="620" max="620" width="6.08984375" style="1276" hidden="1"/>
    <col min="621" max="621" width="3" style="1276" hidden="1"/>
    <col min="622" max="861" width="8.6328125" style="1276" hidden="1"/>
    <col min="862" max="867" width="14.90625" style="1276" hidden="1"/>
    <col min="868" max="869" width="15.90625" style="1276" hidden="1"/>
    <col min="870" max="875" width="16.08984375" style="1276" hidden="1"/>
    <col min="876" max="876" width="6.08984375" style="1276" hidden="1"/>
    <col min="877" max="877" width="3" style="1276" hidden="1"/>
    <col min="878" max="1117" width="8.6328125" style="1276" hidden="1"/>
    <col min="1118" max="1123" width="14.90625" style="1276" hidden="1"/>
    <col min="1124" max="1125" width="15.90625" style="1276" hidden="1"/>
    <col min="1126" max="1131" width="16.08984375" style="1276" hidden="1"/>
    <col min="1132" max="1132" width="6.08984375" style="1276" hidden="1"/>
    <col min="1133" max="1133" width="3" style="1276" hidden="1"/>
    <col min="1134" max="1373" width="8.6328125" style="1276" hidden="1"/>
    <col min="1374" max="1379" width="14.90625" style="1276" hidden="1"/>
    <col min="1380" max="1381" width="15.90625" style="1276" hidden="1"/>
    <col min="1382" max="1387" width="16.08984375" style="1276" hidden="1"/>
    <col min="1388" max="1388" width="6.08984375" style="1276" hidden="1"/>
    <col min="1389" max="1389" width="3" style="1276" hidden="1"/>
    <col min="1390" max="1629" width="8.6328125" style="1276" hidden="1"/>
    <col min="1630" max="1635" width="14.90625" style="1276" hidden="1"/>
    <col min="1636" max="1637" width="15.90625" style="1276" hidden="1"/>
    <col min="1638" max="1643" width="16.08984375" style="1276" hidden="1"/>
    <col min="1644" max="1644" width="6.08984375" style="1276" hidden="1"/>
    <col min="1645" max="1645" width="3" style="1276" hidden="1"/>
    <col min="1646" max="1885" width="8.6328125" style="1276" hidden="1"/>
    <col min="1886" max="1891" width="14.90625" style="1276" hidden="1"/>
    <col min="1892" max="1893" width="15.90625" style="1276" hidden="1"/>
    <col min="1894" max="1899" width="16.08984375" style="1276" hidden="1"/>
    <col min="1900" max="1900" width="6.08984375" style="1276" hidden="1"/>
    <col min="1901" max="1901" width="3" style="1276" hidden="1"/>
    <col min="1902" max="2141" width="8.6328125" style="1276" hidden="1"/>
    <col min="2142" max="2147" width="14.90625" style="1276" hidden="1"/>
    <col min="2148" max="2149" width="15.90625" style="1276" hidden="1"/>
    <col min="2150" max="2155" width="16.08984375" style="1276" hidden="1"/>
    <col min="2156" max="2156" width="6.08984375" style="1276" hidden="1"/>
    <col min="2157" max="2157" width="3" style="1276" hidden="1"/>
    <col min="2158" max="2397" width="8.6328125" style="1276" hidden="1"/>
    <col min="2398" max="2403" width="14.90625" style="1276" hidden="1"/>
    <col min="2404" max="2405" width="15.90625" style="1276" hidden="1"/>
    <col min="2406" max="2411" width="16.08984375" style="1276" hidden="1"/>
    <col min="2412" max="2412" width="6.08984375" style="1276" hidden="1"/>
    <col min="2413" max="2413" width="3" style="1276" hidden="1"/>
    <col min="2414" max="2653" width="8.6328125" style="1276" hidden="1"/>
    <col min="2654" max="2659" width="14.90625" style="1276" hidden="1"/>
    <col min="2660" max="2661" width="15.90625" style="1276" hidden="1"/>
    <col min="2662" max="2667" width="16.08984375" style="1276" hidden="1"/>
    <col min="2668" max="2668" width="6.08984375" style="1276" hidden="1"/>
    <col min="2669" max="2669" width="3" style="1276" hidden="1"/>
    <col min="2670" max="2909" width="8.6328125" style="1276" hidden="1"/>
    <col min="2910" max="2915" width="14.90625" style="1276" hidden="1"/>
    <col min="2916" max="2917" width="15.90625" style="1276" hidden="1"/>
    <col min="2918" max="2923" width="16.08984375" style="1276" hidden="1"/>
    <col min="2924" max="2924" width="6.08984375" style="1276" hidden="1"/>
    <col min="2925" max="2925" width="3" style="1276" hidden="1"/>
    <col min="2926" max="3165" width="8.6328125" style="1276" hidden="1"/>
    <col min="3166" max="3171" width="14.90625" style="1276" hidden="1"/>
    <col min="3172" max="3173" width="15.90625" style="1276" hidden="1"/>
    <col min="3174" max="3179" width="16.08984375" style="1276" hidden="1"/>
    <col min="3180" max="3180" width="6.08984375" style="1276" hidden="1"/>
    <col min="3181" max="3181" width="3" style="1276" hidden="1"/>
    <col min="3182" max="3421" width="8.6328125" style="1276" hidden="1"/>
    <col min="3422" max="3427" width="14.90625" style="1276" hidden="1"/>
    <col min="3428" max="3429" width="15.90625" style="1276" hidden="1"/>
    <col min="3430" max="3435" width="16.08984375" style="1276" hidden="1"/>
    <col min="3436" max="3436" width="6.08984375" style="1276" hidden="1"/>
    <col min="3437" max="3437" width="3" style="1276" hidden="1"/>
    <col min="3438" max="3677" width="8.6328125" style="1276" hidden="1"/>
    <col min="3678" max="3683" width="14.90625" style="1276" hidden="1"/>
    <col min="3684" max="3685" width="15.90625" style="1276" hidden="1"/>
    <col min="3686" max="3691" width="16.08984375" style="1276" hidden="1"/>
    <col min="3692" max="3692" width="6.08984375" style="1276" hidden="1"/>
    <col min="3693" max="3693" width="3" style="1276" hidden="1"/>
    <col min="3694" max="3933" width="8.6328125" style="1276" hidden="1"/>
    <col min="3934" max="3939" width="14.90625" style="1276" hidden="1"/>
    <col min="3940" max="3941" width="15.90625" style="1276" hidden="1"/>
    <col min="3942" max="3947" width="16.08984375" style="1276" hidden="1"/>
    <col min="3948" max="3948" width="6.08984375" style="1276" hidden="1"/>
    <col min="3949" max="3949" width="3" style="1276" hidden="1"/>
    <col min="3950" max="4189" width="8.6328125" style="1276" hidden="1"/>
    <col min="4190" max="4195" width="14.90625" style="1276" hidden="1"/>
    <col min="4196" max="4197" width="15.90625" style="1276" hidden="1"/>
    <col min="4198" max="4203" width="16.08984375" style="1276" hidden="1"/>
    <col min="4204" max="4204" width="6.08984375" style="1276" hidden="1"/>
    <col min="4205" max="4205" width="3" style="1276" hidden="1"/>
    <col min="4206" max="4445" width="8.6328125" style="1276" hidden="1"/>
    <col min="4446" max="4451" width="14.90625" style="1276" hidden="1"/>
    <col min="4452" max="4453" width="15.90625" style="1276" hidden="1"/>
    <col min="4454" max="4459" width="16.08984375" style="1276" hidden="1"/>
    <col min="4460" max="4460" width="6.08984375" style="1276" hidden="1"/>
    <col min="4461" max="4461" width="3" style="1276" hidden="1"/>
    <col min="4462" max="4701" width="8.6328125" style="1276" hidden="1"/>
    <col min="4702" max="4707" width="14.90625" style="1276" hidden="1"/>
    <col min="4708" max="4709" width="15.90625" style="1276" hidden="1"/>
    <col min="4710" max="4715" width="16.08984375" style="1276" hidden="1"/>
    <col min="4716" max="4716" width="6.08984375" style="1276" hidden="1"/>
    <col min="4717" max="4717" width="3" style="1276" hidden="1"/>
    <col min="4718" max="4957" width="8.6328125" style="1276" hidden="1"/>
    <col min="4958" max="4963" width="14.90625" style="1276" hidden="1"/>
    <col min="4964" max="4965" width="15.90625" style="1276" hidden="1"/>
    <col min="4966" max="4971" width="16.08984375" style="1276" hidden="1"/>
    <col min="4972" max="4972" width="6.08984375" style="1276" hidden="1"/>
    <col min="4973" max="4973" width="3" style="1276" hidden="1"/>
    <col min="4974" max="5213" width="8.6328125" style="1276" hidden="1"/>
    <col min="5214" max="5219" width="14.90625" style="1276" hidden="1"/>
    <col min="5220" max="5221" width="15.90625" style="1276" hidden="1"/>
    <col min="5222" max="5227" width="16.08984375" style="1276" hidden="1"/>
    <col min="5228" max="5228" width="6.08984375" style="1276" hidden="1"/>
    <col min="5229" max="5229" width="3" style="1276" hidden="1"/>
    <col min="5230" max="5469" width="8.6328125" style="1276" hidden="1"/>
    <col min="5470" max="5475" width="14.90625" style="1276" hidden="1"/>
    <col min="5476" max="5477" width="15.90625" style="1276" hidden="1"/>
    <col min="5478" max="5483" width="16.08984375" style="1276" hidden="1"/>
    <col min="5484" max="5484" width="6.08984375" style="1276" hidden="1"/>
    <col min="5485" max="5485" width="3" style="1276" hidden="1"/>
    <col min="5486" max="5725" width="8.6328125" style="1276" hidden="1"/>
    <col min="5726" max="5731" width="14.90625" style="1276" hidden="1"/>
    <col min="5732" max="5733" width="15.90625" style="1276" hidden="1"/>
    <col min="5734" max="5739" width="16.08984375" style="1276" hidden="1"/>
    <col min="5740" max="5740" width="6.08984375" style="1276" hidden="1"/>
    <col min="5741" max="5741" width="3" style="1276" hidden="1"/>
    <col min="5742" max="5981" width="8.6328125" style="1276" hidden="1"/>
    <col min="5982" max="5987" width="14.90625" style="1276" hidden="1"/>
    <col min="5988" max="5989" width="15.90625" style="1276" hidden="1"/>
    <col min="5990" max="5995" width="16.08984375" style="1276" hidden="1"/>
    <col min="5996" max="5996" width="6.08984375" style="1276" hidden="1"/>
    <col min="5997" max="5997" width="3" style="1276" hidden="1"/>
    <col min="5998" max="6237" width="8.6328125" style="1276" hidden="1"/>
    <col min="6238" max="6243" width="14.90625" style="1276" hidden="1"/>
    <col min="6244" max="6245" width="15.90625" style="1276" hidden="1"/>
    <col min="6246" max="6251" width="16.08984375" style="1276" hidden="1"/>
    <col min="6252" max="6252" width="6.08984375" style="1276" hidden="1"/>
    <col min="6253" max="6253" width="3" style="1276" hidden="1"/>
    <col min="6254" max="6493" width="8.6328125" style="1276" hidden="1"/>
    <col min="6494" max="6499" width="14.90625" style="1276" hidden="1"/>
    <col min="6500" max="6501" width="15.90625" style="1276" hidden="1"/>
    <col min="6502" max="6507" width="16.08984375" style="1276" hidden="1"/>
    <col min="6508" max="6508" width="6.08984375" style="1276" hidden="1"/>
    <col min="6509" max="6509" width="3" style="1276" hidden="1"/>
    <col min="6510" max="6749" width="8.6328125" style="1276" hidden="1"/>
    <col min="6750" max="6755" width="14.90625" style="1276" hidden="1"/>
    <col min="6756" max="6757" width="15.90625" style="1276" hidden="1"/>
    <col min="6758" max="6763" width="16.08984375" style="1276" hidden="1"/>
    <col min="6764" max="6764" width="6.08984375" style="1276" hidden="1"/>
    <col min="6765" max="6765" width="3" style="1276" hidden="1"/>
    <col min="6766" max="7005" width="8.6328125" style="1276" hidden="1"/>
    <col min="7006" max="7011" width="14.90625" style="1276" hidden="1"/>
    <col min="7012" max="7013" width="15.90625" style="1276" hidden="1"/>
    <col min="7014" max="7019" width="16.08984375" style="1276" hidden="1"/>
    <col min="7020" max="7020" width="6.08984375" style="1276" hidden="1"/>
    <col min="7021" max="7021" width="3" style="1276" hidden="1"/>
    <col min="7022" max="7261" width="8.6328125" style="1276" hidden="1"/>
    <col min="7262" max="7267" width="14.90625" style="1276" hidden="1"/>
    <col min="7268" max="7269" width="15.90625" style="1276" hidden="1"/>
    <col min="7270" max="7275" width="16.08984375" style="1276" hidden="1"/>
    <col min="7276" max="7276" width="6.08984375" style="1276" hidden="1"/>
    <col min="7277" max="7277" width="3" style="1276" hidden="1"/>
    <col min="7278" max="7517" width="8.6328125" style="1276" hidden="1"/>
    <col min="7518" max="7523" width="14.90625" style="1276" hidden="1"/>
    <col min="7524" max="7525" width="15.90625" style="1276" hidden="1"/>
    <col min="7526" max="7531" width="16.08984375" style="1276" hidden="1"/>
    <col min="7532" max="7532" width="6.08984375" style="1276" hidden="1"/>
    <col min="7533" max="7533" width="3" style="1276" hidden="1"/>
    <col min="7534" max="7773" width="8.6328125" style="1276" hidden="1"/>
    <col min="7774" max="7779" width="14.90625" style="1276" hidden="1"/>
    <col min="7780" max="7781" width="15.90625" style="1276" hidden="1"/>
    <col min="7782" max="7787" width="16.08984375" style="1276" hidden="1"/>
    <col min="7788" max="7788" width="6.08984375" style="1276" hidden="1"/>
    <col min="7789" max="7789" width="3" style="1276" hidden="1"/>
    <col min="7790" max="8029" width="8.6328125" style="1276" hidden="1"/>
    <col min="8030" max="8035" width="14.90625" style="1276" hidden="1"/>
    <col min="8036" max="8037" width="15.90625" style="1276" hidden="1"/>
    <col min="8038" max="8043" width="16.08984375" style="1276" hidden="1"/>
    <col min="8044" max="8044" width="6.08984375" style="1276" hidden="1"/>
    <col min="8045" max="8045" width="3" style="1276" hidden="1"/>
    <col min="8046" max="8285" width="8.6328125" style="1276" hidden="1"/>
    <col min="8286" max="8291" width="14.90625" style="1276" hidden="1"/>
    <col min="8292" max="8293" width="15.90625" style="1276" hidden="1"/>
    <col min="8294" max="8299" width="16.08984375" style="1276" hidden="1"/>
    <col min="8300" max="8300" width="6.08984375" style="1276" hidden="1"/>
    <col min="8301" max="8301" width="3" style="1276" hidden="1"/>
    <col min="8302" max="8541" width="8.6328125" style="1276" hidden="1"/>
    <col min="8542" max="8547" width="14.90625" style="1276" hidden="1"/>
    <col min="8548" max="8549" width="15.90625" style="1276" hidden="1"/>
    <col min="8550" max="8555" width="16.08984375" style="1276" hidden="1"/>
    <col min="8556" max="8556" width="6.08984375" style="1276" hidden="1"/>
    <col min="8557" max="8557" width="3" style="1276" hidden="1"/>
    <col min="8558" max="8797" width="8.6328125" style="1276" hidden="1"/>
    <col min="8798" max="8803" width="14.90625" style="1276" hidden="1"/>
    <col min="8804" max="8805" width="15.90625" style="1276" hidden="1"/>
    <col min="8806" max="8811" width="16.08984375" style="1276" hidden="1"/>
    <col min="8812" max="8812" width="6.08984375" style="1276" hidden="1"/>
    <col min="8813" max="8813" width="3" style="1276" hidden="1"/>
    <col min="8814" max="9053" width="8.6328125" style="1276" hidden="1"/>
    <col min="9054" max="9059" width="14.90625" style="1276" hidden="1"/>
    <col min="9060" max="9061" width="15.90625" style="1276" hidden="1"/>
    <col min="9062" max="9067" width="16.08984375" style="1276" hidden="1"/>
    <col min="9068" max="9068" width="6.08984375" style="1276" hidden="1"/>
    <col min="9069" max="9069" width="3" style="1276" hidden="1"/>
    <col min="9070" max="9309" width="8.6328125" style="1276" hidden="1"/>
    <col min="9310" max="9315" width="14.90625" style="1276" hidden="1"/>
    <col min="9316" max="9317" width="15.90625" style="1276" hidden="1"/>
    <col min="9318" max="9323" width="16.08984375" style="1276" hidden="1"/>
    <col min="9324" max="9324" width="6.08984375" style="1276" hidden="1"/>
    <col min="9325" max="9325" width="3" style="1276" hidden="1"/>
    <col min="9326" max="9565" width="8.6328125" style="1276" hidden="1"/>
    <col min="9566" max="9571" width="14.90625" style="1276" hidden="1"/>
    <col min="9572" max="9573" width="15.90625" style="1276" hidden="1"/>
    <col min="9574" max="9579" width="16.08984375" style="1276" hidden="1"/>
    <col min="9580" max="9580" width="6.08984375" style="1276" hidden="1"/>
    <col min="9581" max="9581" width="3" style="1276" hidden="1"/>
    <col min="9582" max="9821" width="8.6328125" style="1276" hidden="1"/>
    <col min="9822" max="9827" width="14.90625" style="1276" hidden="1"/>
    <col min="9828" max="9829" width="15.90625" style="1276" hidden="1"/>
    <col min="9830" max="9835" width="16.08984375" style="1276" hidden="1"/>
    <col min="9836" max="9836" width="6.08984375" style="1276" hidden="1"/>
    <col min="9837" max="9837" width="3" style="1276" hidden="1"/>
    <col min="9838" max="10077" width="8.6328125" style="1276" hidden="1"/>
    <col min="10078" max="10083" width="14.90625" style="1276" hidden="1"/>
    <col min="10084" max="10085" width="15.90625" style="1276" hidden="1"/>
    <col min="10086" max="10091" width="16.08984375" style="1276" hidden="1"/>
    <col min="10092" max="10092" width="6.08984375" style="1276" hidden="1"/>
    <col min="10093" max="10093" width="3" style="1276" hidden="1"/>
    <col min="10094" max="10333" width="8.6328125" style="1276" hidden="1"/>
    <col min="10334" max="10339" width="14.90625" style="1276" hidden="1"/>
    <col min="10340" max="10341" width="15.90625" style="1276" hidden="1"/>
    <col min="10342" max="10347" width="16.08984375" style="1276" hidden="1"/>
    <col min="10348" max="10348" width="6.08984375" style="1276" hidden="1"/>
    <col min="10349" max="10349" width="3" style="1276" hidden="1"/>
    <col min="10350" max="10589" width="8.6328125" style="1276" hidden="1"/>
    <col min="10590" max="10595" width="14.90625" style="1276" hidden="1"/>
    <col min="10596" max="10597" width="15.90625" style="1276" hidden="1"/>
    <col min="10598" max="10603" width="16.08984375" style="1276" hidden="1"/>
    <col min="10604" max="10604" width="6.08984375" style="1276" hidden="1"/>
    <col min="10605" max="10605" width="3" style="1276" hidden="1"/>
    <col min="10606" max="10845" width="8.6328125" style="1276" hidden="1"/>
    <col min="10846" max="10851" width="14.90625" style="1276" hidden="1"/>
    <col min="10852" max="10853" width="15.90625" style="1276" hidden="1"/>
    <col min="10854" max="10859" width="16.08984375" style="1276" hidden="1"/>
    <col min="10860" max="10860" width="6.08984375" style="1276" hidden="1"/>
    <col min="10861" max="10861" width="3" style="1276" hidden="1"/>
    <col min="10862" max="11101" width="8.6328125" style="1276" hidden="1"/>
    <col min="11102" max="11107" width="14.90625" style="1276" hidden="1"/>
    <col min="11108" max="11109" width="15.90625" style="1276" hidden="1"/>
    <col min="11110" max="11115" width="16.08984375" style="1276" hidden="1"/>
    <col min="11116" max="11116" width="6.08984375" style="1276" hidden="1"/>
    <col min="11117" max="11117" width="3" style="1276" hidden="1"/>
    <col min="11118" max="11357" width="8.6328125" style="1276" hidden="1"/>
    <col min="11358" max="11363" width="14.90625" style="1276" hidden="1"/>
    <col min="11364" max="11365" width="15.90625" style="1276" hidden="1"/>
    <col min="11366" max="11371" width="16.08984375" style="1276" hidden="1"/>
    <col min="11372" max="11372" width="6.08984375" style="1276" hidden="1"/>
    <col min="11373" max="11373" width="3" style="1276" hidden="1"/>
    <col min="11374" max="11613" width="8.6328125" style="1276" hidden="1"/>
    <col min="11614" max="11619" width="14.90625" style="1276" hidden="1"/>
    <col min="11620" max="11621" width="15.90625" style="1276" hidden="1"/>
    <col min="11622" max="11627" width="16.08984375" style="1276" hidden="1"/>
    <col min="11628" max="11628" width="6.08984375" style="1276" hidden="1"/>
    <col min="11629" max="11629" width="3" style="1276" hidden="1"/>
    <col min="11630" max="11869" width="8.6328125" style="1276" hidden="1"/>
    <col min="11870" max="11875" width="14.90625" style="1276" hidden="1"/>
    <col min="11876" max="11877" width="15.90625" style="1276" hidden="1"/>
    <col min="11878" max="11883" width="16.08984375" style="1276" hidden="1"/>
    <col min="11884" max="11884" width="6.08984375" style="1276" hidden="1"/>
    <col min="11885" max="11885" width="3" style="1276" hidden="1"/>
    <col min="11886" max="12125" width="8.6328125" style="1276" hidden="1"/>
    <col min="12126" max="12131" width="14.90625" style="1276" hidden="1"/>
    <col min="12132" max="12133" width="15.90625" style="1276" hidden="1"/>
    <col min="12134" max="12139" width="16.08984375" style="1276" hidden="1"/>
    <col min="12140" max="12140" width="6.08984375" style="1276" hidden="1"/>
    <col min="12141" max="12141" width="3" style="1276" hidden="1"/>
    <col min="12142" max="12381" width="8.6328125" style="1276" hidden="1"/>
    <col min="12382" max="12387" width="14.90625" style="1276" hidden="1"/>
    <col min="12388" max="12389" width="15.90625" style="1276" hidden="1"/>
    <col min="12390" max="12395" width="16.08984375" style="1276" hidden="1"/>
    <col min="12396" max="12396" width="6.08984375" style="1276" hidden="1"/>
    <col min="12397" max="12397" width="3" style="1276" hidden="1"/>
    <col min="12398" max="12637" width="8.6328125" style="1276" hidden="1"/>
    <col min="12638" max="12643" width="14.90625" style="1276" hidden="1"/>
    <col min="12644" max="12645" width="15.90625" style="1276" hidden="1"/>
    <col min="12646" max="12651" width="16.08984375" style="1276" hidden="1"/>
    <col min="12652" max="12652" width="6.08984375" style="1276" hidden="1"/>
    <col min="12653" max="12653" width="3" style="1276" hidden="1"/>
    <col min="12654" max="12893" width="8.6328125" style="1276" hidden="1"/>
    <col min="12894" max="12899" width="14.90625" style="1276" hidden="1"/>
    <col min="12900" max="12901" width="15.90625" style="1276" hidden="1"/>
    <col min="12902" max="12907" width="16.08984375" style="1276" hidden="1"/>
    <col min="12908" max="12908" width="6.08984375" style="1276" hidden="1"/>
    <col min="12909" max="12909" width="3" style="1276" hidden="1"/>
    <col min="12910" max="13149" width="8.6328125" style="1276" hidden="1"/>
    <col min="13150" max="13155" width="14.90625" style="1276" hidden="1"/>
    <col min="13156" max="13157" width="15.90625" style="1276" hidden="1"/>
    <col min="13158" max="13163" width="16.08984375" style="1276" hidden="1"/>
    <col min="13164" max="13164" width="6.08984375" style="1276" hidden="1"/>
    <col min="13165" max="13165" width="3" style="1276" hidden="1"/>
    <col min="13166" max="13405" width="8.6328125" style="1276" hidden="1"/>
    <col min="13406" max="13411" width="14.90625" style="1276" hidden="1"/>
    <col min="13412" max="13413" width="15.90625" style="1276" hidden="1"/>
    <col min="13414" max="13419" width="16.08984375" style="1276" hidden="1"/>
    <col min="13420" max="13420" width="6.08984375" style="1276" hidden="1"/>
    <col min="13421" max="13421" width="3" style="1276" hidden="1"/>
    <col min="13422" max="13661" width="8.6328125" style="1276" hidden="1"/>
    <col min="13662" max="13667" width="14.90625" style="1276" hidden="1"/>
    <col min="13668" max="13669" width="15.90625" style="1276" hidden="1"/>
    <col min="13670" max="13675" width="16.08984375" style="1276" hidden="1"/>
    <col min="13676" max="13676" width="6.08984375" style="1276" hidden="1"/>
    <col min="13677" max="13677" width="3" style="1276" hidden="1"/>
    <col min="13678" max="13917" width="8.6328125" style="1276" hidden="1"/>
    <col min="13918" max="13923" width="14.90625" style="1276" hidden="1"/>
    <col min="13924" max="13925" width="15.90625" style="1276" hidden="1"/>
    <col min="13926" max="13931" width="16.08984375" style="1276" hidden="1"/>
    <col min="13932" max="13932" width="6.08984375" style="1276" hidden="1"/>
    <col min="13933" max="13933" width="3" style="1276" hidden="1"/>
    <col min="13934" max="14173" width="8.6328125" style="1276" hidden="1"/>
    <col min="14174" max="14179" width="14.90625" style="1276" hidden="1"/>
    <col min="14180" max="14181" width="15.90625" style="1276" hidden="1"/>
    <col min="14182" max="14187" width="16.08984375" style="1276" hidden="1"/>
    <col min="14188" max="14188" width="6.08984375" style="1276" hidden="1"/>
    <col min="14189" max="14189" width="3" style="1276" hidden="1"/>
    <col min="14190" max="14429" width="8.6328125" style="1276" hidden="1"/>
    <col min="14430" max="14435" width="14.90625" style="1276" hidden="1"/>
    <col min="14436" max="14437" width="15.90625" style="1276" hidden="1"/>
    <col min="14438" max="14443" width="16.08984375" style="1276" hidden="1"/>
    <col min="14444" max="14444" width="6.08984375" style="1276" hidden="1"/>
    <col min="14445" max="14445" width="3" style="1276" hidden="1"/>
    <col min="14446" max="14685" width="8.6328125" style="1276" hidden="1"/>
    <col min="14686" max="14691" width="14.90625" style="1276" hidden="1"/>
    <col min="14692" max="14693" width="15.90625" style="1276" hidden="1"/>
    <col min="14694" max="14699" width="16.08984375" style="1276" hidden="1"/>
    <col min="14700" max="14700" width="6.08984375" style="1276" hidden="1"/>
    <col min="14701" max="14701" width="3" style="1276" hidden="1"/>
    <col min="14702" max="14941" width="8.6328125" style="1276" hidden="1"/>
    <col min="14942" max="14947" width="14.90625" style="1276" hidden="1"/>
    <col min="14948" max="14949" width="15.90625" style="1276" hidden="1"/>
    <col min="14950" max="14955" width="16.08984375" style="1276" hidden="1"/>
    <col min="14956" max="14956" width="6.08984375" style="1276" hidden="1"/>
    <col min="14957" max="14957" width="3" style="1276" hidden="1"/>
    <col min="14958" max="15197" width="8.6328125" style="1276" hidden="1"/>
    <col min="15198" max="15203" width="14.90625" style="1276" hidden="1"/>
    <col min="15204" max="15205" width="15.90625" style="1276" hidden="1"/>
    <col min="15206" max="15211" width="16.08984375" style="1276" hidden="1"/>
    <col min="15212" max="15212" width="6.08984375" style="1276" hidden="1"/>
    <col min="15213" max="15213" width="3" style="1276" hidden="1"/>
    <col min="15214" max="15453" width="8.6328125" style="1276" hidden="1"/>
    <col min="15454" max="15459" width="14.90625" style="1276" hidden="1"/>
    <col min="15460" max="15461" width="15.90625" style="1276" hidden="1"/>
    <col min="15462" max="15467" width="16.08984375" style="1276" hidden="1"/>
    <col min="15468" max="15468" width="6.08984375" style="1276" hidden="1"/>
    <col min="15469" max="15469" width="3" style="1276" hidden="1"/>
    <col min="15470" max="15709" width="8.6328125" style="1276" hidden="1"/>
    <col min="15710" max="15715" width="14.90625" style="1276" hidden="1"/>
    <col min="15716" max="15717" width="15.90625" style="1276" hidden="1"/>
    <col min="15718" max="15723" width="16.08984375" style="1276" hidden="1"/>
    <col min="15724" max="15724" width="6.08984375" style="1276" hidden="1"/>
    <col min="15725" max="15725" width="3" style="1276" hidden="1"/>
    <col min="15726" max="15965" width="8.6328125" style="1276" hidden="1"/>
    <col min="15966" max="15971" width="14.90625" style="1276" hidden="1"/>
    <col min="15972" max="15973" width="15.90625" style="1276" hidden="1"/>
    <col min="15974" max="15979" width="16.08984375" style="1276" hidden="1"/>
    <col min="15980" max="15980" width="6.08984375" style="1276" hidden="1"/>
    <col min="15981" max="15981" width="3" style="1276" hidden="1"/>
    <col min="15982" max="16221" width="8.6328125" style="1276" hidden="1"/>
    <col min="16222" max="16227" width="14.90625" style="1276" hidden="1"/>
    <col min="16228" max="16229" width="15.90625" style="1276" hidden="1"/>
    <col min="16230" max="16235" width="16.08984375" style="1276" hidden="1"/>
    <col min="16236" max="16236" width="6.08984375" style="1276" hidden="1"/>
    <col min="16237" max="16237" width="3" style="1276" hidden="1"/>
    <col min="16238" max="16384" width="8.6328125" style="1276" hidden="1"/>
  </cols>
  <sheetData>
    <row r="1" spans="1:143" ht="42.75" customHeight="1" x14ac:dyDescent="0.2">
      <c r="A1" s="1274"/>
      <c r="B1" s="1275"/>
      <c r="DD1" s="1276"/>
      <c r="DE1" s="1276"/>
    </row>
    <row r="2" spans="1:143" ht="25.5" customHeight="1" x14ac:dyDescent="0.2">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2">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2" customFormat="1" ht="13" x14ac:dyDescent="0.2">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 x14ac:dyDescent="0.2">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 x14ac:dyDescent="0.2">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6"/>
      <c r="DE19" s="1276"/>
    </row>
    <row r="20" spans="1:351" ht="13" x14ac:dyDescent="0.2">
      <c r="DD20" s="1276"/>
      <c r="DE20" s="1276"/>
    </row>
    <row r="21" spans="1:351" ht="16.5" x14ac:dyDescent="0.2">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6.5" x14ac:dyDescent="0.2">
      <c r="B22" s="1283"/>
      <c r="MM22" s="1282"/>
    </row>
    <row r="23" spans="1:351" ht="13" x14ac:dyDescent="0.2">
      <c r="B23" s="1283"/>
    </row>
    <row r="24" spans="1:351" ht="13" x14ac:dyDescent="0.2">
      <c r="B24" s="1283"/>
    </row>
    <row r="25" spans="1:351" ht="13" x14ac:dyDescent="0.2">
      <c r="B25" s="1283"/>
    </row>
    <row r="26" spans="1:351" ht="13" x14ac:dyDescent="0.2">
      <c r="B26" s="1283"/>
    </row>
    <row r="27" spans="1:351" ht="13" x14ac:dyDescent="0.2">
      <c r="B27" s="1283"/>
    </row>
    <row r="28" spans="1:351" ht="13" x14ac:dyDescent="0.2">
      <c r="B28" s="1283"/>
    </row>
    <row r="29" spans="1:351" ht="13" x14ac:dyDescent="0.2">
      <c r="B29" s="1283"/>
    </row>
    <row r="30" spans="1:351" ht="13" x14ac:dyDescent="0.2">
      <c r="B30" s="1283"/>
    </row>
    <row r="31" spans="1:351" ht="13" x14ac:dyDescent="0.2">
      <c r="B31" s="1283"/>
    </row>
    <row r="32" spans="1:351" ht="13" x14ac:dyDescent="0.2">
      <c r="B32" s="1283"/>
    </row>
    <row r="33" spans="2:109" ht="13" x14ac:dyDescent="0.2">
      <c r="B33" s="1283"/>
    </row>
    <row r="34" spans="2:109" ht="13" x14ac:dyDescent="0.2">
      <c r="B34" s="1283"/>
    </row>
    <row r="35" spans="2:109" ht="13" x14ac:dyDescent="0.2">
      <c r="B35" s="1283"/>
    </row>
    <row r="36" spans="2:109" ht="13" x14ac:dyDescent="0.2">
      <c r="B36" s="1283"/>
    </row>
    <row r="37" spans="2:109" ht="13" x14ac:dyDescent="0.2">
      <c r="B37" s="1283"/>
    </row>
    <row r="38" spans="2:109" ht="13" x14ac:dyDescent="0.2">
      <c r="B38" s="1283"/>
    </row>
    <row r="39" spans="2:109" ht="13" x14ac:dyDescent="0.2">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ht="13" x14ac:dyDescent="0.2">
      <c r="B40" s="1288"/>
      <c r="DD40" s="1288"/>
      <c r="DE40" s="1276"/>
    </row>
    <row r="41" spans="2:109" ht="16.5" x14ac:dyDescent="0.2">
      <c r="B41" s="1289" t="s">
        <v>610</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ht="13" x14ac:dyDescent="0.2">
      <c r="B42" s="1283"/>
      <c r="G42" s="1290"/>
      <c r="I42" s="1291"/>
      <c r="J42" s="1291"/>
      <c r="K42" s="1291"/>
      <c r="AM42" s="1290"/>
      <c r="AN42" s="1290" t="s">
        <v>611</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2">
      <c r="B43" s="1283"/>
      <c r="AN43" s="1292" t="s">
        <v>612</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ht="13" x14ac:dyDescent="0.2">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ht="13" x14ac:dyDescent="0.2">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ht="13" x14ac:dyDescent="0.2">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ht="13" x14ac:dyDescent="0.2">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ht="13" x14ac:dyDescent="0.2">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ht="13" x14ac:dyDescent="0.2">
      <c r="B49" s="1283"/>
      <c r="AN49" s="1276" t="s">
        <v>613</v>
      </c>
    </row>
    <row r="50" spans="1:109" ht="13" x14ac:dyDescent="0.2">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563</v>
      </c>
      <c r="BQ50" s="1308"/>
      <c r="BR50" s="1308"/>
      <c r="BS50" s="1308"/>
      <c r="BT50" s="1308"/>
      <c r="BU50" s="1308"/>
      <c r="BV50" s="1308"/>
      <c r="BW50" s="1308"/>
      <c r="BX50" s="1308" t="s">
        <v>564</v>
      </c>
      <c r="BY50" s="1308"/>
      <c r="BZ50" s="1308"/>
      <c r="CA50" s="1308"/>
      <c r="CB50" s="1308"/>
      <c r="CC50" s="1308"/>
      <c r="CD50" s="1308"/>
      <c r="CE50" s="1308"/>
      <c r="CF50" s="1308" t="s">
        <v>565</v>
      </c>
      <c r="CG50" s="1308"/>
      <c r="CH50" s="1308"/>
      <c r="CI50" s="1308"/>
      <c r="CJ50" s="1308"/>
      <c r="CK50" s="1308"/>
      <c r="CL50" s="1308"/>
      <c r="CM50" s="1308"/>
      <c r="CN50" s="1308" t="s">
        <v>566</v>
      </c>
      <c r="CO50" s="1308"/>
      <c r="CP50" s="1308"/>
      <c r="CQ50" s="1308"/>
      <c r="CR50" s="1308"/>
      <c r="CS50" s="1308"/>
      <c r="CT50" s="1308"/>
      <c r="CU50" s="1308"/>
      <c r="CV50" s="1308" t="s">
        <v>567</v>
      </c>
      <c r="CW50" s="1308"/>
      <c r="CX50" s="1308"/>
      <c r="CY50" s="1308"/>
      <c r="CZ50" s="1308"/>
      <c r="DA50" s="1308"/>
      <c r="DB50" s="1308"/>
      <c r="DC50" s="1308"/>
    </row>
    <row r="51" spans="1:109" ht="13.5" customHeight="1" x14ac:dyDescent="0.2">
      <c r="B51" s="1283"/>
      <c r="G51" s="1309"/>
      <c r="H51" s="1309"/>
      <c r="I51" s="1310"/>
      <c r="J51" s="1310"/>
      <c r="K51" s="1311"/>
      <c r="L51" s="1311"/>
      <c r="M51" s="1311"/>
      <c r="N51" s="1311"/>
      <c r="AM51" s="1301"/>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 x14ac:dyDescent="0.2">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13">
        <v>57.4</v>
      </c>
      <c r="BQ53" s="1313"/>
      <c r="BR53" s="1313"/>
      <c r="BS53" s="1313"/>
      <c r="BT53" s="1313"/>
      <c r="BU53" s="1313"/>
      <c r="BV53" s="1313"/>
      <c r="BW53" s="1313"/>
      <c r="BX53" s="1313">
        <v>56</v>
      </c>
      <c r="BY53" s="1313"/>
      <c r="BZ53" s="1313"/>
      <c r="CA53" s="1313"/>
      <c r="CB53" s="1313"/>
      <c r="CC53" s="1313"/>
      <c r="CD53" s="1313"/>
      <c r="CE53" s="1313"/>
      <c r="CF53" s="1313">
        <v>57.4</v>
      </c>
      <c r="CG53" s="1313"/>
      <c r="CH53" s="1313"/>
      <c r="CI53" s="1313"/>
      <c r="CJ53" s="1313"/>
      <c r="CK53" s="1313"/>
      <c r="CL53" s="1313"/>
      <c r="CM53" s="1313"/>
      <c r="CN53" s="1313">
        <v>59.2</v>
      </c>
      <c r="CO53" s="1313"/>
      <c r="CP53" s="1313"/>
      <c r="CQ53" s="1313"/>
      <c r="CR53" s="1313"/>
      <c r="CS53" s="1313"/>
      <c r="CT53" s="1313"/>
      <c r="CU53" s="1313"/>
      <c r="CV53" s="1313">
        <v>60.4</v>
      </c>
      <c r="CW53" s="1313"/>
      <c r="CX53" s="1313"/>
      <c r="CY53" s="1313"/>
      <c r="CZ53" s="1313"/>
      <c r="DA53" s="1313"/>
      <c r="DB53" s="1313"/>
      <c r="DC53" s="1313"/>
    </row>
    <row r="54" spans="1:109" ht="13" x14ac:dyDescent="0.2">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1291"/>
      <c r="B55" s="1283"/>
      <c r="G55" s="1302"/>
      <c r="H55" s="1302"/>
      <c r="I55" s="1302"/>
      <c r="J55" s="1302"/>
      <c r="K55" s="1311"/>
      <c r="L55" s="1311"/>
      <c r="M55" s="1311"/>
      <c r="N55" s="1311"/>
      <c r="AN55" s="1308" t="s">
        <v>617</v>
      </c>
      <c r="AO55" s="1308"/>
      <c r="AP55" s="1308"/>
      <c r="AQ55" s="1308"/>
      <c r="AR55" s="1308"/>
      <c r="AS55" s="1308"/>
      <c r="AT55" s="1308"/>
      <c r="AU55" s="1308"/>
      <c r="AV55" s="1308"/>
      <c r="AW55" s="1308"/>
      <c r="AX55" s="1308"/>
      <c r="AY55" s="1308"/>
      <c r="AZ55" s="1308"/>
      <c r="BA55" s="1308"/>
      <c r="BB55" s="1312" t="s">
        <v>615</v>
      </c>
      <c r="BC55" s="1312"/>
      <c r="BD55" s="1312"/>
      <c r="BE55" s="1312"/>
      <c r="BF55" s="1312"/>
      <c r="BG55" s="1312"/>
      <c r="BH55" s="1312"/>
      <c r="BI55" s="1312"/>
      <c r="BJ55" s="1312"/>
      <c r="BK55" s="1312"/>
      <c r="BL55" s="1312"/>
      <c r="BM55" s="1312"/>
      <c r="BN55" s="1312"/>
      <c r="BO55" s="1312"/>
      <c r="BP55" s="1313">
        <v>16.600000000000001</v>
      </c>
      <c r="BQ55" s="1313"/>
      <c r="BR55" s="1313"/>
      <c r="BS55" s="1313"/>
      <c r="BT55" s="1313"/>
      <c r="BU55" s="1313"/>
      <c r="BV55" s="1313"/>
      <c r="BW55" s="1313"/>
      <c r="BX55" s="1313">
        <v>17.399999999999999</v>
      </c>
      <c r="BY55" s="1313"/>
      <c r="BZ55" s="1313"/>
      <c r="CA55" s="1313"/>
      <c r="CB55" s="1313"/>
      <c r="CC55" s="1313"/>
      <c r="CD55" s="1313"/>
      <c r="CE55" s="1313"/>
      <c r="CF55" s="1313">
        <v>12.1</v>
      </c>
      <c r="CG55" s="1313"/>
      <c r="CH55" s="1313"/>
      <c r="CI55" s="1313"/>
      <c r="CJ55" s="1313"/>
      <c r="CK55" s="1313"/>
      <c r="CL55" s="1313"/>
      <c r="CM55" s="1313"/>
      <c r="CN55" s="1313">
        <v>11.2</v>
      </c>
      <c r="CO55" s="1313"/>
      <c r="CP55" s="1313"/>
      <c r="CQ55" s="1313"/>
      <c r="CR55" s="1313"/>
      <c r="CS55" s="1313"/>
      <c r="CT55" s="1313"/>
      <c r="CU55" s="1313"/>
      <c r="CV55" s="1313">
        <v>7.1</v>
      </c>
      <c r="CW55" s="1313"/>
      <c r="CX55" s="1313"/>
      <c r="CY55" s="1313"/>
      <c r="CZ55" s="1313"/>
      <c r="DA55" s="1313"/>
      <c r="DB55" s="1313"/>
      <c r="DC55" s="1313"/>
    </row>
    <row r="56" spans="1:109" ht="13" x14ac:dyDescent="0.2">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ht="13" x14ac:dyDescent="0.2">
      <c r="B57" s="1314"/>
      <c r="G57" s="1302"/>
      <c r="H57" s="1302"/>
      <c r="I57" s="1315"/>
      <c r="J57" s="1315"/>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616</v>
      </c>
      <c r="BC57" s="1312"/>
      <c r="BD57" s="1312"/>
      <c r="BE57" s="1312"/>
      <c r="BF57" s="1312"/>
      <c r="BG57" s="1312"/>
      <c r="BH57" s="1312"/>
      <c r="BI57" s="1312"/>
      <c r="BJ57" s="1312"/>
      <c r="BK57" s="1312"/>
      <c r="BL57" s="1312"/>
      <c r="BM57" s="1312"/>
      <c r="BN57" s="1312"/>
      <c r="BO57" s="1312"/>
      <c r="BP57" s="1313">
        <v>58.6</v>
      </c>
      <c r="BQ57" s="1313"/>
      <c r="BR57" s="1313"/>
      <c r="BS57" s="1313"/>
      <c r="BT57" s="1313"/>
      <c r="BU57" s="1313"/>
      <c r="BV57" s="1313"/>
      <c r="BW57" s="1313"/>
      <c r="BX57" s="1313">
        <v>58.9</v>
      </c>
      <c r="BY57" s="1313"/>
      <c r="BZ57" s="1313"/>
      <c r="CA57" s="1313"/>
      <c r="CB57" s="1313"/>
      <c r="CC57" s="1313"/>
      <c r="CD57" s="1313"/>
      <c r="CE57" s="1313"/>
      <c r="CF57" s="1313">
        <v>59.4</v>
      </c>
      <c r="CG57" s="1313"/>
      <c r="CH57" s="1313"/>
      <c r="CI57" s="1313"/>
      <c r="CJ57" s="1313"/>
      <c r="CK57" s="1313"/>
      <c r="CL57" s="1313"/>
      <c r="CM57" s="1313"/>
      <c r="CN57" s="1313">
        <v>60.2</v>
      </c>
      <c r="CO57" s="1313"/>
      <c r="CP57" s="1313"/>
      <c r="CQ57" s="1313"/>
      <c r="CR57" s="1313"/>
      <c r="CS57" s="1313"/>
      <c r="CT57" s="1313"/>
      <c r="CU57" s="1313"/>
      <c r="CV57" s="1313">
        <v>61</v>
      </c>
      <c r="CW57" s="1313"/>
      <c r="CX57" s="1313"/>
      <c r="CY57" s="1313"/>
      <c r="CZ57" s="1313"/>
      <c r="DA57" s="1313"/>
      <c r="DB57" s="1313"/>
      <c r="DC57" s="1313"/>
      <c r="DD57" s="1316"/>
      <c r="DE57" s="1314"/>
    </row>
    <row r="58" spans="1:109" s="1291" customFormat="1" ht="13" x14ac:dyDescent="0.2">
      <c r="A58" s="1276"/>
      <c r="B58" s="1314"/>
      <c r="G58" s="1302"/>
      <c r="H58" s="1302"/>
      <c r="I58" s="1315"/>
      <c r="J58" s="1315"/>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1" customFormat="1" ht="13" x14ac:dyDescent="0.2">
      <c r="A59" s="1276"/>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1" customFormat="1" ht="13" x14ac:dyDescent="0.2">
      <c r="A60" s="1276"/>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1" customFormat="1" ht="13" x14ac:dyDescent="0.2">
      <c r="A61" s="1276"/>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ht="13" x14ac:dyDescent="0.2">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6.5" x14ac:dyDescent="0.2">
      <c r="B63" s="1322" t="s">
        <v>618</v>
      </c>
    </row>
    <row r="64" spans="1:109" ht="13" x14ac:dyDescent="0.2">
      <c r="B64" s="1283"/>
      <c r="G64" s="1290"/>
      <c r="I64" s="1323"/>
      <c r="J64" s="1323"/>
      <c r="K64" s="1323"/>
      <c r="L64" s="1323"/>
      <c r="M64" s="1323"/>
      <c r="N64" s="1324"/>
      <c r="AM64" s="1290"/>
      <c r="AN64" s="1290" t="s">
        <v>611</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ht="13" x14ac:dyDescent="0.2">
      <c r="B65" s="1283"/>
      <c r="AN65" s="1292" t="s">
        <v>619</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ht="13" x14ac:dyDescent="0.2">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ht="13" x14ac:dyDescent="0.2">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ht="13" x14ac:dyDescent="0.2">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ht="13" x14ac:dyDescent="0.2">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ht="13" x14ac:dyDescent="0.2">
      <c r="B70" s="1283"/>
      <c r="H70" s="1325"/>
      <c r="I70" s="1325"/>
      <c r="J70" s="1326"/>
      <c r="K70" s="1326"/>
      <c r="L70" s="1327"/>
      <c r="M70" s="1326"/>
      <c r="N70" s="1327"/>
      <c r="AN70" s="1301"/>
      <c r="AO70" s="1301"/>
      <c r="AP70" s="1301"/>
      <c r="AZ70" s="1301"/>
      <c r="BA70" s="1301"/>
      <c r="BB70" s="1301"/>
      <c r="BL70" s="1301"/>
      <c r="BM70" s="1301"/>
      <c r="BN70" s="1301"/>
      <c r="BX70" s="1301"/>
      <c r="BY70" s="1301"/>
      <c r="BZ70" s="1301"/>
      <c r="CJ70" s="1301"/>
      <c r="CK70" s="1301"/>
      <c r="CL70" s="1301"/>
      <c r="CV70" s="1301"/>
      <c r="CW70" s="1301"/>
      <c r="CX70" s="1301"/>
    </row>
    <row r="71" spans="2:107" ht="13" x14ac:dyDescent="0.2">
      <c r="B71" s="1283"/>
      <c r="G71" s="1328"/>
      <c r="I71" s="1329"/>
      <c r="J71" s="1326"/>
      <c r="K71" s="1326"/>
      <c r="L71" s="1327"/>
      <c r="M71" s="1326"/>
      <c r="N71" s="1327"/>
      <c r="AM71" s="1328"/>
      <c r="AN71" s="1276" t="s">
        <v>613</v>
      </c>
    </row>
    <row r="72" spans="2:107" ht="13" x14ac:dyDescent="0.2">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563</v>
      </c>
      <c r="BQ72" s="1308"/>
      <c r="BR72" s="1308"/>
      <c r="BS72" s="1308"/>
      <c r="BT72" s="1308"/>
      <c r="BU72" s="1308"/>
      <c r="BV72" s="1308"/>
      <c r="BW72" s="1308"/>
      <c r="BX72" s="1308" t="s">
        <v>564</v>
      </c>
      <c r="BY72" s="1308"/>
      <c r="BZ72" s="1308"/>
      <c r="CA72" s="1308"/>
      <c r="CB72" s="1308"/>
      <c r="CC72" s="1308"/>
      <c r="CD72" s="1308"/>
      <c r="CE72" s="1308"/>
      <c r="CF72" s="1308" t="s">
        <v>565</v>
      </c>
      <c r="CG72" s="1308"/>
      <c r="CH72" s="1308"/>
      <c r="CI72" s="1308"/>
      <c r="CJ72" s="1308"/>
      <c r="CK72" s="1308"/>
      <c r="CL72" s="1308"/>
      <c r="CM72" s="1308"/>
      <c r="CN72" s="1308" t="s">
        <v>566</v>
      </c>
      <c r="CO72" s="1308"/>
      <c r="CP72" s="1308"/>
      <c r="CQ72" s="1308"/>
      <c r="CR72" s="1308"/>
      <c r="CS72" s="1308"/>
      <c r="CT72" s="1308"/>
      <c r="CU72" s="1308"/>
      <c r="CV72" s="1308" t="s">
        <v>567</v>
      </c>
      <c r="CW72" s="1308"/>
      <c r="CX72" s="1308"/>
      <c r="CY72" s="1308"/>
      <c r="CZ72" s="1308"/>
      <c r="DA72" s="1308"/>
      <c r="DB72" s="1308"/>
      <c r="DC72" s="1308"/>
    </row>
    <row r="73" spans="2:107" ht="13" x14ac:dyDescent="0.2">
      <c r="B73" s="1283"/>
      <c r="G73" s="1309"/>
      <c r="H73" s="1309"/>
      <c r="I73" s="1309"/>
      <c r="J73" s="1309"/>
      <c r="K73" s="1330"/>
      <c r="L73" s="1330"/>
      <c r="M73" s="1330"/>
      <c r="N73" s="1330"/>
      <c r="AM73" s="1301"/>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 x14ac:dyDescent="0.2">
      <c r="B74" s="1283"/>
      <c r="G74" s="1309"/>
      <c r="H74" s="1309"/>
      <c r="I74" s="1309"/>
      <c r="J74" s="1309"/>
      <c r="K74" s="1330"/>
      <c r="L74" s="1330"/>
      <c r="M74" s="1330"/>
      <c r="N74" s="1330"/>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13">
        <v>2.1</v>
      </c>
      <c r="BQ75" s="1313"/>
      <c r="BR75" s="1313"/>
      <c r="BS75" s="1313"/>
      <c r="BT75" s="1313"/>
      <c r="BU75" s="1313"/>
      <c r="BV75" s="1313"/>
      <c r="BW75" s="1313"/>
      <c r="BX75" s="1313">
        <v>2.1</v>
      </c>
      <c r="BY75" s="1313"/>
      <c r="BZ75" s="1313"/>
      <c r="CA75" s="1313"/>
      <c r="CB75" s="1313"/>
      <c r="CC75" s="1313"/>
      <c r="CD75" s="1313"/>
      <c r="CE75" s="1313"/>
      <c r="CF75" s="1313">
        <v>1.6</v>
      </c>
      <c r="CG75" s="1313"/>
      <c r="CH75" s="1313"/>
      <c r="CI75" s="1313"/>
      <c r="CJ75" s="1313"/>
      <c r="CK75" s="1313"/>
      <c r="CL75" s="1313"/>
      <c r="CM75" s="1313"/>
      <c r="CN75" s="1313">
        <v>1.1000000000000001</v>
      </c>
      <c r="CO75" s="1313"/>
      <c r="CP75" s="1313"/>
      <c r="CQ75" s="1313"/>
      <c r="CR75" s="1313"/>
      <c r="CS75" s="1313"/>
      <c r="CT75" s="1313"/>
      <c r="CU75" s="1313"/>
      <c r="CV75" s="1313">
        <v>0.6</v>
      </c>
      <c r="CW75" s="1313"/>
      <c r="CX75" s="1313"/>
      <c r="CY75" s="1313"/>
      <c r="CZ75" s="1313"/>
      <c r="DA75" s="1313"/>
      <c r="DB75" s="1313"/>
      <c r="DC75" s="1313"/>
    </row>
    <row r="76" spans="2:107" ht="13" x14ac:dyDescent="0.2">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1283"/>
      <c r="G77" s="1302"/>
      <c r="H77" s="1302"/>
      <c r="I77" s="1302"/>
      <c r="J77" s="1302"/>
      <c r="K77" s="1330"/>
      <c r="L77" s="1330"/>
      <c r="M77" s="1330"/>
      <c r="N77" s="1330"/>
      <c r="AN77" s="1308" t="s">
        <v>617</v>
      </c>
      <c r="AO77" s="1308"/>
      <c r="AP77" s="1308"/>
      <c r="AQ77" s="1308"/>
      <c r="AR77" s="1308"/>
      <c r="AS77" s="1308"/>
      <c r="AT77" s="1308"/>
      <c r="AU77" s="1308"/>
      <c r="AV77" s="1308"/>
      <c r="AW77" s="1308"/>
      <c r="AX77" s="1308"/>
      <c r="AY77" s="1308"/>
      <c r="AZ77" s="1308"/>
      <c r="BA77" s="1308"/>
      <c r="BB77" s="1312" t="s">
        <v>615</v>
      </c>
      <c r="BC77" s="1312"/>
      <c r="BD77" s="1312"/>
      <c r="BE77" s="1312"/>
      <c r="BF77" s="1312"/>
      <c r="BG77" s="1312"/>
      <c r="BH77" s="1312"/>
      <c r="BI77" s="1312"/>
      <c r="BJ77" s="1312"/>
      <c r="BK77" s="1312"/>
      <c r="BL77" s="1312"/>
      <c r="BM77" s="1312"/>
      <c r="BN77" s="1312"/>
      <c r="BO77" s="1312"/>
      <c r="BP77" s="1313">
        <v>16.600000000000001</v>
      </c>
      <c r="BQ77" s="1313"/>
      <c r="BR77" s="1313"/>
      <c r="BS77" s="1313"/>
      <c r="BT77" s="1313"/>
      <c r="BU77" s="1313"/>
      <c r="BV77" s="1313"/>
      <c r="BW77" s="1313"/>
      <c r="BX77" s="1313">
        <v>17.399999999999999</v>
      </c>
      <c r="BY77" s="1313"/>
      <c r="BZ77" s="1313"/>
      <c r="CA77" s="1313"/>
      <c r="CB77" s="1313"/>
      <c r="CC77" s="1313"/>
      <c r="CD77" s="1313"/>
      <c r="CE77" s="1313"/>
      <c r="CF77" s="1313">
        <v>12.1</v>
      </c>
      <c r="CG77" s="1313"/>
      <c r="CH77" s="1313"/>
      <c r="CI77" s="1313"/>
      <c r="CJ77" s="1313"/>
      <c r="CK77" s="1313"/>
      <c r="CL77" s="1313"/>
      <c r="CM77" s="1313"/>
      <c r="CN77" s="1313">
        <v>11.2</v>
      </c>
      <c r="CO77" s="1313"/>
      <c r="CP77" s="1313"/>
      <c r="CQ77" s="1313"/>
      <c r="CR77" s="1313"/>
      <c r="CS77" s="1313"/>
      <c r="CT77" s="1313"/>
      <c r="CU77" s="1313"/>
      <c r="CV77" s="1313">
        <v>7.1</v>
      </c>
      <c r="CW77" s="1313"/>
      <c r="CX77" s="1313"/>
      <c r="CY77" s="1313"/>
      <c r="CZ77" s="1313"/>
      <c r="DA77" s="1313"/>
      <c r="DB77" s="1313"/>
      <c r="DC77" s="1313"/>
    </row>
    <row r="78" spans="2:107" ht="13" x14ac:dyDescent="0.2">
      <c r="B78" s="1283"/>
      <c r="G78" s="1302"/>
      <c r="H78" s="1302"/>
      <c r="I78" s="1302"/>
      <c r="J78" s="1302"/>
      <c r="K78" s="1330"/>
      <c r="L78" s="1330"/>
      <c r="M78" s="1330"/>
      <c r="N78" s="1330"/>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1283"/>
      <c r="G79" s="1302"/>
      <c r="H79" s="1302"/>
      <c r="I79" s="1315"/>
      <c r="J79" s="1315"/>
      <c r="K79" s="1331"/>
      <c r="L79" s="1331"/>
      <c r="M79" s="1331"/>
      <c r="N79" s="1331"/>
      <c r="AN79" s="1308"/>
      <c r="AO79" s="1308"/>
      <c r="AP79" s="1308"/>
      <c r="AQ79" s="1308"/>
      <c r="AR79" s="1308"/>
      <c r="AS79" s="1308"/>
      <c r="AT79" s="1308"/>
      <c r="AU79" s="1308"/>
      <c r="AV79" s="1308"/>
      <c r="AW79" s="1308"/>
      <c r="AX79" s="1308"/>
      <c r="AY79" s="1308"/>
      <c r="AZ79" s="1308"/>
      <c r="BA79" s="1308"/>
      <c r="BB79" s="1312" t="s">
        <v>620</v>
      </c>
      <c r="BC79" s="1312"/>
      <c r="BD79" s="1312"/>
      <c r="BE79" s="1312"/>
      <c r="BF79" s="1312"/>
      <c r="BG79" s="1312"/>
      <c r="BH79" s="1312"/>
      <c r="BI79" s="1312"/>
      <c r="BJ79" s="1312"/>
      <c r="BK79" s="1312"/>
      <c r="BL79" s="1312"/>
      <c r="BM79" s="1312"/>
      <c r="BN79" s="1312"/>
      <c r="BO79" s="1312"/>
      <c r="BP79" s="1313">
        <v>3.6</v>
      </c>
      <c r="BQ79" s="1313"/>
      <c r="BR79" s="1313"/>
      <c r="BS79" s="1313"/>
      <c r="BT79" s="1313"/>
      <c r="BU79" s="1313"/>
      <c r="BV79" s="1313"/>
      <c r="BW79" s="1313"/>
      <c r="BX79" s="1313">
        <v>3.6</v>
      </c>
      <c r="BY79" s="1313"/>
      <c r="BZ79" s="1313"/>
      <c r="CA79" s="1313"/>
      <c r="CB79" s="1313"/>
      <c r="CC79" s="1313"/>
      <c r="CD79" s="1313"/>
      <c r="CE79" s="1313"/>
      <c r="CF79" s="1313">
        <v>3.5</v>
      </c>
      <c r="CG79" s="1313"/>
      <c r="CH79" s="1313"/>
      <c r="CI79" s="1313"/>
      <c r="CJ79" s="1313"/>
      <c r="CK79" s="1313"/>
      <c r="CL79" s="1313"/>
      <c r="CM79" s="1313"/>
      <c r="CN79" s="1313">
        <v>3.5</v>
      </c>
      <c r="CO79" s="1313"/>
      <c r="CP79" s="1313"/>
      <c r="CQ79" s="1313"/>
      <c r="CR79" s="1313"/>
      <c r="CS79" s="1313"/>
      <c r="CT79" s="1313"/>
      <c r="CU79" s="1313"/>
      <c r="CV79" s="1313">
        <v>3.4</v>
      </c>
      <c r="CW79" s="1313"/>
      <c r="CX79" s="1313"/>
      <c r="CY79" s="1313"/>
      <c r="CZ79" s="1313"/>
      <c r="DA79" s="1313"/>
      <c r="DB79" s="1313"/>
      <c r="DC79" s="1313"/>
    </row>
    <row r="80" spans="2:107" ht="13" x14ac:dyDescent="0.2">
      <c r="B80" s="1283"/>
      <c r="G80" s="1302"/>
      <c r="H80" s="1302"/>
      <c r="I80" s="1315"/>
      <c r="J80" s="1315"/>
      <c r="K80" s="1331"/>
      <c r="L80" s="1331"/>
      <c r="M80" s="1331"/>
      <c r="N80" s="1331"/>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1283"/>
    </row>
    <row r="82" spans="2:109" ht="16.5" x14ac:dyDescent="0.2">
      <c r="B82" s="1283"/>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ht="13" x14ac:dyDescent="0.2">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ht="13" x14ac:dyDescent="0.2">
      <c r="DD84" s="1276"/>
      <c r="DE84" s="1276"/>
    </row>
    <row r="85" spans="2:109" ht="13" x14ac:dyDescent="0.2">
      <c r="DD85" s="1276"/>
      <c r="DE85" s="1276"/>
    </row>
    <row r="86" spans="2:109" ht="13" hidden="1" x14ac:dyDescent="0.2">
      <c r="DD86" s="1276"/>
      <c r="DE86" s="1276"/>
    </row>
    <row r="87" spans="2:109" ht="13" hidden="1" x14ac:dyDescent="0.2">
      <c r="K87" s="1333"/>
      <c r="AQ87" s="1333"/>
      <c r="BC87" s="1333"/>
      <c r="BO87" s="1333"/>
      <c r="CA87" s="1333"/>
      <c r="CM87" s="1333"/>
      <c r="CY87" s="1333"/>
      <c r="DD87" s="1276"/>
      <c r="DE87" s="1276"/>
    </row>
    <row r="88" spans="2:109" ht="13" hidden="1" x14ac:dyDescent="0.2">
      <c r="DD88" s="1276"/>
      <c r="DE88" s="1276"/>
    </row>
    <row r="89" spans="2:109" ht="13" hidden="1" x14ac:dyDescent="0.2">
      <c r="DD89" s="1276"/>
      <c r="DE89" s="1276"/>
    </row>
    <row r="90" spans="2:109" ht="13" hidden="1" x14ac:dyDescent="0.2">
      <c r="DD90" s="1276"/>
      <c r="DE90" s="1276"/>
    </row>
    <row r="91" spans="2:109" ht="13" hidden="1" x14ac:dyDescent="0.2">
      <c r="DD91" s="1276"/>
      <c r="DE91" s="1276"/>
    </row>
    <row r="92" spans="2:109" ht="13.5" hidden="1" customHeight="1" x14ac:dyDescent="0.2">
      <c r="DD92" s="1276"/>
      <c r="DE92" s="1276"/>
    </row>
    <row r="93" spans="2:109" ht="13.5" hidden="1" customHeight="1" x14ac:dyDescent="0.2">
      <c r="DD93" s="1276"/>
      <c r="DE93" s="1276"/>
    </row>
    <row r="94" spans="2:109" ht="13.5" hidden="1" customHeight="1" x14ac:dyDescent="0.2">
      <c r="DD94" s="1276"/>
      <c r="DE94" s="1276"/>
    </row>
    <row r="95" spans="2:109" ht="13.5" hidden="1" customHeight="1" x14ac:dyDescent="0.2">
      <c r="DD95" s="1276"/>
      <c r="DE95" s="1276"/>
    </row>
    <row r="96" spans="2:109" ht="13.5" hidden="1" customHeight="1" x14ac:dyDescent="0.2">
      <c r="DD96" s="1276"/>
      <c r="DE96" s="1276"/>
    </row>
    <row r="97" s="1276" customFormat="1" ht="13.5" hidden="1" customHeight="1" x14ac:dyDescent="0.2"/>
    <row r="98" s="1276" customFormat="1" ht="13.5" hidden="1" customHeight="1" x14ac:dyDescent="0.2"/>
    <row r="99" s="1276" customFormat="1" ht="13.5" hidden="1" customHeight="1" x14ac:dyDescent="0.2"/>
    <row r="100" s="1276" customFormat="1" ht="13.5" hidden="1" customHeight="1" x14ac:dyDescent="0.2"/>
    <row r="101" s="1276" customFormat="1" ht="13.5" hidden="1" customHeight="1" x14ac:dyDescent="0.2"/>
    <row r="102" s="1276" customFormat="1" ht="13.5" hidden="1" customHeight="1" x14ac:dyDescent="0.2"/>
    <row r="103" s="1276" customFormat="1" ht="13.5" hidden="1" customHeight="1" x14ac:dyDescent="0.2"/>
    <row r="104" s="1276" customFormat="1" ht="13.5" hidden="1" customHeight="1" x14ac:dyDescent="0.2"/>
    <row r="105" s="1276" customFormat="1" ht="13.5" hidden="1" customHeight="1" x14ac:dyDescent="0.2"/>
    <row r="106" s="1276" customFormat="1" ht="13.5" hidden="1" customHeight="1" x14ac:dyDescent="0.2"/>
    <row r="107" s="1276" customFormat="1" ht="13.5" hidden="1" customHeight="1" x14ac:dyDescent="0.2"/>
    <row r="108" s="1276" customFormat="1" ht="13.5" hidden="1" customHeight="1" x14ac:dyDescent="0.2"/>
    <row r="109" s="1276" customFormat="1" ht="13.5" hidden="1" customHeight="1" x14ac:dyDescent="0.2"/>
    <row r="110" s="1276" customFormat="1" ht="13.5" hidden="1" customHeight="1" x14ac:dyDescent="0.2"/>
    <row r="111" s="1276" customFormat="1" ht="13.5" hidden="1" customHeight="1" x14ac:dyDescent="0.2"/>
    <row r="112" s="1276" customFormat="1" ht="13.5" hidden="1" customHeight="1" x14ac:dyDescent="0.2"/>
    <row r="113" s="1276" customFormat="1" ht="13.5" hidden="1" customHeight="1" x14ac:dyDescent="0.2"/>
    <row r="114" s="1276" customFormat="1" ht="13.5" hidden="1" customHeight="1" x14ac:dyDescent="0.2"/>
    <row r="115" s="1276" customFormat="1" ht="13.5" hidden="1" customHeight="1" x14ac:dyDescent="0.2"/>
    <row r="116" s="1276" customFormat="1" ht="13.5" hidden="1" customHeight="1" x14ac:dyDescent="0.2"/>
    <row r="117" s="1276" customFormat="1" ht="13.5" hidden="1" customHeight="1" x14ac:dyDescent="0.2"/>
    <row r="118" s="1276" customFormat="1" ht="13.5" hidden="1" customHeight="1" x14ac:dyDescent="0.2"/>
    <row r="119" s="1276" customFormat="1" ht="13.5" hidden="1" customHeight="1" x14ac:dyDescent="0.2"/>
    <row r="120" s="1276" customFormat="1" ht="13.5" hidden="1" customHeight="1" x14ac:dyDescent="0.2"/>
    <row r="121" s="1276" customFormat="1" ht="13.5" hidden="1" customHeight="1" x14ac:dyDescent="0.2"/>
    <row r="122" s="1276" customFormat="1" ht="13.5" hidden="1" customHeight="1" x14ac:dyDescent="0.2"/>
    <row r="123" s="1276" customFormat="1" ht="13.5" hidden="1" customHeight="1" x14ac:dyDescent="0.2"/>
    <row r="124" s="1276" customFormat="1" ht="13.5" hidden="1" customHeight="1" x14ac:dyDescent="0.2"/>
    <row r="125" s="1276" customFormat="1" ht="13.5" hidden="1" customHeight="1" x14ac:dyDescent="0.2"/>
    <row r="126" s="1276" customFormat="1" ht="13.5" hidden="1" customHeight="1" x14ac:dyDescent="0.2"/>
    <row r="127" s="1276" customFormat="1" ht="13.5" hidden="1" customHeight="1" x14ac:dyDescent="0.2"/>
    <row r="128" s="1276" customFormat="1" ht="13.5" hidden="1" customHeight="1" x14ac:dyDescent="0.2"/>
    <row r="129" s="1276" customFormat="1" ht="13.5" hidden="1" customHeight="1" x14ac:dyDescent="0.2"/>
    <row r="130" s="1276" customFormat="1" ht="13.5" hidden="1" customHeight="1" x14ac:dyDescent="0.2"/>
    <row r="131" s="1276" customFormat="1" ht="13.5" hidden="1" customHeight="1" x14ac:dyDescent="0.2"/>
    <row r="132" s="1276" customFormat="1" ht="13.5" hidden="1" customHeight="1" x14ac:dyDescent="0.2"/>
    <row r="133" s="1276" customFormat="1" ht="13.5" hidden="1" customHeight="1" x14ac:dyDescent="0.2"/>
    <row r="134" s="1276" customFormat="1" ht="13.5" hidden="1" customHeight="1" x14ac:dyDescent="0.2"/>
    <row r="135" s="1276" customFormat="1" ht="13.5" hidden="1" customHeight="1" x14ac:dyDescent="0.2"/>
    <row r="136" s="1276" customFormat="1" ht="13.5" hidden="1" customHeight="1" x14ac:dyDescent="0.2"/>
    <row r="137" s="1276" customFormat="1" ht="13.5" hidden="1" customHeight="1" x14ac:dyDescent="0.2"/>
    <row r="138" s="1276" customFormat="1" ht="13.5" hidden="1" customHeight="1" x14ac:dyDescent="0.2"/>
    <row r="139" s="1276" customFormat="1" ht="13.5" hidden="1" customHeight="1" x14ac:dyDescent="0.2"/>
    <row r="140" s="1276" customFormat="1" ht="13.5" hidden="1" customHeight="1" x14ac:dyDescent="0.2"/>
    <row r="141" s="1276" customFormat="1" ht="13.5" hidden="1" customHeight="1" x14ac:dyDescent="0.2"/>
    <row r="142" s="1276" customFormat="1" ht="13.5" hidden="1" customHeight="1" x14ac:dyDescent="0.2"/>
    <row r="143" s="1276" customFormat="1" ht="13.5" hidden="1" customHeight="1" x14ac:dyDescent="0.2"/>
    <row r="144" s="1276" customFormat="1" ht="13.5" hidden="1" customHeight="1" x14ac:dyDescent="0.2"/>
    <row r="145" s="1276" customFormat="1" ht="13.5" hidden="1" customHeight="1" x14ac:dyDescent="0.2"/>
    <row r="146" s="1276" customFormat="1" ht="13.5" hidden="1" customHeight="1" x14ac:dyDescent="0.2"/>
    <row r="147" s="1276" customFormat="1" ht="13.5" hidden="1" customHeight="1" x14ac:dyDescent="0.2"/>
    <row r="148" s="1276" customFormat="1" ht="13.5" hidden="1" customHeight="1" x14ac:dyDescent="0.2"/>
    <row r="149" s="1276" customFormat="1" ht="13.5" hidden="1" customHeight="1" x14ac:dyDescent="0.2"/>
    <row r="150" s="1276" customFormat="1" ht="13.5" hidden="1" customHeight="1" x14ac:dyDescent="0.2"/>
    <row r="151" s="1276" customFormat="1" ht="13.5" hidden="1" customHeight="1" x14ac:dyDescent="0.2"/>
    <row r="152" s="1276" customFormat="1" ht="13.5" hidden="1" customHeight="1" x14ac:dyDescent="0.2"/>
    <row r="153" s="1276" customFormat="1" ht="13.5" hidden="1" customHeight="1" x14ac:dyDescent="0.2"/>
    <row r="154" s="1276" customFormat="1" ht="13.5" hidden="1" customHeight="1" x14ac:dyDescent="0.2"/>
    <row r="155" s="1276" customFormat="1" ht="13.5" hidden="1" customHeight="1" x14ac:dyDescent="0.2"/>
    <row r="156" s="1276" customFormat="1" ht="13.5" hidden="1" customHeight="1" x14ac:dyDescent="0.2"/>
    <row r="157" s="1276" customFormat="1" ht="13.5" hidden="1" customHeight="1" x14ac:dyDescent="0.2"/>
    <row r="158" s="1276" customFormat="1" ht="13.5" hidden="1" customHeight="1" x14ac:dyDescent="0.2"/>
    <row r="159" s="1276" customFormat="1" ht="13.5" hidden="1" customHeight="1" x14ac:dyDescent="0.2"/>
    <row r="160" s="1276" customFormat="1" ht="13.5" hidden="1" customHeight="1" x14ac:dyDescent="0.2"/>
  </sheetData>
  <sheetProtection algorithmName="SHA-512" hashValue="ciWP/NZulz4WMhcvhPxw500/v5k9graGS67p5/gYiT0eKnsjq1qPJ9X6LeM4W8oA5aVyiABup48BtxRaeeqPHg==" saltValue="cgNvaJQiS3X9CZ+c4SaH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58D07-E288-42F8-BDC6-975515F7021B}">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lHS358+asOBJr4fRWdQ2C1Qd4ZY0YOAFm06SrKoCdT3wu1h+tOIkZiuxeV6RWWy2Z6ACf3cxdaVtvV2GzX6kw==" saltValue="TV1jhxdM6n0PWIH71E9w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9FB-0D09-492C-888D-546D0E64810F}">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w4BFnTX8mO3umxpompNTVXteg2mwp9FuQEJ+nH+XXK+c3m7E46SgHx+IMKLSn5+C7CmAmlf9rChnusirsMWhjg==" saltValue="Jp+hKlQCyeVoan+ItQGU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560</v>
      </c>
      <c r="G2" s="157"/>
      <c r="H2" s="158"/>
    </row>
    <row r="3" spans="1:8" x14ac:dyDescent="0.2">
      <c r="A3" s="154" t="s">
        <v>553</v>
      </c>
      <c r="B3" s="159"/>
      <c r="C3" s="160"/>
      <c r="D3" s="161">
        <v>26663</v>
      </c>
      <c r="E3" s="162"/>
      <c r="F3" s="163">
        <v>39893</v>
      </c>
      <c r="G3" s="164"/>
      <c r="H3" s="165"/>
    </row>
    <row r="4" spans="1:8" x14ac:dyDescent="0.2">
      <c r="A4" s="166"/>
      <c r="B4" s="167"/>
      <c r="C4" s="168"/>
      <c r="D4" s="169">
        <v>12515</v>
      </c>
      <c r="E4" s="170"/>
      <c r="F4" s="171">
        <v>26170</v>
      </c>
      <c r="G4" s="172"/>
      <c r="H4" s="173"/>
    </row>
    <row r="5" spans="1:8" x14ac:dyDescent="0.2">
      <c r="A5" s="154" t="s">
        <v>555</v>
      </c>
      <c r="B5" s="159"/>
      <c r="C5" s="160"/>
      <c r="D5" s="161">
        <v>29746</v>
      </c>
      <c r="E5" s="162"/>
      <c r="F5" s="163">
        <v>41080</v>
      </c>
      <c r="G5" s="164"/>
      <c r="H5" s="165"/>
    </row>
    <row r="6" spans="1:8" x14ac:dyDescent="0.2">
      <c r="A6" s="166"/>
      <c r="B6" s="167"/>
      <c r="C6" s="168"/>
      <c r="D6" s="169">
        <v>10006</v>
      </c>
      <c r="E6" s="170"/>
      <c r="F6" s="171">
        <v>27265</v>
      </c>
      <c r="G6" s="172"/>
      <c r="H6" s="173"/>
    </row>
    <row r="7" spans="1:8" x14ac:dyDescent="0.2">
      <c r="A7" s="154" t="s">
        <v>556</v>
      </c>
      <c r="B7" s="159"/>
      <c r="C7" s="160"/>
      <c r="D7" s="161">
        <v>22948</v>
      </c>
      <c r="E7" s="162"/>
      <c r="F7" s="163">
        <v>33173</v>
      </c>
      <c r="G7" s="164"/>
      <c r="H7" s="165"/>
    </row>
    <row r="8" spans="1:8" x14ac:dyDescent="0.2">
      <c r="A8" s="166"/>
      <c r="B8" s="167"/>
      <c r="C8" s="168"/>
      <c r="D8" s="169">
        <v>15481</v>
      </c>
      <c r="E8" s="170"/>
      <c r="F8" s="171">
        <v>20353</v>
      </c>
      <c r="G8" s="172"/>
      <c r="H8" s="173"/>
    </row>
    <row r="9" spans="1:8" x14ac:dyDescent="0.2">
      <c r="A9" s="154" t="s">
        <v>557</v>
      </c>
      <c r="B9" s="159"/>
      <c r="C9" s="160"/>
      <c r="D9" s="161">
        <v>22382</v>
      </c>
      <c r="E9" s="162"/>
      <c r="F9" s="163">
        <v>37644</v>
      </c>
      <c r="G9" s="164"/>
      <c r="H9" s="165"/>
    </row>
    <row r="10" spans="1:8" x14ac:dyDescent="0.2">
      <c r="A10" s="166"/>
      <c r="B10" s="167"/>
      <c r="C10" s="168"/>
      <c r="D10" s="169">
        <v>10521</v>
      </c>
      <c r="E10" s="170"/>
      <c r="F10" s="171">
        <v>24939</v>
      </c>
      <c r="G10" s="172"/>
      <c r="H10" s="173"/>
    </row>
    <row r="11" spans="1:8" x14ac:dyDescent="0.2">
      <c r="A11" s="154" t="s">
        <v>558</v>
      </c>
      <c r="B11" s="159"/>
      <c r="C11" s="160"/>
      <c r="D11" s="161">
        <v>34983</v>
      </c>
      <c r="E11" s="162"/>
      <c r="F11" s="163">
        <v>39221</v>
      </c>
      <c r="G11" s="164"/>
      <c r="H11" s="165"/>
    </row>
    <row r="12" spans="1:8" x14ac:dyDescent="0.2">
      <c r="A12" s="166"/>
      <c r="B12" s="167"/>
      <c r="C12" s="174"/>
      <c r="D12" s="169">
        <v>15645</v>
      </c>
      <c r="E12" s="170"/>
      <c r="F12" s="171">
        <v>24821</v>
      </c>
      <c r="G12" s="172"/>
      <c r="H12" s="173"/>
    </row>
    <row r="13" spans="1:8" x14ac:dyDescent="0.2">
      <c r="A13" s="154"/>
      <c r="B13" s="159"/>
      <c r="C13" s="175"/>
      <c r="D13" s="176">
        <v>27344</v>
      </c>
      <c r="E13" s="177"/>
      <c r="F13" s="178">
        <v>38202</v>
      </c>
      <c r="G13" s="179"/>
      <c r="H13" s="165"/>
    </row>
    <row r="14" spans="1:8" x14ac:dyDescent="0.2">
      <c r="A14" s="166"/>
      <c r="B14" s="167"/>
      <c r="C14" s="168"/>
      <c r="D14" s="169">
        <v>12834</v>
      </c>
      <c r="E14" s="170"/>
      <c r="F14" s="171">
        <v>24710</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0.69</v>
      </c>
      <c r="C19" s="180">
        <f>ROUND(VALUE(SUBSTITUTE(実質収支比率等に係る経年分析!G$48,"▲","-")),2)</f>
        <v>0.53</v>
      </c>
      <c r="D19" s="180">
        <f>ROUND(VALUE(SUBSTITUTE(実質収支比率等に係る経年分析!H$48,"▲","-")),2)</f>
        <v>0.82</v>
      </c>
      <c r="E19" s="180">
        <f>ROUND(VALUE(SUBSTITUTE(実質収支比率等に係る経年分析!I$48,"▲","-")),2)</f>
        <v>1.45</v>
      </c>
      <c r="F19" s="180">
        <f>ROUND(VALUE(SUBSTITUTE(実質収支比率等に係る経年分析!J$48,"▲","-")),2)</f>
        <v>1.85</v>
      </c>
    </row>
    <row r="20" spans="1:11" x14ac:dyDescent="0.2">
      <c r="A20" s="180" t="s">
        <v>54</v>
      </c>
      <c r="B20" s="180">
        <f>ROUND(VALUE(SUBSTITUTE(実質収支比率等に係る経年分析!F$47,"▲","-")),2)</f>
        <v>7.22</v>
      </c>
      <c r="C20" s="180">
        <f>ROUND(VALUE(SUBSTITUTE(実質収支比率等に係る経年分析!G$47,"▲","-")),2)</f>
        <v>5.3</v>
      </c>
      <c r="D20" s="180">
        <f>ROUND(VALUE(SUBSTITUTE(実質収支比率等に係る経年分析!H$47,"▲","-")),2)</f>
        <v>6.57</v>
      </c>
      <c r="E20" s="180">
        <f>ROUND(VALUE(SUBSTITUTE(実質収支比率等に係る経年分析!I$47,"▲","-")),2)</f>
        <v>6.88</v>
      </c>
      <c r="F20" s="180">
        <f>ROUND(VALUE(SUBSTITUTE(実質収支比率等に係る経年分析!J$47,"▲","-")),2)</f>
        <v>7.83</v>
      </c>
    </row>
    <row r="21" spans="1:11" x14ac:dyDescent="0.2">
      <c r="A21" s="180" t="s">
        <v>55</v>
      </c>
      <c r="B21" s="180">
        <f>IF(ISNUMBER(VALUE(SUBSTITUTE(実質収支比率等に係る経年分析!F$49,"▲","-"))),ROUND(VALUE(SUBSTITUTE(実質収支比率等に係る経年分析!F$49,"▲","-")),2),NA())</f>
        <v>-0.97</v>
      </c>
      <c r="C21" s="180">
        <f>IF(ISNUMBER(VALUE(SUBSTITUTE(実質収支比率等に係る経年分析!G$49,"▲","-"))),ROUND(VALUE(SUBSTITUTE(実質収支比率等に係る経年分析!G$49,"▲","-")),2),NA())</f>
        <v>-2.08</v>
      </c>
      <c r="D21" s="180">
        <f>IF(ISNUMBER(VALUE(SUBSTITUTE(実質収支比率等に係る経年分析!H$49,"▲","-"))),ROUND(VALUE(SUBSTITUTE(実質収支比率等に係る経年分析!H$49,"▲","-")),2),NA())</f>
        <v>1.61</v>
      </c>
      <c r="E21" s="180">
        <f>IF(ISNUMBER(VALUE(SUBSTITUTE(実質収支比率等に係る経年分析!I$49,"▲","-"))),ROUND(VALUE(SUBSTITUTE(実質収支比率等に係る経年分析!I$49,"▲","-")),2),NA())</f>
        <v>1.07</v>
      </c>
      <c r="F21" s="180">
        <f>IF(ISNUMBER(VALUE(SUBSTITUTE(実質収支比率等に係る経年分析!J$49,"▲","-"))),ROUND(VALUE(SUBSTITUTE(実質収支比率等に係る経年分析!J$49,"▲","-")),2),NA())</f>
        <v>1.48</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2.2999999999999998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墓地公園事業特別会計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5.12</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6344</v>
      </c>
      <c r="E42" s="182"/>
      <c r="F42" s="182"/>
      <c r="G42" s="182">
        <f>'実質公債費比率（分子）の構造'!L$52</f>
        <v>6461</v>
      </c>
      <c r="H42" s="182"/>
      <c r="I42" s="182"/>
      <c r="J42" s="182">
        <f>'実質公債費比率（分子）の構造'!M$52</f>
        <v>6480</v>
      </c>
      <c r="K42" s="182"/>
      <c r="L42" s="182"/>
      <c r="M42" s="182">
        <f>'実質公債費比率（分子）の構造'!N$52</f>
        <v>6388</v>
      </c>
      <c r="N42" s="182"/>
      <c r="O42" s="182"/>
      <c r="P42" s="182">
        <f>'実質公債費比率（分子）の構造'!O$52</f>
        <v>6359</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41</v>
      </c>
      <c r="C44" s="182"/>
      <c r="D44" s="182"/>
      <c r="E44" s="182">
        <f>'実質公債費比率（分子）の構造'!L$50</f>
        <v>43</v>
      </c>
      <c r="F44" s="182"/>
      <c r="G44" s="182"/>
      <c r="H44" s="182">
        <f>'実質公債費比率（分子）の構造'!M$50</f>
        <v>25</v>
      </c>
      <c r="I44" s="182"/>
      <c r="J44" s="182"/>
      <c r="K44" s="182">
        <f>'実質公債費比率（分子）の構造'!N$50</f>
        <v>18</v>
      </c>
      <c r="L44" s="182"/>
      <c r="M44" s="182"/>
      <c r="N44" s="182">
        <f>'実質公債費比率（分子）の構造'!O$50</f>
        <v>20</v>
      </c>
      <c r="O44" s="182"/>
      <c r="P44" s="182"/>
    </row>
    <row r="45" spans="1:16" x14ac:dyDescent="0.2">
      <c r="A45" s="182" t="s">
        <v>65</v>
      </c>
      <c r="B45" s="182">
        <f>'実質公債費比率（分子）の構造'!K$49</f>
        <v>198</v>
      </c>
      <c r="C45" s="182"/>
      <c r="D45" s="182"/>
      <c r="E45" s="182">
        <f>'実質公債費比率（分子）の構造'!L$49</f>
        <v>206</v>
      </c>
      <c r="F45" s="182"/>
      <c r="G45" s="182"/>
      <c r="H45" s="182">
        <f>'実質公債費比率（分子）の構造'!M$49</f>
        <v>254</v>
      </c>
      <c r="I45" s="182"/>
      <c r="J45" s="182"/>
      <c r="K45" s="182">
        <f>'実質公債費比率（分子）の構造'!N$49</f>
        <v>240</v>
      </c>
      <c r="L45" s="182"/>
      <c r="M45" s="182"/>
      <c r="N45" s="182">
        <f>'実質公債費比率（分子）の構造'!O$49</f>
        <v>356</v>
      </c>
      <c r="O45" s="182"/>
      <c r="P45" s="182"/>
    </row>
    <row r="46" spans="1:16" x14ac:dyDescent="0.2">
      <c r="A46" s="182" t="s">
        <v>66</v>
      </c>
      <c r="B46" s="182">
        <f>'実質公債費比率（分子）の構造'!K$48</f>
        <v>1122</v>
      </c>
      <c r="C46" s="182"/>
      <c r="D46" s="182"/>
      <c r="E46" s="182">
        <f>'実質公債費比率（分子）の構造'!L$48</f>
        <v>1059</v>
      </c>
      <c r="F46" s="182"/>
      <c r="G46" s="182"/>
      <c r="H46" s="182">
        <f>'実質公債費比率（分子）の構造'!M$48</f>
        <v>986</v>
      </c>
      <c r="I46" s="182"/>
      <c r="J46" s="182"/>
      <c r="K46" s="182">
        <f>'実質公債費比率（分子）の構造'!N$48</f>
        <v>953</v>
      </c>
      <c r="L46" s="182"/>
      <c r="M46" s="182"/>
      <c r="N46" s="182">
        <f>'実質公債費比率（分子）の構造'!O$48</f>
        <v>1048</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5662</v>
      </c>
      <c r="C49" s="182"/>
      <c r="D49" s="182"/>
      <c r="E49" s="182">
        <f>'実質公債費比率（分子）の構造'!L$45</f>
        <v>5745</v>
      </c>
      <c r="F49" s="182"/>
      <c r="G49" s="182"/>
      <c r="H49" s="182">
        <f>'実質公債費比率（分子）の構造'!M$45</f>
        <v>5449</v>
      </c>
      <c r="I49" s="182"/>
      <c r="J49" s="182"/>
      <c r="K49" s="182">
        <f>'実質公債費比率（分子）の構造'!N$45</f>
        <v>5377</v>
      </c>
      <c r="L49" s="182"/>
      <c r="M49" s="182"/>
      <c r="N49" s="182">
        <f>'実質公債費比率（分子）の構造'!O$45</f>
        <v>5064</v>
      </c>
      <c r="O49" s="182"/>
      <c r="P49" s="182"/>
    </row>
    <row r="50" spans="1:16" x14ac:dyDescent="0.2">
      <c r="A50" s="182" t="s">
        <v>70</v>
      </c>
      <c r="B50" s="182" t="e">
        <f>NA()</f>
        <v>#N/A</v>
      </c>
      <c r="C50" s="182">
        <f>IF(ISNUMBER('実質公債費比率（分子）の構造'!K$53),'実質公債費比率（分子）の構造'!K$53,NA())</f>
        <v>679</v>
      </c>
      <c r="D50" s="182" t="e">
        <f>NA()</f>
        <v>#N/A</v>
      </c>
      <c r="E50" s="182" t="e">
        <f>NA()</f>
        <v>#N/A</v>
      </c>
      <c r="F50" s="182">
        <f>IF(ISNUMBER('実質公債費比率（分子）の構造'!L$53),'実質公債費比率（分子）の構造'!L$53,NA())</f>
        <v>592</v>
      </c>
      <c r="G50" s="182" t="e">
        <f>NA()</f>
        <v>#N/A</v>
      </c>
      <c r="H50" s="182" t="e">
        <f>NA()</f>
        <v>#N/A</v>
      </c>
      <c r="I50" s="182">
        <f>IF(ISNUMBER('実質公債費比率（分子）の構造'!M$53),'実質公債費比率（分子）の構造'!M$53,NA())</f>
        <v>234</v>
      </c>
      <c r="J50" s="182" t="e">
        <f>NA()</f>
        <v>#N/A</v>
      </c>
      <c r="K50" s="182" t="e">
        <f>NA()</f>
        <v>#N/A</v>
      </c>
      <c r="L50" s="182">
        <f>IF(ISNUMBER('実質公債費比率（分子）の構造'!N$53),'実質公債費比率（分子）の構造'!N$53,NA())</f>
        <v>200</v>
      </c>
      <c r="M50" s="182" t="e">
        <f>NA()</f>
        <v>#N/A</v>
      </c>
      <c r="N50" s="182" t="e">
        <f>NA()</f>
        <v>#N/A</v>
      </c>
      <c r="O50" s="182">
        <f>IF(ISNUMBER('実質公債費比率（分子）の構造'!O$53),'実質公債費比率（分子）の構造'!O$53,NA())</f>
        <v>129</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65188</v>
      </c>
      <c r="E56" s="181"/>
      <c r="F56" s="181"/>
      <c r="G56" s="181">
        <f>'将来負担比率（分子）の構造'!J$52</f>
        <v>65326</v>
      </c>
      <c r="H56" s="181"/>
      <c r="I56" s="181"/>
      <c r="J56" s="181">
        <f>'将来負担比率（分子）の構造'!K$52</f>
        <v>65889</v>
      </c>
      <c r="K56" s="181"/>
      <c r="L56" s="181"/>
      <c r="M56" s="181">
        <f>'将来負担比率（分子）の構造'!L$52</f>
        <v>66074</v>
      </c>
      <c r="N56" s="181"/>
      <c r="O56" s="181"/>
      <c r="P56" s="181">
        <f>'将来負担比率（分子）の構造'!M$52</f>
        <v>65640</v>
      </c>
    </row>
    <row r="57" spans="1:16" x14ac:dyDescent="0.2">
      <c r="A57" s="181" t="s">
        <v>41</v>
      </c>
      <c r="B57" s="181"/>
      <c r="C57" s="181"/>
      <c r="D57" s="181">
        <f>'将来負担比率（分子）の構造'!I$51</f>
        <v>14704</v>
      </c>
      <c r="E57" s="181"/>
      <c r="F57" s="181"/>
      <c r="G57" s="181">
        <f>'将来負担比率（分子）の構造'!J$51</f>
        <v>13846</v>
      </c>
      <c r="H57" s="181"/>
      <c r="I57" s="181"/>
      <c r="J57" s="181">
        <f>'将来負担比率（分子）の構造'!K$51</f>
        <v>14690</v>
      </c>
      <c r="K57" s="181"/>
      <c r="L57" s="181"/>
      <c r="M57" s="181">
        <f>'将来負担比率（分子）の構造'!L$51</f>
        <v>14702</v>
      </c>
      <c r="N57" s="181"/>
      <c r="O57" s="181"/>
      <c r="P57" s="181">
        <f>'将来負担比率（分子）の構造'!M$51</f>
        <v>15011</v>
      </c>
    </row>
    <row r="58" spans="1:16" x14ac:dyDescent="0.2">
      <c r="A58" s="181" t="s">
        <v>40</v>
      </c>
      <c r="B58" s="181"/>
      <c r="C58" s="181"/>
      <c r="D58" s="181">
        <f>'将来負担比率（分子）の構造'!I$50</f>
        <v>10093</v>
      </c>
      <c r="E58" s="181"/>
      <c r="F58" s="181"/>
      <c r="G58" s="181">
        <f>'将来負担比率（分子）の構造'!J$50</f>
        <v>9895</v>
      </c>
      <c r="H58" s="181"/>
      <c r="I58" s="181"/>
      <c r="J58" s="181">
        <f>'将来負担比率（分子）の構造'!K$50</f>
        <v>10841</v>
      </c>
      <c r="K58" s="181"/>
      <c r="L58" s="181"/>
      <c r="M58" s="181">
        <f>'将来負担比率（分子）の構造'!L$50</f>
        <v>10342</v>
      </c>
      <c r="N58" s="181"/>
      <c r="O58" s="181"/>
      <c r="P58" s="181">
        <f>'将来負担比率（分子）の構造'!M$50</f>
        <v>10560</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639</v>
      </c>
      <c r="C61" s="181"/>
      <c r="D61" s="181"/>
      <c r="E61" s="181">
        <f>'将来負担比率（分子）の構造'!J$46</f>
        <v>477</v>
      </c>
      <c r="F61" s="181"/>
      <c r="G61" s="181"/>
      <c r="H61" s="181">
        <f>'将来負担比率（分子）の構造'!K$46</f>
        <v>649</v>
      </c>
      <c r="I61" s="181"/>
      <c r="J61" s="181"/>
      <c r="K61" s="181">
        <f>'将来負担比率（分子）の構造'!L$46</f>
        <v>538</v>
      </c>
      <c r="L61" s="181"/>
      <c r="M61" s="181"/>
      <c r="N61" s="181">
        <f>'将来負担比率（分子）の構造'!M$46</f>
        <v>590</v>
      </c>
      <c r="O61" s="181"/>
      <c r="P61" s="181"/>
    </row>
    <row r="62" spans="1:16" x14ac:dyDescent="0.2">
      <c r="A62" s="181" t="s">
        <v>34</v>
      </c>
      <c r="B62" s="181">
        <f>'将来負担比率（分子）の構造'!I$45</f>
        <v>8758</v>
      </c>
      <c r="C62" s="181"/>
      <c r="D62" s="181"/>
      <c r="E62" s="181">
        <f>'将来負担比率（分子）の構造'!J$45</f>
        <v>8702</v>
      </c>
      <c r="F62" s="181"/>
      <c r="G62" s="181"/>
      <c r="H62" s="181">
        <f>'将来負担比率（分子）の構造'!K$45</f>
        <v>8804</v>
      </c>
      <c r="I62" s="181"/>
      <c r="J62" s="181"/>
      <c r="K62" s="181">
        <f>'将来負担比率（分子）の構造'!L$45</f>
        <v>9110</v>
      </c>
      <c r="L62" s="181"/>
      <c r="M62" s="181"/>
      <c r="N62" s="181">
        <f>'将来負担比率（分子）の構造'!M$45</f>
        <v>8850</v>
      </c>
      <c r="O62" s="181"/>
      <c r="P62" s="181"/>
    </row>
    <row r="63" spans="1:16" x14ac:dyDescent="0.2">
      <c r="A63" s="181" t="s">
        <v>33</v>
      </c>
      <c r="B63" s="181">
        <f>'将来負担比率（分子）の構造'!I$44</f>
        <v>2754</v>
      </c>
      <c r="C63" s="181"/>
      <c r="D63" s="181"/>
      <c r="E63" s="181">
        <f>'将来負担比率（分子）の構造'!J$44</f>
        <v>3533</v>
      </c>
      <c r="F63" s="181"/>
      <c r="G63" s="181"/>
      <c r="H63" s="181">
        <f>'将来負担比率（分子）の構造'!K$44</f>
        <v>3382</v>
      </c>
      <c r="I63" s="181"/>
      <c r="J63" s="181"/>
      <c r="K63" s="181">
        <f>'将来負担比率（分子）の構造'!L$44</f>
        <v>3348</v>
      </c>
      <c r="L63" s="181"/>
      <c r="M63" s="181"/>
      <c r="N63" s="181">
        <f>'将来負担比率（分子）の構造'!M$44</f>
        <v>3000</v>
      </c>
      <c r="O63" s="181"/>
      <c r="P63" s="181"/>
    </row>
    <row r="64" spans="1:16" x14ac:dyDescent="0.2">
      <c r="A64" s="181" t="s">
        <v>32</v>
      </c>
      <c r="B64" s="181">
        <f>'将来負担比率（分子）の構造'!I$43</f>
        <v>17487</v>
      </c>
      <c r="C64" s="181"/>
      <c r="D64" s="181"/>
      <c r="E64" s="181">
        <f>'将来負担比率（分子）の構造'!J$43</f>
        <v>15227</v>
      </c>
      <c r="F64" s="181"/>
      <c r="G64" s="181"/>
      <c r="H64" s="181">
        <f>'将来負担比率（分子）の構造'!K$43</f>
        <v>15258</v>
      </c>
      <c r="I64" s="181"/>
      <c r="J64" s="181"/>
      <c r="K64" s="181">
        <f>'将来負担比率（分子）の構造'!L$43</f>
        <v>14467</v>
      </c>
      <c r="L64" s="181"/>
      <c r="M64" s="181"/>
      <c r="N64" s="181">
        <f>'将来負担比率（分子）の構造'!M$43</f>
        <v>15013</v>
      </c>
      <c r="O64" s="181"/>
      <c r="P64" s="181"/>
    </row>
    <row r="65" spans="1:16" x14ac:dyDescent="0.2">
      <c r="A65" s="181" t="s">
        <v>31</v>
      </c>
      <c r="B65" s="181">
        <f>'将来負担比率（分子）の構造'!I$42</f>
        <v>1008</v>
      </c>
      <c r="C65" s="181"/>
      <c r="D65" s="181"/>
      <c r="E65" s="181">
        <f>'将来負担比率（分子）の構造'!J$42</f>
        <v>579</v>
      </c>
      <c r="F65" s="181"/>
      <c r="G65" s="181"/>
      <c r="H65" s="181">
        <f>'将来負担比率（分子）の構造'!K$42</f>
        <v>2341</v>
      </c>
      <c r="I65" s="181"/>
      <c r="J65" s="181"/>
      <c r="K65" s="181">
        <f>'将来負担比率（分子）の構造'!L$42</f>
        <v>1917</v>
      </c>
      <c r="L65" s="181"/>
      <c r="M65" s="181"/>
      <c r="N65" s="181">
        <f>'将来負担比率（分子）の構造'!M$42</f>
        <v>609</v>
      </c>
      <c r="O65" s="181"/>
      <c r="P65" s="181"/>
    </row>
    <row r="66" spans="1:16" x14ac:dyDescent="0.2">
      <c r="A66" s="181" t="s">
        <v>30</v>
      </c>
      <c r="B66" s="181">
        <f>'将来負担比率（分子）の構造'!I$41</f>
        <v>44515</v>
      </c>
      <c r="C66" s="181"/>
      <c r="D66" s="181"/>
      <c r="E66" s="181">
        <f>'将来負担比率（分子）の構造'!J$41</f>
        <v>44231</v>
      </c>
      <c r="F66" s="181"/>
      <c r="G66" s="181"/>
      <c r="H66" s="181">
        <f>'将来負担比率（分子）の構造'!K$41</f>
        <v>43956</v>
      </c>
      <c r="I66" s="181"/>
      <c r="J66" s="181"/>
      <c r="K66" s="181">
        <f>'将来負担比率（分子）の構造'!L$41</f>
        <v>43453</v>
      </c>
      <c r="L66" s="181"/>
      <c r="M66" s="181"/>
      <c r="N66" s="181">
        <f>'将来負担比率（分子）の構造'!M$41</f>
        <v>44174</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2300</v>
      </c>
      <c r="C72" s="185">
        <f>基金残高に係る経年分析!G55</f>
        <v>2458</v>
      </c>
      <c r="D72" s="185">
        <f>基金残高に係る経年分析!H55</f>
        <v>2829</v>
      </c>
    </row>
    <row r="73" spans="1:16" x14ac:dyDescent="0.2">
      <c r="A73" s="184" t="s">
        <v>77</v>
      </c>
      <c r="B73" s="185">
        <f>基金残高に係る経年分析!F56</f>
        <v>1736</v>
      </c>
      <c r="C73" s="185">
        <f>基金残高に係る経年分析!G56</f>
        <v>1812</v>
      </c>
      <c r="D73" s="185">
        <f>基金残高に係る経年分析!H56</f>
        <v>1812</v>
      </c>
    </row>
    <row r="74" spans="1:16" x14ac:dyDescent="0.2">
      <c r="A74" s="184" t="s">
        <v>78</v>
      </c>
      <c r="B74" s="185">
        <f>基金残高に係る経年分析!F57</f>
        <v>3355</v>
      </c>
      <c r="C74" s="185">
        <f>基金残高に係る経年分析!G57</f>
        <v>3312</v>
      </c>
      <c r="D74" s="185">
        <f>基金残高に係る経年分析!H57</f>
        <v>3413</v>
      </c>
    </row>
  </sheetData>
  <sheetProtection algorithmName="SHA-512" hashValue="VQKgswgvu27rQHGTb1vGhE1pY9OLfSt6HPZDjioAx0F0/dIIMQjAAKavo8Gp2TFnHOZzyH2J7XJty7oBePD83A==" saltValue="W20ZbqkDlzKRqUvunIwUn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225</v>
      </c>
      <c r="C5" s="709"/>
      <c r="D5" s="709"/>
      <c r="E5" s="709"/>
      <c r="F5" s="709"/>
      <c r="G5" s="709"/>
      <c r="H5" s="709"/>
      <c r="I5" s="709"/>
      <c r="J5" s="709"/>
      <c r="K5" s="709"/>
      <c r="L5" s="709"/>
      <c r="M5" s="709"/>
      <c r="N5" s="709"/>
      <c r="O5" s="709"/>
      <c r="P5" s="709"/>
      <c r="Q5" s="710"/>
      <c r="R5" s="697">
        <v>24090098</v>
      </c>
      <c r="S5" s="698"/>
      <c r="T5" s="698"/>
      <c r="U5" s="698"/>
      <c r="V5" s="698"/>
      <c r="W5" s="698"/>
      <c r="X5" s="698"/>
      <c r="Y5" s="741"/>
      <c r="Z5" s="759">
        <v>27.6</v>
      </c>
      <c r="AA5" s="759"/>
      <c r="AB5" s="759"/>
      <c r="AC5" s="759"/>
      <c r="AD5" s="760">
        <v>22410991</v>
      </c>
      <c r="AE5" s="760"/>
      <c r="AF5" s="760"/>
      <c r="AG5" s="760"/>
      <c r="AH5" s="760"/>
      <c r="AI5" s="760"/>
      <c r="AJ5" s="760"/>
      <c r="AK5" s="760"/>
      <c r="AL5" s="742">
        <v>65.099999999999994</v>
      </c>
      <c r="AM5" s="713"/>
      <c r="AN5" s="713"/>
      <c r="AO5" s="743"/>
      <c r="AP5" s="708" t="s">
        <v>226</v>
      </c>
      <c r="AQ5" s="709"/>
      <c r="AR5" s="709"/>
      <c r="AS5" s="709"/>
      <c r="AT5" s="709"/>
      <c r="AU5" s="709"/>
      <c r="AV5" s="709"/>
      <c r="AW5" s="709"/>
      <c r="AX5" s="709"/>
      <c r="AY5" s="709"/>
      <c r="AZ5" s="709"/>
      <c r="BA5" s="709"/>
      <c r="BB5" s="709"/>
      <c r="BC5" s="709"/>
      <c r="BD5" s="709"/>
      <c r="BE5" s="709"/>
      <c r="BF5" s="710"/>
      <c r="BG5" s="642">
        <v>22410991</v>
      </c>
      <c r="BH5" s="643"/>
      <c r="BI5" s="643"/>
      <c r="BJ5" s="643"/>
      <c r="BK5" s="643"/>
      <c r="BL5" s="643"/>
      <c r="BM5" s="643"/>
      <c r="BN5" s="644"/>
      <c r="BO5" s="675">
        <v>93</v>
      </c>
      <c r="BP5" s="675"/>
      <c r="BQ5" s="675"/>
      <c r="BR5" s="675"/>
      <c r="BS5" s="676">
        <v>315694</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2">
      <c r="B6" s="639" t="s">
        <v>230</v>
      </c>
      <c r="C6" s="640"/>
      <c r="D6" s="640"/>
      <c r="E6" s="640"/>
      <c r="F6" s="640"/>
      <c r="G6" s="640"/>
      <c r="H6" s="640"/>
      <c r="I6" s="640"/>
      <c r="J6" s="640"/>
      <c r="K6" s="640"/>
      <c r="L6" s="640"/>
      <c r="M6" s="640"/>
      <c r="N6" s="640"/>
      <c r="O6" s="640"/>
      <c r="P6" s="640"/>
      <c r="Q6" s="641"/>
      <c r="R6" s="642">
        <v>349993</v>
      </c>
      <c r="S6" s="643"/>
      <c r="T6" s="643"/>
      <c r="U6" s="643"/>
      <c r="V6" s="643"/>
      <c r="W6" s="643"/>
      <c r="X6" s="643"/>
      <c r="Y6" s="644"/>
      <c r="Z6" s="675">
        <v>0.4</v>
      </c>
      <c r="AA6" s="675"/>
      <c r="AB6" s="675"/>
      <c r="AC6" s="675"/>
      <c r="AD6" s="676">
        <v>349993</v>
      </c>
      <c r="AE6" s="676"/>
      <c r="AF6" s="676"/>
      <c r="AG6" s="676"/>
      <c r="AH6" s="676"/>
      <c r="AI6" s="676"/>
      <c r="AJ6" s="676"/>
      <c r="AK6" s="676"/>
      <c r="AL6" s="645">
        <v>1</v>
      </c>
      <c r="AM6" s="646"/>
      <c r="AN6" s="646"/>
      <c r="AO6" s="677"/>
      <c r="AP6" s="639" t="s">
        <v>231</v>
      </c>
      <c r="AQ6" s="640"/>
      <c r="AR6" s="640"/>
      <c r="AS6" s="640"/>
      <c r="AT6" s="640"/>
      <c r="AU6" s="640"/>
      <c r="AV6" s="640"/>
      <c r="AW6" s="640"/>
      <c r="AX6" s="640"/>
      <c r="AY6" s="640"/>
      <c r="AZ6" s="640"/>
      <c r="BA6" s="640"/>
      <c r="BB6" s="640"/>
      <c r="BC6" s="640"/>
      <c r="BD6" s="640"/>
      <c r="BE6" s="640"/>
      <c r="BF6" s="641"/>
      <c r="BG6" s="642">
        <v>22410991</v>
      </c>
      <c r="BH6" s="643"/>
      <c r="BI6" s="643"/>
      <c r="BJ6" s="643"/>
      <c r="BK6" s="643"/>
      <c r="BL6" s="643"/>
      <c r="BM6" s="643"/>
      <c r="BN6" s="644"/>
      <c r="BO6" s="675">
        <v>93</v>
      </c>
      <c r="BP6" s="675"/>
      <c r="BQ6" s="675"/>
      <c r="BR6" s="675"/>
      <c r="BS6" s="676">
        <v>315694</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430738</v>
      </c>
      <c r="CS6" s="643"/>
      <c r="CT6" s="643"/>
      <c r="CU6" s="643"/>
      <c r="CV6" s="643"/>
      <c r="CW6" s="643"/>
      <c r="CX6" s="643"/>
      <c r="CY6" s="644"/>
      <c r="CZ6" s="742">
        <v>0.5</v>
      </c>
      <c r="DA6" s="713"/>
      <c r="DB6" s="713"/>
      <c r="DC6" s="745"/>
      <c r="DD6" s="648" t="s">
        <v>128</v>
      </c>
      <c r="DE6" s="643"/>
      <c r="DF6" s="643"/>
      <c r="DG6" s="643"/>
      <c r="DH6" s="643"/>
      <c r="DI6" s="643"/>
      <c r="DJ6" s="643"/>
      <c r="DK6" s="643"/>
      <c r="DL6" s="643"/>
      <c r="DM6" s="643"/>
      <c r="DN6" s="643"/>
      <c r="DO6" s="643"/>
      <c r="DP6" s="644"/>
      <c r="DQ6" s="648">
        <v>429629</v>
      </c>
      <c r="DR6" s="643"/>
      <c r="DS6" s="643"/>
      <c r="DT6" s="643"/>
      <c r="DU6" s="643"/>
      <c r="DV6" s="643"/>
      <c r="DW6" s="643"/>
      <c r="DX6" s="643"/>
      <c r="DY6" s="643"/>
      <c r="DZ6" s="643"/>
      <c r="EA6" s="643"/>
      <c r="EB6" s="643"/>
      <c r="EC6" s="689"/>
    </row>
    <row r="7" spans="2:143" ht="11.25" customHeight="1" x14ac:dyDescent="0.2">
      <c r="B7" s="639" t="s">
        <v>233</v>
      </c>
      <c r="C7" s="640"/>
      <c r="D7" s="640"/>
      <c r="E7" s="640"/>
      <c r="F7" s="640"/>
      <c r="G7" s="640"/>
      <c r="H7" s="640"/>
      <c r="I7" s="640"/>
      <c r="J7" s="640"/>
      <c r="K7" s="640"/>
      <c r="L7" s="640"/>
      <c r="M7" s="640"/>
      <c r="N7" s="640"/>
      <c r="O7" s="640"/>
      <c r="P7" s="640"/>
      <c r="Q7" s="641"/>
      <c r="R7" s="642">
        <v>23355</v>
      </c>
      <c r="S7" s="643"/>
      <c r="T7" s="643"/>
      <c r="U7" s="643"/>
      <c r="V7" s="643"/>
      <c r="W7" s="643"/>
      <c r="X7" s="643"/>
      <c r="Y7" s="644"/>
      <c r="Z7" s="675">
        <v>0</v>
      </c>
      <c r="AA7" s="675"/>
      <c r="AB7" s="675"/>
      <c r="AC7" s="675"/>
      <c r="AD7" s="676">
        <v>23355</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11534998</v>
      </c>
      <c r="BH7" s="643"/>
      <c r="BI7" s="643"/>
      <c r="BJ7" s="643"/>
      <c r="BK7" s="643"/>
      <c r="BL7" s="643"/>
      <c r="BM7" s="643"/>
      <c r="BN7" s="644"/>
      <c r="BO7" s="675">
        <v>47.9</v>
      </c>
      <c r="BP7" s="675"/>
      <c r="BQ7" s="675"/>
      <c r="BR7" s="675"/>
      <c r="BS7" s="676">
        <v>315694</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24704814</v>
      </c>
      <c r="CS7" s="643"/>
      <c r="CT7" s="643"/>
      <c r="CU7" s="643"/>
      <c r="CV7" s="643"/>
      <c r="CW7" s="643"/>
      <c r="CX7" s="643"/>
      <c r="CY7" s="644"/>
      <c r="CZ7" s="675">
        <v>28.6</v>
      </c>
      <c r="DA7" s="675"/>
      <c r="DB7" s="675"/>
      <c r="DC7" s="675"/>
      <c r="DD7" s="648">
        <v>939556</v>
      </c>
      <c r="DE7" s="643"/>
      <c r="DF7" s="643"/>
      <c r="DG7" s="643"/>
      <c r="DH7" s="643"/>
      <c r="DI7" s="643"/>
      <c r="DJ7" s="643"/>
      <c r="DK7" s="643"/>
      <c r="DL7" s="643"/>
      <c r="DM7" s="643"/>
      <c r="DN7" s="643"/>
      <c r="DO7" s="643"/>
      <c r="DP7" s="644"/>
      <c r="DQ7" s="648">
        <v>5006021</v>
      </c>
      <c r="DR7" s="643"/>
      <c r="DS7" s="643"/>
      <c r="DT7" s="643"/>
      <c r="DU7" s="643"/>
      <c r="DV7" s="643"/>
      <c r="DW7" s="643"/>
      <c r="DX7" s="643"/>
      <c r="DY7" s="643"/>
      <c r="DZ7" s="643"/>
      <c r="EA7" s="643"/>
      <c r="EB7" s="643"/>
      <c r="EC7" s="689"/>
    </row>
    <row r="8" spans="2:143" ht="11.25" customHeight="1" x14ac:dyDescent="0.2">
      <c r="B8" s="639" t="s">
        <v>236</v>
      </c>
      <c r="C8" s="640"/>
      <c r="D8" s="640"/>
      <c r="E8" s="640"/>
      <c r="F8" s="640"/>
      <c r="G8" s="640"/>
      <c r="H8" s="640"/>
      <c r="I8" s="640"/>
      <c r="J8" s="640"/>
      <c r="K8" s="640"/>
      <c r="L8" s="640"/>
      <c r="M8" s="640"/>
      <c r="N8" s="640"/>
      <c r="O8" s="640"/>
      <c r="P8" s="640"/>
      <c r="Q8" s="641"/>
      <c r="R8" s="642">
        <v>160532</v>
      </c>
      <c r="S8" s="643"/>
      <c r="T8" s="643"/>
      <c r="U8" s="643"/>
      <c r="V8" s="643"/>
      <c r="W8" s="643"/>
      <c r="X8" s="643"/>
      <c r="Y8" s="644"/>
      <c r="Z8" s="675">
        <v>0.2</v>
      </c>
      <c r="AA8" s="675"/>
      <c r="AB8" s="675"/>
      <c r="AC8" s="675"/>
      <c r="AD8" s="676">
        <v>160532</v>
      </c>
      <c r="AE8" s="676"/>
      <c r="AF8" s="676"/>
      <c r="AG8" s="676"/>
      <c r="AH8" s="676"/>
      <c r="AI8" s="676"/>
      <c r="AJ8" s="676"/>
      <c r="AK8" s="676"/>
      <c r="AL8" s="645">
        <v>0.5</v>
      </c>
      <c r="AM8" s="646"/>
      <c r="AN8" s="646"/>
      <c r="AO8" s="677"/>
      <c r="AP8" s="639" t="s">
        <v>237</v>
      </c>
      <c r="AQ8" s="640"/>
      <c r="AR8" s="640"/>
      <c r="AS8" s="640"/>
      <c r="AT8" s="640"/>
      <c r="AU8" s="640"/>
      <c r="AV8" s="640"/>
      <c r="AW8" s="640"/>
      <c r="AX8" s="640"/>
      <c r="AY8" s="640"/>
      <c r="AZ8" s="640"/>
      <c r="BA8" s="640"/>
      <c r="BB8" s="640"/>
      <c r="BC8" s="640"/>
      <c r="BD8" s="640"/>
      <c r="BE8" s="640"/>
      <c r="BF8" s="641"/>
      <c r="BG8" s="642">
        <v>302525</v>
      </c>
      <c r="BH8" s="643"/>
      <c r="BI8" s="643"/>
      <c r="BJ8" s="643"/>
      <c r="BK8" s="643"/>
      <c r="BL8" s="643"/>
      <c r="BM8" s="643"/>
      <c r="BN8" s="644"/>
      <c r="BO8" s="675">
        <v>1.3</v>
      </c>
      <c r="BP8" s="675"/>
      <c r="BQ8" s="675"/>
      <c r="BR8" s="675"/>
      <c r="BS8" s="648" t="s">
        <v>238</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30388310</v>
      </c>
      <c r="CS8" s="643"/>
      <c r="CT8" s="643"/>
      <c r="CU8" s="643"/>
      <c r="CV8" s="643"/>
      <c r="CW8" s="643"/>
      <c r="CX8" s="643"/>
      <c r="CY8" s="644"/>
      <c r="CZ8" s="675">
        <v>35.200000000000003</v>
      </c>
      <c r="DA8" s="675"/>
      <c r="DB8" s="675"/>
      <c r="DC8" s="675"/>
      <c r="DD8" s="648">
        <v>516331</v>
      </c>
      <c r="DE8" s="643"/>
      <c r="DF8" s="643"/>
      <c r="DG8" s="643"/>
      <c r="DH8" s="643"/>
      <c r="DI8" s="643"/>
      <c r="DJ8" s="643"/>
      <c r="DK8" s="643"/>
      <c r="DL8" s="643"/>
      <c r="DM8" s="643"/>
      <c r="DN8" s="643"/>
      <c r="DO8" s="643"/>
      <c r="DP8" s="644"/>
      <c r="DQ8" s="648">
        <v>14412185</v>
      </c>
      <c r="DR8" s="643"/>
      <c r="DS8" s="643"/>
      <c r="DT8" s="643"/>
      <c r="DU8" s="643"/>
      <c r="DV8" s="643"/>
      <c r="DW8" s="643"/>
      <c r="DX8" s="643"/>
      <c r="DY8" s="643"/>
      <c r="DZ8" s="643"/>
      <c r="EA8" s="643"/>
      <c r="EB8" s="643"/>
      <c r="EC8" s="689"/>
    </row>
    <row r="9" spans="2:143" ht="11.25" customHeight="1" x14ac:dyDescent="0.2">
      <c r="B9" s="639" t="s">
        <v>240</v>
      </c>
      <c r="C9" s="640"/>
      <c r="D9" s="640"/>
      <c r="E9" s="640"/>
      <c r="F9" s="640"/>
      <c r="G9" s="640"/>
      <c r="H9" s="640"/>
      <c r="I9" s="640"/>
      <c r="J9" s="640"/>
      <c r="K9" s="640"/>
      <c r="L9" s="640"/>
      <c r="M9" s="640"/>
      <c r="N9" s="640"/>
      <c r="O9" s="640"/>
      <c r="P9" s="640"/>
      <c r="Q9" s="641"/>
      <c r="R9" s="642">
        <v>178846</v>
      </c>
      <c r="S9" s="643"/>
      <c r="T9" s="643"/>
      <c r="U9" s="643"/>
      <c r="V9" s="643"/>
      <c r="W9" s="643"/>
      <c r="X9" s="643"/>
      <c r="Y9" s="644"/>
      <c r="Z9" s="675">
        <v>0.2</v>
      </c>
      <c r="AA9" s="675"/>
      <c r="AB9" s="675"/>
      <c r="AC9" s="675"/>
      <c r="AD9" s="676">
        <v>178846</v>
      </c>
      <c r="AE9" s="676"/>
      <c r="AF9" s="676"/>
      <c r="AG9" s="676"/>
      <c r="AH9" s="676"/>
      <c r="AI9" s="676"/>
      <c r="AJ9" s="676"/>
      <c r="AK9" s="676"/>
      <c r="AL9" s="645">
        <v>0.5</v>
      </c>
      <c r="AM9" s="646"/>
      <c r="AN9" s="646"/>
      <c r="AO9" s="677"/>
      <c r="AP9" s="639" t="s">
        <v>241</v>
      </c>
      <c r="AQ9" s="640"/>
      <c r="AR9" s="640"/>
      <c r="AS9" s="640"/>
      <c r="AT9" s="640"/>
      <c r="AU9" s="640"/>
      <c r="AV9" s="640"/>
      <c r="AW9" s="640"/>
      <c r="AX9" s="640"/>
      <c r="AY9" s="640"/>
      <c r="AZ9" s="640"/>
      <c r="BA9" s="640"/>
      <c r="BB9" s="640"/>
      <c r="BC9" s="640"/>
      <c r="BD9" s="640"/>
      <c r="BE9" s="640"/>
      <c r="BF9" s="641"/>
      <c r="BG9" s="642">
        <v>9768907</v>
      </c>
      <c r="BH9" s="643"/>
      <c r="BI9" s="643"/>
      <c r="BJ9" s="643"/>
      <c r="BK9" s="643"/>
      <c r="BL9" s="643"/>
      <c r="BM9" s="643"/>
      <c r="BN9" s="644"/>
      <c r="BO9" s="675">
        <v>40.6</v>
      </c>
      <c r="BP9" s="675"/>
      <c r="BQ9" s="675"/>
      <c r="BR9" s="675"/>
      <c r="BS9" s="648" t="s">
        <v>238</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5555605</v>
      </c>
      <c r="CS9" s="643"/>
      <c r="CT9" s="643"/>
      <c r="CU9" s="643"/>
      <c r="CV9" s="643"/>
      <c r="CW9" s="643"/>
      <c r="CX9" s="643"/>
      <c r="CY9" s="644"/>
      <c r="CZ9" s="675">
        <v>6.4</v>
      </c>
      <c r="DA9" s="675"/>
      <c r="DB9" s="675"/>
      <c r="DC9" s="675"/>
      <c r="DD9" s="648">
        <v>267417</v>
      </c>
      <c r="DE9" s="643"/>
      <c r="DF9" s="643"/>
      <c r="DG9" s="643"/>
      <c r="DH9" s="643"/>
      <c r="DI9" s="643"/>
      <c r="DJ9" s="643"/>
      <c r="DK9" s="643"/>
      <c r="DL9" s="643"/>
      <c r="DM9" s="643"/>
      <c r="DN9" s="643"/>
      <c r="DO9" s="643"/>
      <c r="DP9" s="644"/>
      <c r="DQ9" s="648">
        <v>4388010</v>
      </c>
      <c r="DR9" s="643"/>
      <c r="DS9" s="643"/>
      <c r="DT9" s="643"/>
      <c r="DU9" s="643"/>
      <c r="DV9" s="643"/>
      <c r="DW9" s="643"/>
      <c r="DX9" s="643"/>
      <c r="DY9" s="643"/>
      <c r="DZ9" s="643"/>
      <c r="EA9" s="643"/>
      <c r="EB9" s="643"/>
      <c r="EC9" s="689"/>
    </row>
    <row r="10" spans="2:143" ht="11.25" customHeight="1" x14ac:dyDescent="0.2">
      <c r="B10" s="639" t="s">
        <v>243</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238</v>
      </c>
      <c r="AA10" s="675"/>
      <c r="AB10" s="675"/>
      <c r="AC10" s="675"/>
      <c r="AD10" s="676" t="s">
        <v>128</v>
      </c>
      <c r="AE10" s="676"/>
      <c r="AF10" s="676"/>
      <c r="AG10" s="676"/>
      <c r="AH10" s="676"/>
      <c r="AI10" s="676"/>
      <c r="AJ10" s="676"/>
      <c r="AK10" s="676"/>
      <c r="AL10" s="645" t="s">
        <v>238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379347</v>
      </c>
      <c r="BH10" s="643"/>
      <c r="BI10" s="643"/>
      <c r="BJ10" s="643"/>
      <c r="BK10" s="643"/>
      <c r="BL10" s="643"/>
      <c r="BM10" s="643"/>
      <c r="BN10" s="644"/>
      <c r="BO10" s="675">
        <v>1.6</v>
      </c>
      <c r="BP10" s="675"/>
      <c r="BQ10" s="675"/>
      <c r="BR10" s="675"/>
      <c r="BS10" s="648">
        <v>62796</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58628</v>
      </c>
      <c r="CS10" s="643"/>
      <c r="CT10" s="643"/>
      <c r="CU10" s="643"/>
      <c r="CV10" s="643"/>
      <c r="CW10" s="643"/>
      <c r="CX10" s="643"/>
      <c r="CY10" s="644"/>
      <c r="CZ10" s="675">
        <v>0.1</v>
      </c>
      <c r="DA10" s="675"/>
      <c r="DB10" s="675"/>
      <c r="DC10" s="675"/>
      <c r="DD10" s="648" t="s">
        <v>128</v>
      </c>
      <c r="DE10" s="643"/>
      <c r="DF10" s="643"/>
      <c r="DG10" s="643"/>
      <c r="DH10" s="643"/>
      <c r="DI10" s="643"/>
      <c r="DJ10" s="643"/>
      <c r="DK10" s="643"/>
      <c r="DL10" s="643"/>
      <c r="DM10" s="643"/>
      <c r="DN10" s="643"/>
      <c r="DO10" s="643"/>
      <c r="DP10" s="644"/>
      <c r="DQ10" s="648">
        <v>28091</v>
      </c>
      <c r="DR10" s="643"/>
      <c r="DS10" s="643"/>
      <c r="DT10" s="643"/>
      <c r="DU10" s="643"/>
      <c r="DV10" s="643"/>
      <c r="DW10" s="643"/>
      <c r="DX10" s="643"/>
      <c r="DY10" s="643"/>
      <c r="DZ10" s="643"/>
      <c r="EA10" s="643"/>
      <c r="EB10" s="643"/>
      <c r="EC10" s="689"/>
    </row>
    <row r="11" spans="2:143" ht="11.25" customHeight="1" x14ac:dyDescent="0.2">
      <c r="B11" s="639" t="s">
        <v>246</v>
      </c>
      <c r="C11" s="640"/>
      <c r="D11" s="640"/>
      <c r="E11" s="640"/>
      <c r="F11" s="640"/>
      <c r="G11" s="640"/>
      <c r="H11" s="640"/>
      <c r="I11" s="640"/>
      <c r="J11" s="640"/>
      <c r="K11" s="640"/>
      <c r="L11" s="640"/>
      <c r="M11" s="640"/>
      <c r="N11" s="640"/>
      <c r="O11" s="640"/>
      <c r="P11" s="640"/>
      <c r="Q11" s="641"/>
      <c r="R11" s="642">
        <v>3654413</v>
      </c>
      <c r="S11" s="643"/>
      <c r="T11" s="643"/>
      <c r="U11" s="643"/>
      <c r="V11" s="643"/>
      <c r="W11" s="643"/>
      <c r="X11" s="643"/>
      <c r="Y11" s="644"/>
      <c r="Z11" s="645">
        <v>4.2</v>
      </c>
      <c r="AA11" s="646"/>
      <c r="AB11" s="646"/>
      <c r="AC11" s="647"/>
      <c r="AD11" s="648">
        <v>3654413</v>
      </c>
      <c r="AE11" s="643"/>
      <c r="AF11" s="643"/>
      <c r="AG11" s="643"/>
      <c r="AH11" s="643"/>
      <c r="AI11" s="643"/>
      <c r="AJ11" s="643"/>
      <c r="AK11" s="644"/>
      <c r="AL11" s="645">
        <v>10.6</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1084219</v>
      </c>
      <c r="BH11" s="643"/>
      <c r="BI11" s="643"/>
      <c r="BJ11" s="643"/>
      <c r="BK11" s="643"/>
      <c r="BL11" s="643"/>
      <c r="BM11" s="643"/>
      <c r="BN11" s="644"/>
      <c r="BO11" s="675">
        <v>4.5</v>
      </c>
      <c r="BP11" s="675"/>
      <c r="BQ11" s="675"/>
      <c r="BR11" s="675"/>
      <c r="BS11" s="648">
        <v>252898</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310240</v>
      </c>
      <c r="CS11" s="643"/>
      <c r="CT11" s="643"/>
      <c r="CU11" s="643"/>
      <c r="CV11" s="643"/>
      <c r="CW11" s="643"/>
      <c r="CX11" s="643"/>
      <c r="CY11" s="644"/>
      <c r="CZ11" s="675">
        <v>0.4</v>
      </c>
      <c r="DA11" s="675"/>
      <c r="DB11" s="675"/>
      <c r="DC11" s="675"/>
      <c r="DD11" s="648">
        <v>20103</v>
      </c>
      <c r="DE11" s="643"/>
      <c r="DF11" s="643"/>
      <c r="DG11" s="643"/>
      <c r="DH11" s="643"/>
      <c r="DI11" s="643"/>
      <c r="DJ11" s="643"/>
      <c r="DK11" s="643"/>
      <c r="DL11" s="643"/>
      <c r="DM11" s="643"/>
      <c r="DN11" s="643"/>
      <c r="DO11" s="643"/>
      <c r="DP11" s="644"/>
      <c r="DQ11" s="648">
        <v>238723</v>
      </c>
      <c r="DR11" s="643"/>
      <c r="DS11" s="643"/>
      <c r="DT11" s="643"/>
      <c r="DU11" s="643"/>
      <c r="DV11" s="643"/>
      <c r="DW11" s="643"/>
      <c r="DX11" s="643"/>
      <c r="DY11" s="643"/>
      <c r="DZ11" s="643"/>
      <c r="EA11" s="643"/>
      <c r="EB11" s="643"/>
      <c r="EC11" s="689"/>
    </row>
    <row r="12" spans="2:143" ht="11.25" customHeight="1" x14ac:dyDescent="0.2">
      <c r="B12" s="639" t="s">
        <v>249</v>
      </c>
      <c r="C12" s="640"/>
      <c r="D12" s="640"/>
      <c r="E12" s="640"/>
      <c r="F12" s="640"/>
      <c r="G12" s="640"/>
      <c r="H12" s="640"/>
      <c r="I12" s="640"/>
      <c r="J12" s="640"/>
      <c r="K12" s="640"/>
      <c r="L12" s="640"/>
      <c r="M12" s="640"/>
      <c r="N12" s="640"/>
      <c r="O12" s="640"/>
      <c r="P12" s="640"/>
      <c r="Q12" s="641"/>
      <c r="R12" s="642">
        <v>26606</v>
      </c>
      <c r="S12" s="643"/>
      <c r="T12" s="643"/>
      <c r="U12" s="643"/>
      <c r="V12" s="643"/>
      <c r="W12" s="643"/>
      <c r="X12" s="643"/>
      <c r="Y12" s="644"/>
      <c r="Z12" s="675">
        <v>0</v>
      </c>
      <c r="AA12" s="675"/>
      <c r="AB12" s="675"/>
      <c r="AC12" s="675"/>
      <c r="AD12" s="676">
        <v>26606</v>
      </c>
      <c r="AE12" s="676"/>
      <c r="AF12" s="676"/>
      <c r="AG12" s="676"/>
      <c r="AH12" s="676"/>
      <c r="AI12" s="676"/>
      <c r="AJ12" s="676"/>
      <c r="AK12" s="676"/>
      <c r="AL12" s="645">
        <v>0.1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9636616</v>
      </c>
      <c r="BH12" s="643"/>
      <c r="BI12" s="643"/>
      <c r="BJ12" s="643"/>
      <c r="BK12" s="643"/>
      <c r="BL12" s="643"/>
      <c r="BM12" s="643"/>
      <c r="BN12" s="644"/>
      <c r="BO12" s="675">
        <v>40</v>
      </c>
      <c r="BP12" s="675"/>
      <c r="BQ12" s="675"/>
      <c r="BR12" s="675"/>
      <c r="BS12" s="648" t="s">
        <v>238</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2597235</v>
      </c>
      <c r="CS12" s="643"/>
      <c r="CT12" s="643"/>
      <c r="CU12" s="643"/>
      <c r="CV12" s="643"/>
      <c r="CW12" s="643"/>
      <c r="CX12" s="643"/>
      <c r="CY12" s="644"/>
      <c r="CZ12" s="675">
        <v>3</v>
      </c>
      <c r="DA12" s="675"/>
      <c r="DB12" s="675"/>
      <c r="DC12" s="675"/>
      <c r="DD12" s="648">
        <v>45749</v>
      </c>
      <c r="DE12" s="643"/>
      <c r="DF12" s="643"/>
      <c r="DG12" s="643"/>
      <c r="DH12" s="643"/>
      <c r="DI12" s="643"/>
      <c r="DJ12" s="643"/>
      <c r="DK12" s="643"/>
      <c r="DL12" s="643"/>
      <c r="DM12" s="643"/>
      <c r="DN12" s="643"/>
      <c r="DO12" s="643"/>
      <c r="DP12" s="644"/>
      <c r="DQ12" s="648">
        <v>1032162</v>
      </c>
      <c r="DR12" s="643"/>
      <c r="DS12" s="643"/>
      <c r="DT12" s="643"/>
      <c r="DU12" s="643"/>
      <c r="DV12" s="643"/>
      <c r="DW12" s="643"/>
      <c r="DX12" s="643"/>
      <c r="DY12" s="643"/>
      <c r="DZ12" s="643"/>
      <c r="EA12" s="643"/>
      <c r="EB12" s="643"/>
      <c r="EC12" s="689"/>
    </row>
    <row r="13" spans="2:143" ht="11.25" customHeight="1" x14ac:dyDescent="0.2">
      <c r="B13" s="639" t="s">
        <v>252</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238</v>
      </c>
      <c r="AA13" s="675"/>
      <c r="AB13" s="675"/>
      <c r="AC13" s="675"/>
      <c r="AD13" s="676" t="s">
        <v>128</v>
      </c>
      <c r="AE13" s="676"/>
      <c r="AF13" s="676"/>
      <c r="AG13" s="676"/>
      <c r="AH13" s="676"/>
      <c r="AI13" s="676"/>
      <c r="AJ13" s="676"/>
      <c r="AK13" s="676"/>
      <c r="AL13" s="645" t="s">
        <v>128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9527962</v>
      </c>
      <c r="BH13" s="643"/>
      <c r="BI13" s="643"/>
      <c r="BJ13" s="643"/>
      <c r="BK13" s="643"/>
      <c r="BL13" s="643"/>
      <c r="BM13" s="643"/>
      <c r="BN13" s="644"/>
      <c r="BO13" s="675">
        <v>39.6</v>
      </c>
      <c r="BP13" s="675"/>
      <c r="BQ13" s="675"/>
      <c r="BR13" s="675"/>
      <c r="BS13" s="648" t="s">
        <v>128</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7645134</v>
      </c>
      <c r="CS13" s="643"/>
      <c r="CT13" s="643"/>
      <c r="CU13" s="643"/>
      <c r="CV13" s="643"/>
      <c r="CW13" s="643"/>
      <c r="CX13" s="643"/>
      <c r="CY13" s="644"/>
      <c r="CZ13" s="675">
        <v>8.8000000000000007</v>
      </c>
      <c r="DA13" s="675"/>
      <c r="DB13" s="675"/>
      <c r="DC13" s="675"/>
      <c r="DD13" s="648">
        <v>2702027</v>
      </c>
      <c r="DE13" s="643"/>
      <c r="DF13" s="643"/>
      <c r="DG13" s="643"/>
      <c r="DH13" s="643"/>
      <c r="DI13" s="643"/>
      <c r="DJ13" s="643"/>
      <c r="DK13" s="643"/>
      <c r="DL13" s="643"/>
      <c r="DM13" s="643"/>
      <c r="DN13" s="643"/>
      <c r="DO13" s="643"/>
      <c r="DP13" s="644"/>
      <c r="DQ13" s="648">
        <v>4233213</v>
      </c>
      <c r="DR13" s="643"/>
      <c r="DS13" s="643"/>
      <c r="DT13" s="643"/>
      <c r="DU13" s="643"/>
      <c r="DV13" s="643"/>
      <c r="DW13" s="643"/>
      <c r="DX13" s="643"/>
      <c r="DY13" s="643"/>
      <c r="DZ13" s="643"/>
      <c r="EA13" s="643"/>
      <c r="EB13" s="643"/>
      <c r="EC13" s="689"/>
    </row>
    <row r="14" spans="2:143" ht="11.25" customHeight="1" x14ac:dyDescent="0.2">
      <c r="B14" s="639" t="s">
        <v>255</v>
      </c>
      <c r="C14" s="640"/>
      <c r="D14" s="640"/>
      <c r="E14" s="640"/>
      <c r="F14" s="640"/>
      <c r="G14" s="640"/>
      <c r="H14" s="640"/>
      <c r="I14" s="640"/>
      <c r="J14" s="640"/>
      <c r="K14" s="640"/>
      <c r="L14" s="640"/>
      <c r="M14" s="640"/>
      <c r="N14" s="640"/>
      <c r="O14" s="640"/>
      <c r="P14" s="640"/>
      <c r="Q14" s="641"/>
      <c r="R14" s="642">
        <v>409</v>
      </c>
      <c r="S14" s="643"/>
      <c r="T14" s="643"/>
      <c r="U14" s="643"/>
      <c r="V14" s="643"/>
      <c r="W14" s="643"/>
      <c r="X14" s="643"/>
      <c r="Y14" s="644"/>
      <c r="Z14" s="675">
        <v>0</v>
      </c>
      <c r="AA14" s="675"/>
      <c r="AB14" s="675"/>
      <c r="AC14" s="675"/>
      <c r="AD14" s="676">
        <v>409</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336289</v>
      </c>
      <c r="BH14" s="643"/>
      <c r="BI14" s="643"/>
      <c r="BJ14" s="643"/>
      <c r="BK14" s="643"/>
      <c r="BL14" s="643"/>
      <c r="BM14" s="643"/>
      <c r="BN14" s="644"/>
      <c r="BO14" s="675">
        <v>1.4</v>
      </c>
      <c r="BP14" s="675"/>
      <c r="BQ14" s="675"/>
      <c r="BR14" s="675"/>
      <c r="BS14" s="648" t="s">
        <v>128</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2255229</v>
      </c>
      <c r="CS14" s="643"/>
      <c r="CT14" s="643"/>
      <c r="CU14" s="643"/>
      <c r="CV14" s="643"/>
      <c r="CW14" s="643"/>
      <c r="CX14" s="643"/>
      <c r="CY14" s="644"/>
      <c r="CZ14" s="675">
        <v>2.6</v>
      </c>
      <c r="DA14" s="675"/>
      <c r="DB14" s="675"/>
      <c r="DC14" s="675"/>
      <c r="DD14" s="648">
        <v>171638</v>
      </c>
      <c r="DE14" s="643"/>
      <c r="DF14" s="643"/>
      <c r="DG14" s="643"/>
      <c r="DH14" s="643"/>
      <c r="DI14" s="643"/>
      <c r="DJ14" s="643"/>
      <c r="DK14" s="643"/>
      <c r="DL14" s="643"/>
      <c r="DM14" s="643"/>
      <c r="DN14" s="643"/>
      <c r="DO14" s="643"/>
      <c r="DP14" s="644"/>
      <c r="DQ14" s="648">
        <v>2195270</v>
      </c>
      <c r="DR14" s="643"/>
      <c r="DS14" s="643"/>
      <c r="DT14" s="643"/>
      <c r="DU14" s="643"/>
      <c r="DV14" s="643"/>
      <c r="DW14" s="643"/>
      <c r="DX14" s="643"/>
      <c r="DY14" s="643"/>
      <c r="DZ14" s="643"/>
      <c r="EA14" s="643"/>
      <c r="EB14" s="643"/>
      <c r="EC14" s="689"/>
    </row>
    <row r="15" spans="2:143" ht="11.25" customHeight="1" x14ac:dyDescent="0.2">
      <c r="B15" s="639" t="s">
        <v>258</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238</v>
      </c>
      <c r="AA15" s="675"/>
      <c r="AB15" s="675"/>
      <c r="AC15" s="675"/>
      <c r="AD15" s="676" t="s">
        <v>128</v>
      </c>
      <c r="AE15" s="676"/>
      <c r="AF15" s="676"/>
      <c r="AG15" s="676"/>
      <c r="AH15" s="676"/>
      <c r="AI15" s="676"/>
      <c r="AJ15" s="676"/>
      <c r="AK15" s="676"/>
      <c r="AL15" s="645" t="s">
        <v>128</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903088</v>
      </c>
      <c r="BH15" s="643"/>
      <c r="BI15" s="643"/>
      <c r="BJ15" s="643"/>
      <c r="BK15" s="643"/>
      <c r="BL15" s="643"/>
      <c r="BM15" s="643"/>
      <c r="BN15" s="644"/>
      <c r="BO15" s="675">
        <v>3.7</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7404603</v>
      </c>
      <c r="CS15" s="643"/>
      <c r="CT15" s="643"/>
      <c r="CU15" s="643"/>
      <c r="CV15" s="643"/>
      <c r="CW15" s="643"/>
      <c r="CX15" s="643"/>
      <c r="CY15" s="644"/>
      <c r="CZ15" s="675">
        <v>8.6</v>
      </c>
      <c r="DA15" s="675"/>
      <c r="DB15" s="675"/>
      <c r="DC15" s="675"/>
      <c r="DD15" s="648">
        <v>1808807</v>
      </c>
      <c r="DE15" s="643"/>
      <c r="DF15" s="643"/>
      <c r="DG15" s="643"/>
      <c r="DH15" s="643"/>
      <c r="DI15" s="643"/>
      <c r="DJ15" s="643"/>
      <c r="DK15" s="643"/>
      <c r="DL15" s="643"/>
      <c r="DM15" s="643"/>
      <c r="DN15" s="643"/>
      <c r="DO15" s="643"/>
      <c r="DP15" s="644"/>
      <c r="DQ15" s="648">
        <v>4445061</v>
      </c>
      <c r="DR15" s="643"/>
      <c r="DS15" s="643"/>
      <c r="DT15" s="643"/>
      <c r="DU15" s="643"/>
      <c r="DV15" s="643"/>
      <c r="DW15" s="643"/>
      <c r="DX15" s="643"/>
      <c r="DY15" s="643"/>
      <c r="DZ15" s="643"/>
      <c r="EA15" s="643"/>
      <c r="EB15" s="643"/>
      <c r="EC15" s="689"/>
    </row>
    <row r="16" spans="2:143" ht="11.25" customHeight="1" x14ac:dyDescent="0.2">
      <c r="B16" s="639" t="s">
        <v>261</v>
      </c>
      <c r="C16" s="640"/>
      <c r="D16" s="640"/>
      <c r="E16" s="640"/>
      <c r="F16" s="640"/>
      <c r="G16" s="640"/>
      <c r="H16" s="640"/>
      <c r="I16" s="640"/>
      <c r="J16" s="640"/>
      <c r="K16" s="640"/>
      <c r="L16" s="640"/>
      <c r="M16" s="640"/>
      <c r="N16" s="640"/>
      <c r="O16" s="640"/>
      <c r="P16" s="640"/>
      <c r="Q16" s="641"/>
      <c r="R16" s="642">
        <v>52749</v>
      </c>
      <c r="S16" s="643"/>
      <c r="T16" s="643"/>
      <c r="U16" s="643"/>
      <c r="V16" s="643"/>
      <c r="W16" s="643"/>
      <c r="X16" s="643"/>
      <c r="Y16" s="644"/>
      <c r="Z16" s="675">
        <v>0.1</v>
      </c>
      <c r="AA16" s="675"/>
      <c r="AB16" s="675"/>
      <c r="AC16" s="675"/>
      <c r="AD16" s="676">
        <v>52749</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238</v>
      </c>
      <c r="BH16" s="643"/>
      <c r="BI16" s="643"/>
      <c r="BJ16" s="643"/>
      <c r="BK16" s="643"/>
      <c r="BL16" s="643"/>
      <c r="BM16" s="643"/>
      <c r="BN16" s="644"/>
      <c r="BO16" s="675" t="s">
        <v>238</v>
      </c>
      <c r="BP16" s="675"/>
      <c r="BQ16" s="675"/>
      <c r="BR16" s="675"/>
      <c r="BS16" s="648" t="s">
        <v>128</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t="s">
        <v>238</v>
      </c>
      <c r="CS16" s="643"/>
      <c r="CT16" s="643"/>
      <c r="CU16" s="643"/>
      <c r="CV16" s="643"/>
      <c r="CW16" s="643"/>
      <c r="CX16" s="643"/>
      <c r="CY16" s="644"/>
      <c r="CZ16" s="675" t="s">
        <v>238</v>
      </c>
      <c r="DA16" s="675"/>
      <c r="DB16" s="675"/>
      <c r="DC16" s="675"/>
      <c r="DD16" s="648" t="s">
        <v>128</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9"/>
    </row>
    <row r="17" spans="2:133" ht="11.25" customHeight="1" x14ac:dyDescent="0.2">
      <c r="B17" s="639" t="s">
        <v>264</v>
      </c>
      <c r="C17" s="640"/>
      <c r="D17" s="640"/>
      <c r="E17" s="640"/>
      <c r="F17" s="640"/>
      <c r="G17" s="640"/>
      <c r="H17" s="640"/>
      <c r="I17" s="640"/>
      <c r="J17" s="640"/>
      <c r="K17" s="640"/>
      <c r="L17" s="640"/>
      <c r="M17" s="640"/>
      <c r="N17" s="640"/>
      <c r="O17" s="640"/>
      <c r="P17" s="640"/>
      <c r="Q17" s="641"/>
      <c r="R17" s="642">
        <v>109716</v>
      </c>
      <c r="S17" s="643"/>
      <c r="T17" s="643"/>
      <c r="U17" s="643"/>
      <c r="V17" s="643"/>
      <c r="W17" s="643"/>
      <c r="X17" s="643"/>
      <c r="Y17" s="644"/>
      <c r="Z17" s="675">
        <v>0.1</v>
      </c>
      <c r="AA17" s="675"/>
      <c r="AB17" s="675"/>
      <c r="AC17" s="675"/>
      <c r="AD17" s="676">
        <v>109716</v>
      </c>
      <c r="AE17" s="676"/>
      <c r="AF17" s="676"/>
      <c r="AG17" s="676"/>
      <c r="AH17" s="676"/>
      <c r="AI17" s="676"/>
      <c r="AJ17" s="676"/>
      <c r="AK17" s="676"/>
      <c r="AL17" s="645">
        <v>0.3</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5093972</v>
      </c>
      <c r="CS17" s="643"/>
      <c r="CT17" s="643"/>
      <c r="CU17" s="643"/>
      <c r="CV17" s="643"/>
      <c r="CW17" s="643"/>
      <c r="CX17" s="643"/>
      <c r="CY17" s="644"/>
      <c r="CZ17" s="675">
        <v>5.9</v>
      </c>
      <c r="DA17" s="675"/>
      <c r="DB17" s="675"/>
      <c r="DC17" s="675"/>
      <c r="DD17" s="648" t="s">
        <v>238</v>
      </c>
      <c r="DE17" s="643"/>
      <c r="DF17" s="643"/>
      <c r="DG17" s="643"/>
      <c r="DH17" s="643"/>
      <c r="DI17" s="643"/>
      <c r="DJ17" s="643"/>
      <c r="DK17" s="643"/>
      <c r="DL17" s="643"/>
      <c r="DM17" s="643"/>
      <c r="DN17" s="643"/>
      <c r="DO17" s="643"/>
      <c r="DP17" s="644"/>
      <c r="DQ17" s="648">
        <v>4828402</v>
      </c>
      <c r="DR17" s="643"/>
      <c r="DS17" s="643"/>
      <c r="DT17" s="643"/>
      <c r="DU17" s="643"/>
      <c r="DV17" s="643"/>
      <c r="DW17" s="643"/>
      <c r="DX17" s="643"/>
      <c r="DY17" s="643"/>
      <c r="DZ17" s="643"/>
      <c r="EA17" s="643"/>
      <c r="EB17" s="643"/>
      <c r="EC17" s="689"/>
    </row>
    <row r="18" spans="2:133" ht="11.25" customHeight="1" x14ac:dyDescent="0.2">
      <c r="B18" s="639" t="s">
        <v>267</v>
      </c>
      <c r="C18" s="640"/>
      <c r="D18" s="640"/>
      <c r="E18" s="640"/>
      <c r="F18" s="640"/>
      <c r="G18" s="640"/>
      <c r="H18" s="640"/>
      <c r="I18" s="640"/>
      <c r="J18" s="640"/>
      <c r="K18" s="640"/>
      <c r="L18" s="640"/>
      <c r="M18" s="640"/>
      <c r="N18" s="640"/>
      <c r="O18" s="640"/>
      <c r="P18" s="640"/>
      <c r="Q18" s="641"/>
      <c r="R18" s="642">
        <v>191719</v>
      </c>
      <c r="S18" s="643"/>
      <c r="T18" s="643"/>
      <c r="U18" s="643"/>
      <c r="V18" s="643"/>
      <c r="W18" s="643"/>
      <c r="X18" s="643"/>
      <c r="Y18" s="644"/>
      <c r="Z18" s="675">
        <v>0.2</v>
      </c>
      <c r="AA18" s="675"/>
      <c r="AB18" s="675"/>
      <c r="AC18" s="675"/>
      <c r="AD18" s="676">
        <v>191719</v>
      </c>
      <c r="AE18" s="676"/>
      <c r="AF18" s="676"/>
      <c r="AG18" s="676"/>
      <c r="AH18" s="676"/>
      <c r="AI18" s="676"/>
      <c r="AJ18" s="676"/>
      <c r="AK18" s="676"/>
      <c r="AL18" s="645">
        <v>0.6</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238</v>
      </c>
      <c r="BH18" s="643"/>
      <c r="BI18" s="643"/>
      <c r="BJ18" s="643"/>
      <c r="BK18" s="643"/>
      <c r="BL18" s="643"/>
      <c r="BM18" s="643"/>
      <c r="BN18" s="644"/>
      <c r="BO18" s="675" t="s">
        <v>128</v>
      </c>
      <c r="BP18" s="675"/>
      <c r="BQ18" s="675"/>
      <c r="BR18" s="675"/>
      <c r="BS18" s="648" t="s">
        <v>238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238</v>
      </c>
      <c r="DR18" s="643"/>
      <c r="DS18" s="643"/>
      <c r="DT18" s="643"/>
      <c r="DU18" s="643"/>
      <c r="DV18" s="643"/>
      <c r="DW18" s="643"/>
      <c r="DX18" s="643"/>
      <c r="DY18" s="643"/>
      <c r="DZ18" s="643"/>
      <c r="EA18" s="643"/>
      <c r="EB18" s="643"/>
      <c r="EC18" s="689"/>
    </row>
    <row r="19" spans="2:133" ht="11.25" customHeight="1" x14ac:dyDescent="0.2">
      <c r="B19" s="639" t="s">
        <v>270</v>
      </c>
      <c r="C19" s="640"/>
      <c r="D19" s="640"/>
      <c r="E19" s="640"/>
      <c r="F19" s="640"/>
      <c r="G19" s="640"/>
      <c r="H19" s="640"/>
      <c r="I19" s="640"/>
      <c r="J19" s="640"/>
      <c r="K19" s="640"/>
      <c r="L19" s="640"/>
      <c r="M19" s="640"/>
      <c r="N19" s="640"/>
      <c r="O19" s="640"/>
      <c r="P19" s="640"/>
      <c r="Q19" s="641"/>
      <c r="R19" s="642">
        <v>157715</v>
      </c>
      <c r="S19" s="643"/>
      <c r="T19" s="643"/>
      <c r="U19" s="643"/>
      <c r="V19" s="643"/>
      <c r="W19" s="643"/>
      <c r="X19" s="643"/>
      <c r="Y19" s="644"/>
      <c r="Z19" s="675">
        <v>0.2</v>
      </c>
      <c r="AA19" s="675"/>
      <c r="AB19" s="675"/>
      <c r="AC19" s="675"/>
      <c r="AD19" s="676">
        <v>157715</v>
      </c>
      <c r="AE19" s="676"/>
      <c r="AF19" s="676"/>
      <c r="AG19" s="676"/>
      <c r="AH19" s="676"/>
      <c r="AI19" s="676"/>
      <c r="AJ19" s="676"/>
      <c r="AK19" s="676"/>
      <c r="AL19" s="645">
        <v>0.5</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1679107</v>
      </c>
      <c r="BH19" s="643"/>
      <c r="BI19" s="643"/>
      <c r="BJ19" s="643"/>
      <c r="BK19" s="643"/>
      <c r="BL19" s="643"/>
      <c r="BM19" s="643"/>
      <c r="BN19" s="644"/>
      <c r="BO19" s="675">
        <v>7</v>
      </c>
      <c r="BP19" s="675"/>
      <c r="BQ19" s="675"/>
      <c r="BR19" s="675"/>
      <c r="BS19" s="648" t="s">
        <v>238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238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2">
      <c r="B20" s="639" t="s">
        <v>273</v>
      </c>
      <c r="C20" s="640"/>
      <c r="D20" s="640"/>
      <c r="E20" s="640"/>
      <c r="F20" s="640"/>
      <c r="G20" s="640"/>
      <c r="H20" s="640"/>
      <c r="I20" s="640"/>
      <c r="J20" s="640"/>
      <c r="K20" s="640"/>
      <c r="L20" s="640"/>
      <c r="M20" s="640"/>
      <c r="N20" s="640"/>
      <c r="O20" s="640"/>
      <c r="P20" s="640"/>
      <c r="Q20" s="641"/>
      <c r="R20" s="642">
        <v>23066</v>
      </c>
      <c r="S20" s="643"/>
      <c r="T20" s="643"/>
      <c r="U20" s="643"/>
      <c r="V20" s="643"/>
      <c r="W20" s="643"/>
      <c r="X20" s="643"/>
      <c r="Y20" s="644"/>
      <c r="Z20" s="675">
        <v>0</v>
      </c>
      <c r="AA20" s="675"/>
      <c r="AB20" s="675"/>
      <c r="AC20" s="675"/>
      <c r="AD20" s="676">
        <v>23066</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1679107</v>
      </c>
      <c r="BH20" s="643"/>
      <c r="BI20" s="643"/>
      <c r="BJ20" s="643"/>
      <c r="BK20" s="643"/>
      <c r="BL20" s="643"/>
      <c r="BM20" s="643"/>
      <c r="BN20" s="644"/>
      <c r="BO20" s="675">
        <v>7</v>
      </c>
      <c r="BP20" s="675"/>
      <c r="BQ20" s="675"/>
      <c r="BR20" s="675"/>
      <c r="BS20" s="648" t="s">
        <v>128</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86444508</v>
      </c>
      <c r="CS20" s="643"/>
      <c r="CT20" s="643"/>
      <c r="CU20" s="643"/>
      <c r="CV20" s="643"/>
      <c r="CW20" s="643"/>
      <c r="CX20" s="643"/>
      <c r="CY20" s="644"/>
      <c r="CZ20" s="675">
        <v>100</v>
      </c>
      <c r="DA20" s="675"/>
      <c r="DB20" s="675"/>
      <c r="DC20" s="675"/>
      <c r="DD20" s="648">
        <v>6471628</v>
      </c>
      <c r="DE20" s="643"/>
      <c r="DF20" s="643"/>
      <c r="DG20" s="643"/>
      <c r="DH20" s="643"/>
      <c r="DI20" s="643"/>
      <c r="DJ20" s="643"/>
      <c r="DK20" s="643"/>
      <c r="DL20" s="643"/>
      <c r="DM20" s="643"/>
      <c r="DN20" s="643"/>
      <c r="DO20" s="643"/>
      <c r="DP20" s="644"/>
      <c r="DQ20" s="648">
        <v>41236767</v>
      </c>
      <c r="DR20" s="643"/>
      <c r="DS20" s="643"/>
      <c r="DT20" s="643"/>
      <c r="DU20" s="643"/>
      <c r="DV20" s="643"/>
      <c r="DW20" s="643"/>
      <c r="DX20" s="643"/>
      <c r="DY20" s="643"/>
      <c r="DZ20" s="643"/>
      <c r="EA20" s="643"/>
      <c r="EB20" s="643"/>
      <c r="EC20" s="689"/>
    </row>
    <row r="21" spans="2:133" ht="11.25" customHeight="1" x14ac:dyDescent="0.2">
      <c r="B21" s="639" t="s">
        <v>276</v>
      </c>
      <c r="C21" s="640"/>
      <c r="D21" s="640"/>
      <c r="E21" s="640"/>
      <c r="F21" s="640"/>
      <c r="G21" s="640"/>
      <c r="H21" s="640"/>
      <c r="I21" s="640"/>
      <c r="J21" s="640"/>
      <c r="K21" s="640"/>
      <c r="L21" s="640"/>
      <c r="M21" s="640"/>
      <c r="N21" s="640"/>
      <c r="O21" s="640"/>
      <c r="P21" s="640"/>
      <c r="Q21" s="641"/>
      <c r="R21" s="642">
        <v>10938</v>
      </c>
      <c r="S21" s="643"/>
      <c r="T21" s="643"/>
      <c r="U21" s="643"/>
      <c r="V21" s="643"/>
      <c r="W21" s="643"/>
      <c r="X21" s="643"/>
      <c r="Y21" s="644"/>
      <c r="Z21" s="675">
        <v>0</v>
      </c>
      <c r="AA21" s="675"/>
      <c r="AB21" s="675"/>
      <c r="AC21" s="675"/>
      <c r="AD21" s="676">
        <v>10938</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128</v>
      </c>
      <c r="BP21" s="675"/>
      <c r="BQ21" s="675"/>
      <c r="BR21" s="675"/>
      <c r="BS21" s="648" t="s">
        <v>238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278</v>
      </c>
      <c r="C22" s="640"/>
      <c r="D22" s="640"/>
      <c r="E22" s="640"/>
      <c r="F22" s="640"/>
      <c r="G22" s="640"/>
      <c r="H22" s="640"/>
      <c r="I22" s="640"/>
      <c r="J22" s="640"/>
      <c r="K22" s="640"/>
      <c r="L22" s="640"/>
      <c r="M22" s="640"/>
      <c r="N22" s="640"/>
      <c r="O22" s="640"/>
      <c r="P22" s="640"/>
      <c r="Q22" s="641"/>
      <c r="R22" s="642">
        <v>7157774</v>
      </c>
      <c r="S22" s="643"/>
      <c r="T22" s="643"/>
      <c r="U22" s="643"/>
      <c r="V22" s="643"/>
      <c r="W22" s="643"/>
      <c r="X22" s="643"/>
      <c r="Y22" s="644"/>
      <c r="Z22" s="675">
        <v>8.1999999999999993</v>
      </c>
      <c r="AA22" s="675"/>
      <c r="AB22" s="675"/>
      <c r="AC22" s="675"/>
      <c r="AD22" s="676">
        <v>6811350</v>
      </c>
      <c r="AE22" s="676"/>
      <c r="AF22" s="676"/>
      <c r="AG22" s="676"/>
      <c r="AH22" s="676"/>
      <c r="AI22" s="676"/>
      <c r="AJ22" s="676"/>
      <c r="AK22" s="676"/>
      <c r="AL22" s="645">
        <v>19.8</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238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281</v>
      </c>
      <c r="C23" s="640"/>
      <c r="D23" s="640"/>
      <c r="E23" s="640"/>
      <c r="F23" s="640"/>
      <c r="G23" s="640"/>
      <c r="H23" s="640"/>
      <c r="I23" s="640"/>
      <c r="J23" s="640"/>
      <c r="K23" s="640"/>
      <c r="L23" s="640"/>
      <c r="M23" s="640"/>
      <c r="N23" s="640"/>
      <c r="O23" s="640"/>
      <c r="P23" s="640"/>
      <c r="Q23" s="641"/>
      <c r="R23" s="642">
        <v>6811350</v>
      </c>
      <c r="S23" s="643"/>
      <c r="T23" s="643"/>
      <c r="U23" s="643"/>
      <c r="V23" s="643"/>
      <c r="W23" s="643"/>
      <c r="X23" s="643"/>
      <c r="Y23" s="644"/>
      <c r="Z23" s="675">
        <v>7.8</v>
      </c>
      <c r="AA23" s="675"/>
      <c r="AB23" s="675"/>
      <c r="AC23" s="675"/>
      <c r="AD23" s="676">
        <v>6811350</v>
      </c>
      <c r="AE23" s="676"/>
      <c r="AF23" s="676"/>
      <c r="AG23" s="676"/>
      <c r="AH23" s="676"/>
      <c r="AI23" s="676"/>
      <c r="AJ23" s="676"/>
      <c r="AK23" s="676"/>
      <c r="AL23" s="645">
        <v>19.8</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1679107</v>
      </c>
      <c r="BH23" s="643"/>
      <c r="BI23" s="643"/>
      <c r="BJ23" s="643"/>
      <c r="BK23" s="643"/>
      <c r="BL23" s="643"/>
      <c r="BM23" s="643"/>
      <c r="BN23" s="644"/>
      <c r="BO23" s="675">
        <v>7</v>
      </c>
      <c r="BP23" s="675"/>
      <c r="BQ23" s="675"/>
      <c r="BR23" s="675"/>
      <c r="BS23" s="648" t="s">
        <v>238</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2">
      <c r="B24" s="639" t="s">
        <v>288</v>
      </c>
      <c r="C24" s="640"/>
      <c r="D24" s="640"/>
      <c r="E24" s="640"/>
      <c r="F24" s="640"/>
      <c r="G24" s="640"/>
      <c r="H24" s="640"/>
      <c r="I24" s="640"/>
      <c r="J24" s="640"/>
      <c r="K24" s="640"/>
      <c r="L24" s="640"/>
      <c r="M24" s="640"/>
      <c r="N24" s="640"/>
      <c r="O24" s="640"/>
      <c r="P24" s="640"/>
      <c r="Q24" s="641"/>
      <c r="R24" s="642">
        <v>346424</v>
      </c>
      <c r="S24" s="643"/>
      <c r="T24" s="643"/>
      <c r="U24" s="643"/>
      <c r="V24" s="643"/>
      <c r="W24" s="643"/>
      <c r="X24" s="643"/>
      <c r="Y24" s="644"/>
      <c r="Z24" s="675">
        <v>0.4</v>
      </c>
      <c r="AA24" s="675"/>
      <c r="AB24" s="675"/>
      <c r="AC24" s="675"/>
      <c r="AD24" s="676" t="s">
        <v>128</v>
      </c>
      <c r="AE24" s="676"/>
      <c r="AF24" s="676"/>
      <c r="AG24" s="676"/>
      <c r="AH24" s="676"/>
      <c r="AI24" s="676"/>
      <c r="AJ24" s="676"/>
      <c r="AK24" s="676"/>
      <c r="AL24" s="645" t="s">
        <v>238</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238</v>
      </c>
      <c r="BH24" s="643"/>
      <c r="BI24" s="643"/>
      <c r="BJ24" s="643"/>
      <c r="BK24" s="643"/>
      <c r="BL24" s="643"/>
      <c r="BM24" s="643"/>
      <c r="BN24" s="644"/>
      <c r="BO24" s="675" t="s">
        <v>238</v>
      </c>
      <c r="BP24" s="675"/>
      <c r="BQ24" s="675"/>
      <c r="BR24" s="675"/>
      <c r="BS24" s="648" t="s">
        <v>128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38107571</v>
      </c>
      <c r="CS24" s="698"/>
      <c r="CT24" s="698"/>
      <c r="CU24" s="698"/>
      <c r="CV24" s="698"/>
      <c r="CW24" s="698"/>
      <c r="CX24" s="698"/>
      <c r="CY24" s="741"/>
      <c r="CZ24" s="742">
        <v>44.1</v>
      </c>
      <c r="DA24" s="713"/>
      <c r="DB24" s="713"/>
      <c r="DC24" s="745"/>
      <c r="DD24" s="740">
        <v>22453848</v>
      </c>
      <c r="DE24" s="698"/>
      <c r="DF24" s="698"/>
      <c r="DG24" s="698"/>
      <c r="DH24" s="698"/>
      <c r="DI24" s="698"/>
      <c r="DJ24" s="698"/>
      <c r="DK24" s="741"/>
      <c r="DL24" s="740">
        <v>22263740</v>
      </c>
      <c r="DM24" s="698"/>
      <c r="DN24" s="698"/>
      <c r="DO24" s="698"/>
      <c r="DP24" s="698"/>
      <c r="DQ24" s="698"/>
      <c r="DR24" s="698"/>
      <c r="DS24" s="698"/>
      <c r="DT24" s="698"/>
      <c r="DU24" s="698"/>
      <c r="DV24" s="741"/>
      <c r="DW24" s="742">
        <v>60.7</v>
      </c>
      <c r="DX24" s="713"/>
      <c r="DY24" s="713"/>
      <c r="DZ24" s="713"/>
      <c r="EA24" s="713"/>
      <c r="EB24" s="713"/>
      <c r="EC24" s="743"/>
    </row>
    <row r="25" spans="2:133" ht="11.25" customHeight="1" x14ac:dyDescent="0.2">
      <c r="B25" s="639" t="s">
        <v>291</v>
      </c>
      <c r="C25" s="640"/>
      <c r="D25" s="640"/>
      <c r="E25" s="640"/>
      <c r="F25" s="640"/>
      <c r="G25" s="640"/>
      <c r="H25" s="640"/>
      <c r="I25" s="640"/>
      <c r="J25" s="640"/>
      <c r="K25" s="640"/>
      <c r="L25" s="640"/>
      <c r="M25" s="640"/>
      <c r="N25" s="640"/>
      <c r="O25" s="640"/>
      <c r="P25" s="640"/>
      <c r="Q25" s="641"/>
      <c r="R25" s="642" t="s">
        <v>238</v>
      </c>
      <c r="S25" s="643"/>
      <c r="T25" s="643"/>
      <c r="U25" s="643"/>
      <c r="V25" s="643"/>
      <c r="W25" s="643"/>
      <c r="X25" s="643"/>
      <c r="Y25" s="644"/>
      <c r="Z25" s="675" t="s">
        <v>238</v>
      </c>
      <c r="AA25" s="675"/>
      <c r="AB25" s="675"/>
      <c r="AC25" s="675"/>
      <c r="AD25" s="676" t="s">
        <v>128</v>
      </c>
      <c r="AE25" s="676"/>
      <c r="AF25" s="676"/>
      <c r="AG25" s="676"/>
      <c r="AH25" s="676"/>
      <c r="AI25" s="676"/>
      <c r="AJ25" s="676"/>
      <c r="AK25" s="676"/>
      <c r="AL25" s="645" t="s">
        <v>238</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238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13238946</v>
      </c>
      <c r="CS25" s="661"/>
      <c r="CT25" s="661"/>
      <c r="CU25" s="661"/>
      <c r="CV25" s="661"/>
      <c r="CW25" s="661"/>
      <c r="CX25" s="661"/>
      <c r="CY25" s="662"/>
      <c r="CZ25" s="645">
        <v>15.3</v>
      </c>
      <c r="DA25" s="663"/>
      <c r="DB25" s="663"/>
      <c r="DC25" s="664"/>
      <c r="DD25" s="648">
        <v>11955814</v>
      </c>
      <c r="DE25" s="661"/>
      <c r="DF25" s="661"/>
      <c r="DG25" s="661"/>
      <c r="DH25" s="661"/>
      <c r="DI25" s="661"/>
      <c r="DJ25" s="661"/>
      <c r="DK25" s="662"/>
      <c r="DL25" s="648">
        <v>11780901</v>
      </c>
      <c r="DM25" s="661"/>
      <c r="DN25" s="661"/>
      <c r="DO25" s="661"/>
      <c r="DP25" s="661"/>
      <c r="DQ25" s="661"/>
      <c r="DR25" s="661"/>
      <c r="DS25" s="661"/>
      <c r="DT25" s="661"/>
      <c r="DU25" s="661"/>
      <c r="DV25" s="662"/>
      <c r="DW25" s="645">
        <v>32.1</v>
      </c>
      <c r="DX25" s="663"/>
      <c r="DY25" s="663"/>
      <c r="DZ25" s="663"/>
      <c r="EA25" s="663"/>
      <c r="EB25" s="663"/>
      <c r="EC25" s="684"/>
    </row>
    <row r="26" spans="2:133" ht="11.25" customHeight="1" x14ac:dyDescent="0.2">
      <c r="B26" s="639" t="s">
        <v>294</v>
      </c>
      <c r="C26" s="640"/>
      <c r="D26" s="640"/>
      <c r="E26" s="640"/>
      <c r="F26" s="640"/>
      <c r="G26" s="640"/>
      <c r="H26" s="640"/>
      <c r="I26" s="640"/>
      <c r="J26" s="640"/>
      <c r="K26" s="640"/>
      <c r="L26" s="640"/>
      <c r="M26" s="640"/>
      <c r="N26" s="640"/>
      <c r="O26" s="640"/>
      <c r="P26" s="640"/>
      <c r="Q26" s="641"/>
      <c r="R26" s="642">
        <v>35996210</v>
      </c>
      <c r="S26" s="643"/>
      <c r="T26" s="643"/>
      <c r="U26" s="643"/>
      <c r="V26" s="643"/>
      <c r="W26" s="643"/>
      <c r="X26" s="643"/>
      <c r="Y26" s="644"/>
      <c r="Z26" s="675">
        <v>41.2</v>
      </c>
      <c r="AA26" s="675"/>
      <c r="AB26" s="675"/>
      <c r="AC26" s="675"/>
      <c r="AD26" s="676">
        <v>33970679</v>
      </c>
      <c r="AE26" s="676"/>
      <c r="AF26" s="676"/>
      <c r="AG26" s="676"/>
      <c r="AH26" s="676"/>
      <c r="AI26" s="676"/>
      <c r="AJ26" s="676"/>
      <c r="AK26" s="676"/>
      <c r="AL26" s="645">
        <v>98.7</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8417760</v>
      </c>
      <c r="CS26" s="643"/>
      <c r="CT26" s="643"/>
      <c r="CU26" s="643"/>
      <c r="CV26" s="643"/>
      <c r="CW26" s="643"/>
      <c r="CX26" s="643"/>
      <c r="CY26" s="644"/>
      <c r="CZ26" s="645">
        <v>9.6999999999999993</v>
      </c>
      <c r="DA26" s="663"/>
      <c r="DB26" s="663"/>
      <c r="DC26" s="664"/>
      <c r="DD26" s="648">
        <v>7708615</v>
      </c>
      <c r="DE26" s="643"/>
      <c r="DF26" s="643"/>
      <c r="DG26" s="643"/>
      <c r="DH26" s="643"/>
      <c r="DI26" s="643"/>
      <c r="DJ26" s="643"/>
      <c r="DK26" s="644"/>
      <c r="DL26" s="648" t="s">
        <v>128</v>
      </c>
      <c r="DM26" s="643"/>
      <c r="DN26" s="643"/>
      <c r="DO26" s="643"/>
      <c r="DP26" s="643"/>
      <c r="DQ26" s="643"/>
      <c r="DR26" s="643"/>
      <c r="DS26" s="643"/>
      <c r="DT26" s="643"/>
      <c r="DU26" s="643"/>
      <c r="DV26" s="644"/>
      <c r="DW26" s="645" t="s">
        <v>238</v>
      </c>
      <c r="DX26" s="663"/>
      <c r="DY26" s="663"/>
      <c r="DZ26" s="663"/>
      <c r="EA26" s="663"/>
      <c r="EB26" s="663"/>
      <c r="EC26" s="684"/>
    </row>
    <row r="27" spans="2:133" ht="11.25" customHeight="1" x14ac:dyDescent="0.2">
      <c r="B27" s="639" t="s">
        <v>297</v>
      </c>
      <c r="C27" s="640"/>
      <c r="D27" s="640"/>
      <c r="E27" s="640"/>
      <c r="F27" s="640"/>
      <c r="G27" s="640"/>
      <c r="H27" s="640"/>
      <c r="I27" s="640"/>
      <c r="J27" s="640"/>
      <c r="K27" s="640"/>
      <c r="L27" s="640"/>
      <c r="M27" s="640"/>
      <c r="N27" s="640"/>
      <c r="O27" s="640"/>
      <c r="P27" s="640"/>
      <c r="Q27" s="641"/>
      <c r="R27" s="642">
        <v>22653</v>
      </c>
      <c r="S27" s="643"/>
      <c r="T27" s="643"/>
      <c r="U27" s="643"/>
      <c r="V27" s="643"/>
      <c r="W27" s="643"/>
      <c r="X27" s="643"/>
      <c r="Y27" s="644"/>
      <c r="Z27" s="675">
        <v>0</v>
      </c>
      <c r="AA27" s="675"/>
      <c r="AB27" s="675"/>
      <c r="AC27" s="675"/>
      <c r="AD27" s="676">
        <v>22653</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24090098</v>
      </c>
      <c r="BH27" s="643"/>
      <c r="BI27" s="643"/>
      <c r="BJ27" s="643"/>
      <c r="BK27" s="643"/>
      <c r="BL27" s="643"/>
      <c r="BM27" s="643"/>
      <c r="BN27" s="644"/>
      <c r="BO27" s="675">
        <v>100</v>
      </c>
      <c r="BP27" s="675"/>
      <c r="BQ27" s="675"/>
      <c r="BR27" s="675"/>
      <c r="BS27" s="648">
        <v>315694</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19774653</v>
      </c>
      <c r="CS27" s="661"/>
      <c r="CT27" s="661"/>
      <c r="CU27" s="661"/>
      <c r="CV27" s="661"/>
      <c r="CW27" s="661"/>
      <c r="CX27" s="661"/>
      <c r="CY27" s="662"/>
      <c r="CZ27" s="645">
        <v>22.9</v>
      </c>
      <c r="DA27" s="663"/>
      <c r="DB27" s="663"/>
      <c r="DC27" s="664"/>
      <c r="DD27" s="648">
        <v>5669632</v>
      </c>
      <c r="DE27" s="661"/>
      <c r="DF27" s="661"/>
      <c r="DG27" s="661"/>
      <c r="DH27" s="661"/>
      <c r="DI27" s="661"/>
      <c r="DJ27" s="661"/>
      <c r="DK27" s="662"/>
      <c r="DL27" s="648">
        <v>5654437</v>
      </c>
      <c r="DM27" s="661"/>
      <c r="DN27" s="661"/>
      <c r="DO27" s="661"/>
      <c r="DP27" s="661"/>
      <c r="DQ27" s="661"/>
      <c r="DR27" s="661"/>
      <c r="DS27" s="661"/>
      <c r="DT27" s="661"/>
      <c r="DU27" s="661"/>
      <c r="DV27" s="662"/>
      <c r="DW27" s="645">
        <v>15.4</v>
      </c>
      <c r="DX27" s="663"/>
      <c r="DY27" s="663"/>
      <c r="DZ27" s="663"/>
      <c r="EA27" s="663"/>
      <c r="EB27" s="663"/>
      <c r="EC27" s="684"/>
    </row>
    <row r="28" spans="2:133" ht="11.25" customHeight="1" x14ac:dyDescent="0.2">
      <c r="B28" s="639" t="s">
        <v>300</v>
      </c>
      <c r="C28" s="640"/>
      <c r="D28" s="640"/>
      <c r="E28" s="640"/>
      <c r="F28" s="640"/>
      <c r="G28" s="640"/>
      <c r="H28" s="640"/>
      <c r="I28" s="640"/>
      <c r="J28" s="640"/>
      <c r="K28" s="640"/>
      <c r="L28" s="640"/>
      <c r="M28" s="640"/>
      <c r="N28" s="640"/>
      <c r="O28" s="640"/>
      <c r="P28" s="640"/>
      <c r="Q28" s="641"/>
      <c r="R28" s="642">
        <v>231235</v>
      </c>
      <c r="S28" s="643"/>
      <c r="T28" s="643"/>
      <c r="U28" s="643"/>
      <c r="V28" s="643"/>
      <c r="W28" s="643"/>
      <c r="X28" s="643"/>
      <c r="Y28" s="644"/>
      <c r="Z28" s="675">
        <v>0.3</v>
      </c>
      <c r="AA28" s="675"/>
      <c r="AB28" s="675"/>
      <c r="AC28" s="675"/>
      <c r="AD28" s="676" t="s">
        <v>128</v>
      </c>
      <c r="AE28" s="676"/>
      <c r="AF28" s="676"/>
      <c r="AG28" s="676"/>
      <c r="AH28" s="676"/>
      <c r="AI28" s="676"/>
      <c r="AJ28" s="676"/>
      <c r="AK28" s="676"/>
      <c r="AL28" s="645" t="s">
        <v>238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5093972</v>
      </c>
      <c r="CS28" s="643"/>
      <c r="CT28" s="643"/>
      <c r="CU28" s="643"/>
      <c r="CV28" s="643"/>
      <c r="CW28" s="643"/>
      <c r="CX28" s="643"/>
      <c r="CY28" s="644"/>
      <c r="CZ28" s="645">
        <v>5.9</v>
      </c>
      <c r="DA28" s="663"/>
      <c r="DB28" s="663"/>
      <c r="DC28" s="664"/>
      <c r="DD28" s="648">
        <v>4828402</v>
      </c>
      <c r="DE28" s="643"/>
      <c r="DF28" s="643"/>
      <c r="DG28" s="643"/>
      <c r="DH28" s="643"/>
      <c r="DI28" s="643"/>
      <c r="DJ28" s="643"/>
      <c r="DK28" s="644"/>
      <c r="DL28" s="648">
        <v>4828402</v>
      </c>
      <c r="DM28" s="643"/>
      <c r="DN28" s="643"/>
      <c r="DO28" s="643"/>
      <c r="DP28" s="643"/>
      <c r="DQ28" s="643"/>
      <c r="DR28" s="643"/>
      <c r="DS28" s="643"/>
      <c r="DT28" s="643"/>
      <c r="DU28" s="643"/>
      <c r="DV28" s="644"/>
      <c r="DW28" s="645">
        <v>13.2</v>
      </c>
      <c r="DX28" s="663"/>
      <c r="DY28" s="663"/>
      <c r="DZ28" s="663"/>
      <c r="EA28" s="663"/>
      <c r="EB28" s="663"/>
      <c r="EC28" s="684"/>
    </row>
    <row r="29" spans="2:133" ht="11.25" customHeight="1" x14ac:dyDescent="0.2">
      <c r="B29" s="639" t="s">
        <v>302</v>
      </c>
      <c r="C29" s="640"/>
      <c r="D29" s="640"/>
      <c r="E29" s="640"/>
      <c r="F29" s="640"/>
      <c r="G29" s="640"/>
      <c r="H29" s="640"/>
      <c r="I29" s="640"/>
      <c r="J29" s="640"/>
      <c r="K29" s="640"/>
      <c r="L29" s="640"/>
      <c r="M29" s="640"/>
      <c r="N29" s="640"/>
      <c r="O29" s="640"/>
      <c r="P29" s="640"/>
      <c r="Q29" s="641"/>
      <c r="R29" s="642">
        <v>1084835</v>
      </c>
      <c r="S29" s="643"/>
      <c r="T29" s="643"/>
      <c r="U29" s="643"/>
      <c r="V29" s="643"/>
      <c r="W29" s="643"/>
      <c r="X29" s="643"/>
      <c r="Y29" s="644"/>
      <c r="Z29" s="675">
        <v>1.2</v>
      </c>
      <c r="AA29" s="675"/>
      <c r="AB29" s="675"/>
      <c r="AC29" s="675"/>
      <c r="AD29" s="676">
        <v>323274</v>
      </c>
      <c r="AE29" s="676"/>
      <c r="AF29" s="676"/>
      <c r="AG29" s="676"/>
      <c r="AH29" s="676"/>
      <c r="AI29" s="676"/>
      <c r="AJ29" s="676"/>
      <c r="AK29" s="676"/>
      <c r="AL29" s="645">
        <v>0.9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5074337</v>
      </c>
      <c r="CS29" s="661"/>
      <c r="CT29" s="661"/>
      <c r="CU29" s="661"/>
      <c r="CV29" s="661"/>
      <c r="CW29" s="661"/>
      <c r="CX29" s="661"/>
      <c r="CY29" s="662"/>
      <c r="CZ29" s="645">
        <v>5.9</v>
      </c>
      <c r="DA29" s="663"/>
      <c r="DB29" s="663"/>
      <c r="DC29" s="664"/>
      <c r="DD29" s="648">
        <v>4808767</v>
      </c>
      <c r="DE29" s="661"/>
      <c r="DF29" s="661"/>
      <c r="DG29" s="661"/>
      <c r="DH29" s="661"/>
      <c r="DI29" s="661"/>
      <c r="DJ29" s="661"/>
      <c r="DK29" s="662"/>
      <c r="DL29" s="648">
        <v>4808767</v>
      </c>
      <c r="DM29" s="661"/>
      <c r="DN29" s="661"/>
      <c r="DO29" s="661"/>
      <c r="DP29" s="661"/>
      <c r="DQ29" s="661"/>
      <c r="DR29" s="661"/>
      <c r="DS29" s="661"/>
      <c r="DT29" s="661"/>
      <c r="DU29" s="661"/>
      <c r="DV29" s="662"/>
      <c r="DW29" s="645">
        <v>13.1</v>
      </c>
      <c r="DX29" s="663"/>
      <c r="DY29" s="663"/>
      <c r="DZ29" s="663"/>
      <c r="EA29" s="663"/>
      <c r="EB29" s="663"/>
      <c r="EC29" s="684"/>
    </row>
    <row r="30" spans="2:133" ht="11.25" customHeight="1" x14ac:dyDescent="0.2">
      <c r="B30" s="639" t="s">
        <v>305</v>
      </c>
      <c r="C30" s="640"/>
      <c r="D30" s="640"/>
      <c r="E30" s="640"/>
      <c r="F30" s="640"/>
      <c r="G30" s="640"/>
      <c r="H30" s="640"/>
      <c r="I30" s="640"/>
      <c r="J30" s="640"/>
      <c r="K30" s="640"/>
      <c r="L30" s="640"/>
      <c r="M30" s="640"/>
      <c r="N30" s="640"/>
      <c r="O30" s="640"/>
      <c r="P30" s="640"/>
      <c r="Q30" s="641"/>
      <c r="R30" s="642">
        <v>111316</v>
      </c>
      <c r="S30" s="643"/>
      <c r="T30" s="643"/>
      <c r="U30" s="643"/>
      <c r="V30" s="643"/>
      <c r="W30" s="643"/>
      <c r="X30" s="643"/>
      <c r="Y30" s="644"/>
      <c r="Z30" s="675">
        <v>0.1</v>
      </c>
      <c r="AA30" s="675"/>
      <c r="AB30" s="675"/>
      <c r="AC30" s="675"/>
      <c r="AD30" s="676" t="s">
        <v>238</v>
      </c>
      <c r="AE30" s="676"/>
      <c r="AF30" s="676"/>
      <c r="AG30" s="676"/>
      <c r="AH30" s="676"/>
      <c r="AI30" s="676"/>
      <c r="AJ30" s="676"/>
      <c r="AK30" s="676"/>
      <c r="AL30" s="645" t="s">
        <v>128</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4890093</v>
      </c>
      <c r="CS30" s="643"/>
      <c r="CT30" s="643"/>
      <c r="CU30" s="643"/>
      <c r="CV30" s="643"/>
      <c r="CW30" s="643"/>
      <c r="CX30" s="643"/>
      <c r="CY30" s="644"/>
      <c r="CZ30" s="645">
        <v>5.7</v>
      </c>
      <c r="DA30" s="663"/>
      <c r="DB30" s="663"/>
      <c r="DC30" s="664"/>
      <c r="DD30" s="648">
        <v>4632448</v>
      </c>
      <c r="DE30" s="643"/>
      <c r="DF30" s="643"/>
      <c r="DG30" s="643"/>
      <c r="DH30" s="643"/>
      <c r="DI30" s="643"/>
      <c r="DJ30" s="643"/>
      <c r="DK30" s="644"/>
      <c r="DL30" s="648">
        <v>4632448</v>
      </c>
      <c r="DM30" s="643"/>
      <c r="DN30" s="643"/>
      <c r="DO30" s="643"/>
      <c r="DP30" s="643"/>
      <c r="DQ30" s="643"/>
      <c r="DR30" s="643"/>
      <c r="DS30" s="643"/>
      <c r="DT30" s="643"/>
      <c r="DU30" s="643"/>
      <c r="DV30" s="644"/>
      <c r="DW30" s="645">
        <v>12.6</v>
      </c>
      <c r="DX30" s="663"/>
      <c r="DY30" s="663"/>
      <c r="DZ30" s="663"/>
      <c r="EA30" s="663"/>
      <c r="EB30" s="663"/>
      <c r="EC30" s="684"/>
    </row>
    <row r="31" spans="2:133" ht="11.25" customHeight="1" x14ac:dyDescent="0.2">
      <c r="B31" s="639" t="s">
        <v>309</v>
      </c>
      <c r="C31" s="640"/>
      <c r="D31" s="640"/>
      <c r="E31" s="640"/>
      <c r="F31" s="640"/>
      <c r="G31" s="640"/>
      <c r="H31" s="640"/>
      <c r="I31" s="640"/>
      <c r="J31" s="640"/>
      <c r="K31" s="640"/>
      <c r="L31" s="640"/>
      <c r="M31" s="640"/>
      <c r="N31" s="640"/>
      <c r="O31" s="640"/>
      <c r="P31" s="640"/>
      <c r="Q31" s="641"/>
      <c r="R31" s="642">
        <v>34728215</v>
      </c>
      <c r="S31" s="643"/>
      <c r="T31" s="643"/>
      <c r="U31" s="643"/>
      <c r="V31" s="643"/>
      <c r="W31" s="643"/>
      <c r="X31" s="643"/>
      <c r="Y31" s="644"/>
      <c r="Z31" s="675">
        <v>39.799999999999997</v>
      </c>
      <c r="AA31" s="675"/>
      <c r="AB31" s="675"/>
      <c r="AC31" s="675"/>
      <c r="AD31" s="676" t="s">
        <v>238</v>
      </c>
      <c r="AE31" s="676"/>
      <c r="AF31" s="676"/>
      <c r="AG31" s="676"/>
      <c r="AH31" s="676"/>
      <c r="AI31" s="676"/>
      <c r="AJ31" s="676"/>
      <c r="AK31" s="676"/>
      <c r="AL31" s="645" t="s">
        <v>238</v>
      </c>
      <c r="AM31" s="646"/>
      <c r="AN31" s="646"/>
      <c r="AO31" s="677"/>
      <c r="AP31" s="718" t="s">
        <v>310</v>
      </c>
      <c r="AQ31" s="719"/>
      <c r="AR31" s="719"/>
      <c r="AS31" s="719"/>
      <c r="AT31" s="724" t="s">
        <v>311</v>
      </c>
      <c r="AU31" s="231"/>
      <c r="AV31" s="231"/>
      <c r="AW31" s="231"/>
      <c r="AX31" s="708" t="s">
        <v>186</v>
      </c>
      <c r="AY31" s="709"/>
      <c r="AZ31" s="709"/>
      <c r="BA31" s="709"/>
      <c r="BB31" s="709"/>
      <c r="BC31" s="709"/>
      <c r="BD31" s="709"/>
      <c r="BE31" s="709"/>
      <c r="BF31" s="710"/>
      <c r="BG31" s="711">
        <v>98.7</v>
      </c>
      <c r="BH31" s="712"/>
      <c r="BI31" s="712"/>
      <c r="BJ31" s="712"/>
      <c r="BK31" s="712"/>
      <c r="BL31" s="712"/>
      <c r="BM31" s="713">
        <v>97.4</v>
      </c>
      <c r="BN31" s="712"/>
      <c r="BO31" s="712"/>
      <c r="BP31" s="712"/>
      <c r="BQ31" s="714"/>
      <c r="BR31" s="711">
        <v>99</v>
      </c>
      <c r="BS31" s="712"/>
      <c r="BT31" s="712"/>
      <c r="BU31" s="712"/>
      <c r="BV31" s="712"/>
      <c r="BW31" s="712"/>
      <c r="BX31" s="713">
        <v>97.5</v>
      </c>
      <c r="BY31" s="712"/>
      <c r="BZ31" s="712"/>
      <c r="CA31" s="712"/>
      <c r="CB31" s="714"/>
      <c r="CD31" s="729"/>
      <c r="CE31" s="730"/>
      <c r="CF31" s="681" t="s">
        <v>312</v>
      </c>
      <c r="CG31" s="682"/>
      <c r="CH31" s="682"/>
      <c r="CI31" s="682"/>
      <c r="CJ31" s="682"/>
      <c r="CK31" s="682"/>
      <c r="CL31" s="682"/>
      <c r="CM31" s="682"/>
      <c r="CN31" s="682"/>
      <c r="CO31" s="682"/>
      <c r="CP31" s="682"/>
      <c r="CQ31" s="683"/>
      <c r="CR31" s="642">
        <v>184244</v>
      </c>
      <c r="CS31" s="661"/>
      <c r="CT31" s="661"/>
      <c r="CU31" s="661"/>
      <c r="CV31" s="661"/>
      <c r="CW31" s="661"/>
      <c r="CX31" s="661"/>
      <c r="CY31" s="662"/>
      <c r="CZ31" s="645">
        <v>0.2</v>
      </c>
      <c r="DA31" s="663"/>
      <c r="DB31" s="663"/>
      <c r="DC31" s="664"/>
      <c r="DD31" s="648">
        <v>176319</v>
      </c>
      <c r="DE31" s="661"/>
      <c r="DF31" s="661"/>
      <c r="DG31" s="661"/>
      <c r="DH31" s="661"/>
      <c r="DI31" s="661"/>
      <c r="DJ31" s="661"/>
      <c r="DK31" s="662"/>
      <c r="DL31" s="648">
        <v>176319</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2">
      <c r="B32" s="733" t="s">
        <v>313</v>
      </c>
      <c r="C32" s="734"/>
      <c r="D32" s="734"/>
      <c r="E32" s="734"/>
      <c r="F32" s="734"/>
      <c r="G32" s="734"/>
      <c r="H32" s="734"/>
      <c r="I32" s="734"/>
      <c r="J32" s="734"/>
      <c r="K32" s="734"/>
      <c r="L32" s="734"/>
      <c r="M32" s="734"/>
      <c r="N32" s="734"/>
      <c r="O32" s="734"/>
      <c r="P32" s="734"/>
      <c r="Q32" s="735"/>
      <c r="R32" s="642">
        <v>70179</v>
      </c>
      <c r="S32" s="643"/>
      <c r="T32" s="643"/>
      <c r="U32" s="643"/>
      <c r="V32" s="643"/>
      <c r="W32" s="643"/>
      <c r="X32" s="643"/>
      <c r="Y32" s="644"/>
      <c r="Z32" s="675">
        <v>0.1</v>
      </c>
      <c r="AA32" s="675"/>
      <c r="AB32" s="675"/>
      <c r="AC32" s="675"/>
      <c r="AD32" s="676">
        <v>70179</v>
      </c>
      <c r="AE32" s="676"/>
      <c r="AF32" s="676"/>
      <c r="AG32" s="676"/>
      <c r="AH32" s="676"/>
      <c r="AI32" s="676"/>
      <c r="AJ32" s="676"/>
      <c r="AK32" s="676"/>
      <c r="AL32" s="645">
        <v>0.2</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99.1</v>
      </c>
      <c r="BH32" s="661"/>
      <c r="BI32" s="661"/>
      <c r="BJ32" s="661"/>
      <c r="BK32" s="661"/>
      <c r="BL32" s="661"/>
      <c r="BM32" s="646">
        <v>97.9</v>
      </c>
      <c r="BN32" s="707"/>
      <c r="BO32" s="707"/>
      <c r="BP32" s="707"/>
      <c r="BQ32" s="688"/>
      <c r="BR32" s="715">
        <v>99.1</v>
      </c>
      <c r="BS32" s="661"/>
      <c r="BT32" s="661"/>
      <c r="BU32" s="661"/>
      <c r="BV32" s="661"/>
      <c r="BW32" s="661"/>
      <c r="BX32" s="646">
        <v>97.7</v>
      </c>
      <c r="BY32" s="707"/>
      <c r="BZ32" s="707"/>
      <c r="CA32" s="707"/>
      <c r="CB32" s="688"/>
      <c r="CD32" s="731"/>
      <c r="CE32" s="732"/>
      <c r="CF32" s="681" t="s">
        <v>316</v>
      </c>
      <c r="CG32" s="682"/>
      <c r="CH32" s="682"/>
      <c r="CI32" s="682"/>
      <c r="CJ32" s="682"/>
      <c r="CK32" s="682"/>
      <c r="CL32" s="682"/>
      <c r="CM32" s="682"/>
      <c r="CN32" s="682"/>
      <c r="CO32" s="682"/>
      <c r="CP32" s="682"/>
      <c r="CQ32" s="683"/>
      <c r="CR32" s="642">
        <v>19635</v>
      </c>
      <c r="CS32" s="643"/>
      <c r="CT32" s="643"/>
      <c r="CU32" s="643"/>
      <c r="CV32" s="643"/>
      <c r="CW32" s="643"/>
      <c r="CX32" s="643"/>
      <c r="CY32" s="644"/>
      <c r="CZ32" s="645">
        <v>0</v>
      </c>
      <c r="DA32" s="663"/>
      <c r="DB32" s="663"/>
      <c r="DC32" s="664"/>
      <c r="DD32" s="648">
        <v>19635</v>
      </c>
      <c r="DE32" s="643"/>
      <c r="DF32" s="643"/>
      <c r="DG32" s="643"/>
      <c r="DH32" s="643"/>
      <c r="DI32" s="643"/>
      <c r="DJ32" s="643"/>
      <c r="DK32" s="644"/>
      <c r="DL32" s="648">
        <v>19635</v>
      </c>
      <c r="DM32" s="643"/>
      <c r="DN32" s="643"/>
      <c r="DO32" s="643"/>
      <c r="DP32" s="643"/>
      <c r="DQ32" s="643"/>
      <c r="DR32" s="643"/>
      <c r="DS32" s="643"/>
      <c r="DT32" s="643"/>
      <c r="DU32" s="643"/>
      <c r="DV32" s="644"/>
      <c r="DW32" s="645">
        <v>0.1</v>
      </c>
      <c r="DX32" s="663"/>
      <c r="DY32" s="663"/>
      <c r="DZ32" s="663"/>
      <c r="EA32" s="663"/>
      <c r="EB32" s="663"/>
      <c r="EC32" s="684"/>
    </row>
    <row r="33" spans="2:133" ht="11.25" customHeight="1" x14ac:dyDescent="0.2">
      <c r="B33" s="639" t="s">
        <v>317</v>
      </c>
      <c r="C33" s="640"/>
      <c r="D33" s="640"/>
      <c r="E33" s="640"/>
      <c r="F33" s="640"/>
      <c r="G33" s="640"/>
      <c r="H33" s="640"/>
      <c r="I33" s="640"/>
      <c r="J33" s="640"/>
      <c r="K33" s="640"/>
      <c r="L33" s="640"/>
      <c r="M33" s="640"/>
      <c r="N33" s="640"/>
      <c r="O33" s="640"/>
      <c r="P33" s="640"/>
      <c r="Q33" s="641"/>
      <c r="R33" s="642">
        <v>5402413</v>
      </c>
      <c r="S33" s="643"/>
      <c r="T33" s="643"/>
      <c r="U33" s="643"/>
      <c r="V33" s="643"/>
      <c r="W33" s="643"/>
      <c r="X33" s="643"/>
      <c r="Y33" s="644"/>
      <c r="Z33" s="675">
        <v>6.2</v>
      </c>
      <c r="AA33" s="675"/>
      <c r="AB33" s="675"/>
      <c r="AC33" s="675"/>
      <c r="AD33" s="676" t="s">
        <v>128</v>
      </c>
      <c r="AE33" s="676"/>
      <c r="AF33" s="676"/>
      <c r="AG33" s="676"/>
      <c r="AH33" s="676"/>
      <c r="AI33" s="676"/>
      <c r="AJ33" s="676"/>
      <c r="AK33" s="676"/>
      <c r="AL33" s="645" t="s">
        <v>238</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98.2</v>
      </c>
      <c r="BH33" s="627"/>
      <c r="BI33" s="627"/>
      <c r="BJ33" s="627"/>
      <c r="BK33" s="627"/>
      <c r="BL33" s="627"/>
      <c r="BM33" s="669">
        <v>96.7</v>
      </c>
      <c r="BN33" s="627"/>
      <c r="BO33" s="627"/>
      <c r="BP33" s="627"/>
      <c r="BQ33" s="671"/>
      <c r="BR33" s="706">
        <v>98.9</v>
      </c>
      <c r="BS33" s="627"/>
      <c r="BT33" s="627"/>
      <c r="BU33" s="627"/>
      <c r="BV33" s="627"/>
      <c r="BW33" s="627"/>
      <c r="BX33" s="669">
        <v>97.2</v>
      </c>
      <c r="BY33" s="627"/>
      <c r="BZ33" s="627"/>
      <c r="CA33" s="627"/>
      <c r="CB33" s="671"/>
      <c r="CD33" s="681" t="s">
        <v>319</v>
      </c>
      <c r="CE33" s="682"/>
      <c r="CF33" s="682"/>
      <c r="CG33" s="682"/>
      <c r="CH33" s="682"/>
      <c r="CI33" s="682"/>
      <c r="CJ33" s="682"/>
      <c r="CK33" s="682"/>
      <c r="CL33" s="682"/>
      <c r="CM33" s="682"/>
      <c r="CN33" s="682"/>
      <c r="CO33" s="682"/>
      <c r="CP33" s="682"/>
      <c r="CQ33" s="683"/>
      <c r="CR33" s="642">
        <v>41865309</v>
      </c>
      <c r="CS33" s="661"/>
      <c r="CT33" s="661"/>
      <c r="CU33" s="661"/>
      <c r="CV33" s="661"/>
      <c r="CW33" s="661"/>
      <c r="CX33" s="661"/>
      <c r="CY33" s="662"/>
      <c r="CZ33" s="645">
        <v>48.4</v>
      </c>
      <c r="DA33" s="663"/>
      <c r="DB33" s="663"/>
      <c r="DC33" s="664"/>
      <c r="DD33" s="648">
        <v>16966664</v>
      </c>
      <c r="DE33" s="661"/>
      <c r="DF33" s="661"/>
      <c r="DG33" s="661"/>
      <c r="DH33" s="661"/>
      <c r="DI33" s="661"/>
      <c r="DJ33" s="661"/>
      <c r="DK33" s="662"/>
      <c r="DL33" s="648">
        <v>12957773</v>
      </c>
      <c r="DM33" s="661"/>
      <c r="DN33" s="661"/>
      <c r="DO33" s="661"/>
      <c r="DP33" s="661"/>
      <c r="DQ33" s="661"/>
      <c r="DR33" s="661"/>
      <c r="DS33" s="661"/>
      <c r="DT33" s="661"/>
      <c r="DU33" s="661"/>
      <c r="DV33" s="662"/>
      <c r="DW33" s="645">
        <v>35.299999999999997</v>
      </c>
      <c r="DX33" s="663"/>
      <c r="DY33" s="663"/>
      <c r="DZ33" s="663"/>
      <c r="EA33" s="663"/>
      <c r="EB33" s="663"/>
      <c r="EC33" s="684"/>
    </row>
    <row r="34" spans="2:133" ht="11.25" customHeight="1" x14ac:dyDescent="0.2">
      <c r="B34" s="639" t="s">
        <v>320</v>
      </c>
      <c r="C34" s="640"/>
      <c r="D34" s="640"/>
      <c r="E34" s="640"/>
      <c r="F34" s="640"/>
      <c r="G34" s="640"/>
      <c r="H34" s="640"/>
      <c r="I34" s="640"/>
      <c r="J34" s="640"/>
      <c r="K34" s="640"/>
      <c r="L34" s="640"/>
      <c r="M34" s="640"/>
      <c r="N34" s="640"/>
      <c r="O34" s="640"/>
      <c r="P34" s="640"/>
      <c r="Q34" s="641"/>
      <c r="R34" s="642">
        <v>210726</v>
      </c>
      <c r="S34" s="643"/>
      <c r="T34" s="643"/>
      <c r="U34" s="643"/>
      <c r="V34" s="643"/>
      <c r="W34" s="643"/>
      <c r="X34" s="643"/>
      <c r="Y34" s="644"/>
      <c r="Z34" s="675">
        <v>0.2</v>
      </c>
      <c r="AA34" s="675"/>
      <c r="AB34" s="675"/>
      <c r="AC34" s="675"/>
      <c r="AD34" s="676">
        <v>31866</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5994460</v>
      </c>
      <c r="CS34" s="643"/>
      <c r="CT34" s="643"/>
      <c r="CU34" s="643"/>
      <c r="CV34" s="643"/>
      <c r="CW34" s="643"/>
      <c r="CX34" s="643"/>
      <c r="CY34" s="644"/>
      <c r="CZ34" s="645">
        <v>6.9</v>
      </c>
      <c r="DA34" s="663"/>
      <c r="DB34" s="663"/>
      <c r="DC34" s="664"/>
      <c r="DD34" s="648">
        <v>4412597</v>
      </c>
      <c r="DE34" s="643"/>
      <c r="DF34" s="643"/>
      <c r="DG34" s="643"/>
      <c r="DH34" s="643"/>
      <c r="DI34" s="643"/>
      <c r="DJ34" s="643"/>
      <c r="DK34" s="644"/>
      <c r="DL34" s="648">
        <v>3630457</v>
      </c>
      <c r="DM34" s="643"/>
      <c r="DN34" s="643"/>
      <c r="DO34" s="643"/>
      <c r="DP34" s="643"/>
      <c r="DQ34" s="643"/>
      <c r="DR34" s="643"/>
      <c r="DS34" s="643"/>
      <c r="DT34" s="643"/>
      <c r="DU34" s="643"/>
      <c r="DV34" s="644"/>
      <c r="DW34" s="645">
        <v>9.9</v>
      </c>
      <c r="DX34" s="663"/>
      <c r="DY34" s="663"/>
      <c r="DZ34" s="663"/>
      <c r="EA34" s="663"/>
      <c r="EB34" s="663"/>
      <c r="EC34" s="684"/>
    </row>
    <row r="35" spans="2:133" ht="11.25" customHeight="1" x14ac:dyDescent="0.2">
      <c r="B35" s="639" t="s">
        <v>322</v>
      </c>
      <c r="C35" s="640"/>
      <c r="D35" s="640"/>
      <c r="E35" s="640"/>
      <c r="F35" s="640"/>
      <c r="G35" s="640"/>
      <c r="H35" s="640"/>
      <c r="I35" s="640"/>
      <c r="J35" s="640"/>
      <c r="K35" s="640"/>
      <c r="L35" s="640"/>
      <c r="M35" s="640"/>
      <c r="N35" s="640"/>
      <c r="O35" s="640"/>
      <c r="P35" s="640"/>
      <c r="Q35" s="641"/>
      <c r="R35" s="642">
        <v>190823</v>
      </c>
      <c r="S35" s="643"/>
      <c r="T35" s="643"/>
      <c r="U35" s="643"/>
      <c r="V35" s="643"/>
      <c r="W35" s="643"/>
      <c r="X35" s="643"/>
      <c r="Y35" s="644"/>
      <c r="Z35" s="675">
        <v>0.2</v>
      </c>
      <c r="AA35" s="675"/>
      <c r="AB35" s="675"/>
      <c r="AC35" s="675"/>
      <c r="AD35" s="676" t="s">
        <v>238</v>
      </c>
      <c r="AE35" s="676"/>
      <c r="AF35" s="676"/>
      <c r="AG35" s="676"/>
      <c r="AH35" s="676"/>
      <c r="AI35" s="676"/>
      <c r="AJ35" s="676"/>
      <c r="AK35" s="676"/>
      <c r="AL35" s="645" t="s">
        <v>128</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645448</v>
      </c>
      <c r="CS35" s="661"/>
      <c r="CT35" s="661"/>
      <c r="CU35" s="661"/>
      <c r="CV35" s="661"/>
      <c r="CW35" s="661"/>
      <c r="CX35" s="661"/>
      <c r="CY35" s="662"/>
      <c r="CZ35" s="645">
        <v>0.7</v>
      </c>
      <c r="DA35" s="663"/>
      <c r="DB35" s="663"/>
      <c r="DC35" s="664"/>
      <c r="DD35" s="648">
        <v>588377</v>
      </c>
      <c r="DE35" s="661"/>
      <c r="DF35" s="661"/>
      <c r="DG35" s="661"/>
      <c r="DH35" s="661"/>
      <c r="DI35" s="661"/>
      <c r="DJ35" s="661"/>
      <c r="DK35" s="662"/>
      <c r="DL35" s="648">
        <v>588377</v>
      </c>
      <c r="DM35" s="661"/>
      <c r="DN35" s="661"/>
      <c r="DO35" s="661"/>
      <c r="DP35" s="661"/>
      <c r="DQ35" s="661"/>
      <c r="DR35" s="661"/>
      <c r="DS35" s="661"/>
      <c r="DT35" s="661"/>
      <c r="DU35" s="661"/>
      <c r="DV35" s="662"/>
      <c r="DW35" s="645">
        <v>1.6</v>
      </c>
      <c r="DX35" s="663"/>
      <c r="DY35" s="663"/>
      <c r="DZ35" s="663"/>
      <c r="EA35" s="663"/>
      <c r="EB35" s="663"/>
      <c r="EC35" s="684"/>
    </row>
    <row r="36" spans="2:133" ht="11.25" customHeight="1" x14ac:dyDescent="0.2">
      <c r="B36" s="639" t="s">
        <v>326</v>
      </c>
      <c r="C36" s="640"/>
      <c r="D36" s="640"/>
      <c r="E36" s="640"/>
      <c r="F36" s="640"/>
      <c r="G36" s="640"/>
      <c r="H36" s="640"/>
      <c r="I36" s="640"/>
      <c r="J36" s="640"/>
      <c r="K36" s="640"/>
      <c r="L36" s="640"/>
      <c r="M36" s="640"/>
      <c r="N36" s="640"/>
      <c r="O36" s="640"/>
      <c r="P36" s="640"/>
      <c r="Q36" s="641"/>
      <c r="R36" s="642">
        <v>120759</v>
      </c>
      <c r="S36" s="643"/>
      <c r="T36" s="643"/>
      <c r="U36" s="643"/>
      <c r="V36" s="643"/>
      <c r="W36" s="643"/>
      <c r="X36" s="643"/>
      <c r="Y36" s="644"/>
      <c r="Z36" s="675">
        <v>0.1</v>
      </c>
      <c r="AA36" s="675"/>
      <c r="AB36" s="675"/>
      <c r="AC36" s="675"/>
      <c r="AD36" s="676" t="s">
        <v>128</v>
      </c>
      <c r="AE36" s="676"/>
      <c r="AF36" s="676"/>
      <c r="AG36" s="676"/>
      <c r="AH36" s="676"/>
      <c r="AI36" s="676"/>
      <c r="AJ36" s="676"/>
      <c r="AK36" s="676"/>
      <c r="AL36" s="645" t="s">
        <v>238</v>
      </c>
      <c r="AM36" s="646"/>
      <c r="AN36" s="646"/>
      <c r="AO36" s="677"/>
      <c r="AP36" s="235"/>
      <c r="AQ36" s="694" t="s">
        <v>327</v>
      </c>
      <c r="AR36" s="695"/>
      <c r="AS36" s="695"/>
      <c r="AT36" s="695"/>
      <c r="AU36" s="695"/>
      <c r="AV36" s="695"/>
      <c r="AW36" s="695"/>
      <c r="AX36" s="695"/>
      <c r="AY36" s="696"/>
      <c r="AZ36" s="697">
        <v>8834801</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t="s">
        <v>128</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25134512</v>
      </c>
      <c r="CS36" s="643"/>
      <c r="CT36" s="643"/>
      <c r="CU36" s="643"/>
      <c r="CV36" s="643"/>
      <c r="CW36" s="643"/>
      <c r="CX36" s="643"/>
      <c r="CY36" s="644"/>
      <c r="CZ36" s="645">
        <v>29.1</v>
      </c>
      <c r="DA36" s="663"/>
      <c r="DB36" s="663"/>
      <c r="DC36" s="664"/>
      <c r="DD36" s="648">
        <v>6104864</v>
      </c>
      <c r="DE36" s="643"/>
      <c r="DF36" s="643"/>
      <c r="DG36" s="643"/>
      <c r="DH36" s="643"/>
      <c r="DI36" s="643"/>
      <c r="DJ36" s="643"/>
      <c r="DK36" s="644"/>
      <c r="DL36" s="648">
        <v>3696853</v>
      </c>
      <c r="DM36" s="643"/>
      <c r="DN36" s="643"/>
      <c r="DO36" s="643"/>
      <c r="DP36" s="643"/>
      <c r="DQ36" s="643"/>
      <c r="DR36" s="643"/>
      <c r="DS36" s="643"/>
      <c r="DT36" s="643"/>
      <c r="DU36" s="643"/>
      <c r="DV36" s="644"/>
      <c r="DW36" s="645">
        <v>10.1</v>
      </c>
      <c r="DX36" s="663"/>
      <c r="DY36" s="663"/>
      <c r="DZ36" s="663"/>
      <c r="EA36" s="663"/>
      <c r="EB36" s="663"/>
      <c r="EC36" s="684"/>
    </row>
    <row r="37" spans="2:133" ht="11.25" customHeight="1" x14ac:dyDescent="0.2">
      <c r="B37" s="639" t="s">
        <v>330</v>
      </c>
      <c r="C37" s="640"/>
      <c r="D37" s="640"/>
      <c r="E37" s="640"/>
      <c r="F37" s="640"/>
      <c r="G37" s="640"/>
      <c r="H37" s="640"/>
      <c r="I37" s="640"/>
      <c r="J37" s="640"/>
      <c r="K37" s="640"/>
      <c r="L37" s="640"/>
      <c r="M37" s="640"/>
      <c r="N37" s="640"/>
      <c r="O37" s="640"/>
      <c r="P37" s="640"/>
      <c r="Q37" s="641"/>
      <c r="R37" s="642">
        <v>756005</v>
      </c>
      <c r="S37" s="643"/>
      <c r="T37" s="643"/>
      <c r="U37" s="643"/>
      <c r="V37" s="643"/>
      <c r="W37" s="643"/>
      <c r="X37" s="643"/>
      <c r="Y37" s="644"/>
      <c r="Z37" s="675">
        <v>0.9</v>
      </c>
      <c r="AA37" s="675"/>
      <c r="AB37" s="675"/>
      <c r="AC37" s="675"/>
      <c r="AD37" s="676" t="s">
        <v>128</v>
      </c>
      <c r="AE37" s="676"/>
      <c r="AF37" s="676"/>
      <c r="AG37" s="676"/>
      <c r="AH37" s="676"/>
      <c r="AI37" s="676"/>
      <c r="AJ37" s="676"/>
      <c r="AK37" s="676"/>
      <c r="AL37" s="645" t="s">
        <v>128</v>
      </c>
      <c r="AM37" s="646"/>
      <c r="AN37" s="646"/>
      <c r="AO37" s="677"/>
      <c r="AQ37" s="685" t="s">
        <v>331</v>
      </c>
      <c r="AR37" s="686"/>
      <c r="AS37" s="686"/>
      <c r="AT37" s="686"/>
      <c r="AU37" s="686"/>
      <c r="AV37" s="686"/>
      <c r="AW37" s="686"/>
      <c r="AX37" s="686"/>
      <c r="AY37" s="687"/>
      <c r="AZ37" s="642">
        <v>1553806</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t="s">
        <v>128</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1740070</v>
      </c>
      <c r="CS37" s="661"/>
      <c r="CT37" s="661"/>
      <c r="CU37" s="661"/>
      <c r="CV37" s="661"/>
      <c r="CW37" s="661"/>
      <c r="CX37" s="661"/>
      <c r="CY37" s="662"/>
      <c r="CZ37" s="645">
        <v>2</v>
      </c>
      <c r="DA37" s="663"/>
      <c r="DB37" s="663"/>
      <c r="DC37" s="664"/>
      <c r="DD37" s="648">
        <v>1740070</v>
      </c>
      <c r="DE37" s="661"/>
      <c r="DF37" s="661"/>
      <c r="DG37" s="661"/>
      <c r="DH37" s="661"/>
      <c r="DI37" s="661"/>
      <c r="DJ37" s="661"/>
      <c r="DK37" s="662"/>
      <c r="DL37" s="648">
        <v>1322283</v>
      </c>
      <c r="DM37" s="661"/>
      <c r="DN37" s="661"/>
      <c r="DO37" s="661"/>
      <c r="DP37" s="661"/>
      <c r="DQ37" s="661"/>
      <c r="DR37" s="661"/>
      <c r="DS37" s="661"/>
      <c r="DT37" s="661"/>
      <c r="DU37" s="661"/>
      <c r="DV37" s="662"/>
      <c r="DW37" s="645">
        <v>3.6</v>
      </c>
      <c r="DX37" s="663"/>
      <c r="DY37" s="663"/>
      <c r="DZ37" s="663"/>
      <c r="EA37" s="663"/>
      <c r="EB37" s="663"/>
      <c r="EC37" s="684"/>
    </row>
    <row r="38" spans="2:133" ht="11.25" customHeight="1" x14ac:dyDescent="0.2">
      <c r="B38" s="639" t="s">
        <v>334</v>
      </c>
      <c r="C38" s="640"/>
      <c r="D38" s="640"/>
      <c r="E38" s="640"/>
      <c r="F38" s="640"/>
      <c r="G38" s="640"/>
      <c r="H38" s="640"/>
      <c r="I38" s="640"/>
      <c r="J38" s="640"/>
      <c r="K38" s="640"/>
      <c r="L38" s="640"/>
      <c r="M38" s="640"/>
      <c r="N38" s="640"/>
      <c r="O38" s="640"/>
      <c r="P38" s="640"/>
      <c r="Q38" s="641"/>
      <c r="R38" s="642">
        <v>2751598</v>
      </c>
      <c r="S38" s="643"/>
      <c r="T38" s="643"/>
      <c r="U38" s="643"/>
      <c r="V38" s="643"/>
      <c r="W38" s="643"/>
      <c r="X38" s="643"/>
      <c r="Y38" s="644"/>
      <c r="Z38" s="675">
        <v>3.2</v>
      </c>
      <c r="AA38" s="675"/>
      <c r="AB38" s="675"/>
      <c r="AC38" s="675"/>
      <c r="AD38" s="676">
        <v>8881</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v>1004523</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24332</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6276472</v>
      </c>
      <c r="CS38" s="643"/>
      <c r="CT38" s="643"/>
      <c r="CU38" s="643"/>
      <c r="CV38" s="643"/>
      <c r="CW38" s="643"/>
      <c r="CX38" s="643"/>
      <c r="CY38" s="644"/>
      <c r="CZ38" s="645">
        <v>7.3</v>
      </c>
      <c r="DA38" s="663"/>
      <c r="DB38" s="663"/>
      <c r="DC38" s="664"/>
      <c r="DD38" s="648">
        <v>4963394</v>
      </c>
      <c r="DE38" s="643"/>
      <c r="DF38" s="643"/>
      <c r="DG38" s="643"/>
      <c r="DH38" s="643"/>
      <c r="DI38" s="643"/>
      <c r="DJ38" s="643"/>
      <c r="DK38" s="644"/>
      <c r="DL38" s="648">
        <v>4939091</v>
      </c>
      <c r="DM38" s="643"/>
      <c r="DN38" s="643"/>
      <c r="DO38" s="643"/>
      <c r="DP38" s="643"/>
      <c r="DQ38" s="643"/>
      <c r="DR38" s="643"/>
      <c r="DS38" s="643"/>
      <c r="DT38" s="643"/>
      <c r="DU38" s="643"/>
      <c r="DV38" s="644"/>
      <c r="DW38" s="645">
        <v>13.5</v>
      </c>
      <c r="DX38" s="663"/>
      <c r="DY38" s="663"/>
      <c r="DZ38" s="663"/>
      <c r="EA38" s="663"/>
      <c r="EB38" s="663"/>
      <c r="EC38" s="684"/>
    </row>
    <row r="39" spans="2:133" ht="11.25" customHeight="1" x14ac:dyDescent="0.2">
      <c r="B39" s="639" t="s">
        <v>338</v>
      </c>
      <c r="C39" s="640"/>
      <c r="D39" s="640"/>
      <c r="E39" s="640"/>
      <c r="F39" s="640"/>
      <c r="G39" s="640"/>
      <c r="H39" s="640"/>
      <c r="I39" s="640"/>
      <c r="J39" s="640"/>
      <c r="K39" s="640"/>
      <c r="L39" s="640"/>
      <c r="M39" s="640"/>
      <c r="N39" s="640"/>
      <c r="O39" s="640"/>
      <c r="P39" s="640"/>
      <c r="Q39" s="641"/>
      <c r="R39" s="642">
        <v>5610500</v>
      </c>
      <c r="S39" s="643"/>
      <c r="T39" s="643"/>
      <c r="U39" s="643"/>
      <c r="V39" s="643"/>
      <c r="W39" s="643"/>
      <c r="X39" s="643"/>
      <c r="Y39" s="644"/>
      <c r="Z39" s="675">
        <v>6.4</v>
      </c>
      <c r="AA39" s="675"/>
      <c r="AB39" s="675"/>
      <c r="AC39" s="675"/>
      <c r="AD39" s="676" t="s">
        <v>128</v>
      </c>
      <c r="AE39" s="676"/>
      <c r="AF39" s="676"/>
      <c r="AG39" s="676"/>
      <c r="AH39" s="676"/>
      <c r="AI39" s="676"/>
      <c r="AJ39" s="676"/>
      <c r="AK39" s="676"/>
      <c r="AL39" s="645" t="s">
        <v>128</v>
      </c>
      <c r="AM39" s="646"/>
      <c r="AN39" s="646"/>
      <c r="AO39" s="677"/>
      <c r="AQ39" s="685" t="s">
        <v>339</v>
      </c>
      <c r="AR39" s="686"/>
      <c r="AS39" s="686"/>
      <c r="AT39" s="686"/>
      <c r="AU39" s="686"/>
      <c r="AV39" s="686"/>
      <c r="AW39" s="686"/>
      <c r="AX39" s="686"/>
      <c r="AY39" s="687"/>
      <c r="AZ39" s="642" t="s">
        <v>128</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37493</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583208</v>
      </c>
      <c r="CS39" s="661"/>
      <c r="CT39" s="661"/>
      <c r="CU39" s="661"/>
      <c r="CV39" s="661"/>
      <c r="CW39" s="661"/>
      <c r="CX39" s="661"/>
      <c r="CY39" s="662"/>
      <c r="CZ39" s="645">
        <v>0.7</v>
      </c>
      <c r="DA39" s="663"/>
      <c r="DB39" s="663"/>
      <c r="DC39" s="664"/>
      <c r="DD39" s="648">
        <v>464859</v>
      </c>
      <c r="DE39" s="661"/>
      <c r="DF39" s="661"/>
      <c r="DG39" s="661"/>
      <c r="DH39" s="661"/>
      <c r="DI39" s="661"/>
      <c r="DJ39" s="661"/>
      <c r="DK39" s="662"/>
      <c r="DL39" s="648" t="s">
        <v>238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2">
      <c r="B40" s="639" t="s">
        <v>342</v>
      </c>
      <c r="C40" s="640"/>
      <c r="D40" s="640"/>
      <c r="E40" s="640"/>
      <c r="F40" s="640"/>
      <c r="G40" s="640"/>
      <c r="H40" s="640"/>
      <c r="I40" s="640"/>
      <c r="J40" s="640"/>
      <c r="K40" s="640"/>
      <c r="L40" s="640"/>
      <c r="M40" s="640"/>
      <c r="N40" s="640"/>
      <c r="O40" s="640"/>
      <c r="P40" s="640"/>
      <c r="Q40" s="641"/>
      <c r="R40" s="642">
        <v>138000</v>
      </c>
      <c r="S40" s="643"/>
      <c r="T40" s="643"/>
      <c r="U40" s="643"/>
      <c r="V40" s="643"/>
      <c r="W40" s="643"/>
      <c r="X40" s="643"/>
      <c r="Y40" s="644"/>
      <c r="Z40" s="675">
        <v>0.2</v>
      </c>
      <c r="AA40" s="675"/>
      <c r="AB40" s="675"/>
      <c r="AC40" s="675"/>
      <c r="AD40" s="676" t="s">
        <v>128</v>
      </c>
      <c r="AE40" s="676"/>
      <c r="AF40" s="676"/>
      <c r="AG40" s="676"/>
      <c r="AH40" s="676"/>
      <c r="AI40" s="676"/>
      <c r="AJ40" s="676"/>
      <c r="AK40" s="676"/>
      <c r="AL40" s="645" t="s">
        <v>128</v>
      </c>
      <c r="AM40" s="646"/>
      <c r="AN40" s="646"/>
      <c r="AO40" s="677"/>
      <c r="AQ40" s="685" t="s">
        <v>343</v>
      </c>
      <c r="AR40" s="686"/>
      <c r="AS40" s="686"/>
      <c r="AT40" s="686"/>
      <c r="AU40" s="686"/>
      <c r="AV40" s="686"/>
      <c r="AW40" s="686"/>
      <c r="AX40" s="686"/>
      <c r="AY40" s="687"/>
      <c r="AZ40" s="642" t="s">
        <v>238</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88</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3231209</v>
      </c>
      <c r="CS40" s="643"/>
      <c r="CT40" s="643"/>
      <c r="CU40" s="643"/>
      <c r="CV40" s="643"/>
      <c r="CW40" s="643"/>
      <c r="CX40" s="643"/>
      <c r="CY40" s="644"/>
      <c r="CZ40" s="645">
        <v>3.7</v>
      </c>
      <c r="DA40" s="663"/>
      <c r="DB40" s="663"/>
      <c r="DC40" s="664"/>
      <c r="DD40" s="648">
        <v>432573</v>
      </c>
      <c r="DE40" s="643"/>
      <c r="DF40" s="643"/>
      <c r="DG40" s="643"/>
      <c r="DH40" s="643"/>
      <c r="DI40" s="643"/>
      <c r="DJ40" s="643"/>
      <c r="DK40" s="644"/>
      <c r="DL40" s="648">
        <v>102995</v>
      </c>
      <c r="DM40" s="643"/>
      <c r="DN40" s="643"/>
      <c r="DO40" s="643"/>
      <c r="DP40" s="643"/>
      <c r="DQ40" s="643"/>
      <c r="DR40" s="643"/>
      <c r="DS40" s="643"/>
      <c r="DT40" s="643"/>
      <c r="DU40" s="643"/>
      <c r="DV40" s="644"/>
      <c r="DW40" s="645">
        <v>0.3</v>
      </c>
      <c r="DX40" s="663"/>
      <c r="DY40" s="663"/>
      <c r="DZ40" s="663"/>
      <c r="EA40" s="663"/>
      <c r="EB40" s="663"/>
      <c r="EC40" s="684"/>
    </row>
    <row r="41" spans="2:133" ht="11.25" customHeight="1" x14ac:dyDescent="0.2">
      <c r="B41" s="639" t="s">
        <v>347</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238</v>
      </c>
      <c r="AA41" s="675"/>
      <c r="AB41" s="675"/>
      <c r="AC41" s="675"/>
      <c r="AD41" s="676" t="s">
        <v>128</v>
      </c>
      <c r="AE41" s="676"/>
      <c r="AF41" s="676"/>
      <c r="AG41" s="676"/>
      <c r="AH41" s="676"/>
      <c r="AI41" s="676"/>
      <c r="AJ41" s="676"/>
      <c r="AK41" s="676"/>
      <c r="AL41" s="645" t="s">
        <v>128</v>
      </c>
      <c r="AM41" s="646"/>
      <c r="AN41" s="646"/>
      <c r="AO41" s="677"/>
      <c r="AQ41" s="685" t="s">
        <v>348</v>
      </c>
      <c r="AR41" s="686"/>
      <c r="AS41" s="686"/>
      <c r="AT41" s="686"/>
      <c r="AU41" s="686"/>
      <c r="AV41" s="686"/>
      <c r="AW41" s="686"/>
      <c r="AX41" s="686"/>
      <c r="AY41" s="687"/>
      <c r="AZ41" s="642">
        <v>1325263</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t="s">
        <v>238</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238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351</v>
      </c>
      <c r="C42" s="640"/>
      <c r="D42" s="640"/>
      <c r="E42" s="640"/>
      <c r="F42" s="640"/>
      <c r="G42" s="640"/>
      <c r="H42" s="640"/>
      <c r="I42" s="640"/>
      <c r="J42" s="640"/>
      <c r="K42" s="640"/>
      <c r="L42" s="640"/>
      <c r="M42" s="640"/>
      <c r="N42" s="640"/>
      <c r="O42" s="640"/>
      <c r="P42" s="640"/>
      <c r="Q42" s="641"/>
      <c r="R42" s="642">
        <v>2103500</v>
      </c>
      <c r="S42" s="643"/>
      <c r="T42" s="643"/>
      <c r="U42" s="643"/>
      <c r="V42" s="643"/>
      <c r="W42" s="643"/>
      <c r="X42" s="643"/>
      <c r="Y42" s="644"/>
      <c r="Z42" s="675">
        <v>2.4</v>
      </c>
      <c r="AA42" s="675"/>
      <c r="AB42" s="675"/>
      <c r="AC42" s="675"/>
      <c r="AD42" s="676" t="s">
        <v>128</v>
      </c>
      <c r="AE42" s="676"/>
      <c r="AF42" s="676"/>
      <c r="AG42" s="676"/>
      <c r="AH42" s="676"/>
      <c r="AI42" s="676"/>
      <c r="AJ42" s="676"/>
      <c r="AK42" s="676"/>
      <c r="AL42" s="645" t="s">
        <v>238</v>
      </c>
      <c r="AM42" s="646"/>
      <c r="AN42" s="646"/>
      <c r="AO42" s="677"/>
      <c r="AQ42" s="678" t="s">
        <v>352</v>
      </c>
      <c r="AR42" s="679"/>
      <c r="AS42" s="679"/>
      <c r="AT42" s="679"/>
      <c r="AU42" s="679"/>
      <c r="AV42" s="679"/>
      <c r="AW42" s="679"/>
      <c r="AX42" s="679"/>
      <c r="AY42" s="680"/>
      <c r="AZ42" s="626">
        <v>4951209</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340</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6471628</v>
      </c>
      <c r="CS42" s="643"/>
      <c r="CT42" s="643"/>
      <c r="CU42" s="643"/>
      <c r="CV42" s="643"/>
      <c r="CW42" s="643"/>
      <c r="CX42" s="643"/>
      <c r="CY42" s="644"/>
      <c r="CZ42" s="645">
        <v>7.5</v>
      </c>
      <c r="DA42" s="646"/>
      <c r="DB42" s="646"/>
      <c r="DC42" s="647"/>
      <c r="DD42" s="648">
        <v>1816255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355</v>
      </c>
      <c r="C43" s="624"/>
      <c r="D43" s="624"/>
      <c r="E43" s="624"/>
      <c r="F43" s="624"/>
      <c r="G43" s="624"/>
      <c r="H43" s="624"/>
      <c r="I43" s="624"/>
      <c r="J43" s="624"/>
      <c r="K43" s="624"/>
      <c r="L43" s="624"/>
      <c r="M43" s="624"/>
      <c r="N43" s="624"/>
      <c r="O43" s="624"/>
      <c r="P43" s="624"/>
      <c r="Q43" s="625"/>
      <c r="R43" s="626">
        <v>87287467</v>
      </c>
      <c r="S43" s="665"/>
      <c r="T43" s="665"/>
      <c r="U43" s="665"/>
      <c r="V43" s="665"/>
      <c r="W43" s="665"/>
      <c r="X43" s="665"/>
      <c r="Y43" s="666"/>
      <c r="Z43" s="667">
        <v>100</v>
      </c>
      <c r="AA43" s="667"/>
      <c r="AB43" s="667"/>
      <c r="AC43" s="667"/>
      <c r="AD43" s="668">
        <v>34427532</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52648</v>
      </c>
      <c r="CS43" s="661"/>
      <c r="CT43" s="661"/>
      <c r="CU43" s="661"/>
      <c r="CV43" s="661"/>
      <c r="CW43" s="661"/>
      <c r="CX43" s="661"/>
      <c r="CY43" s="662"/>
      <c r="CZ43" s="645">
        <v>0.1</v>
      </c>
      <c r="DA43" s="663"/>
      <c r="DB43" s="663"/>
      <c r="DC43" s="664"/>
      <c r="DD43" s="648">
        <v>49278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6471628</v>
      </c>
      <c r="CS44" s="643"/>
      <c r="CT44" s="643"/>
      <c r="CU44" s="643"/>
      <c r="CV44" s="643"/>
      <c r="CW44" s="643"/>
      <c r="CX44" s="643"/>
      <c r="CY44" s="644"/>
      <c r="CZ44" s="645">
        <v>7.5</v>
      </c>
      <c r="DA44" s="646"/>
      <c r="DB44" s="646"/>
      <c r="DC44" s="647"/>
      <c r="DD44" s="648">
        <v>1816255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3563192</v>
      </c>
      <c r="CS45" s="661"/>
      <c r="CT45" s="661"/>
      <c r="CU45" s="661"/>
      <c r="CV45" s="661"/>
      <c r="CW45" s="661"/>
      <c r="CX45" s="661"/>
      <c r="CY45" s="662"/>
      <c r="CZ45" s="645">
        <v>4.0999999999999996</v>
      </c>
      <c r="DA45" s="663"/>
      <c r="DB45" s="663"/>
      <c r="DC45" s="664"/>
      <c r="DD45" s="648">
        <v>150570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2894164</v>
      </c>
      <c r="CS46" s="643"/>
      <c r="CT46" s="643"/>
      <c r="CU46" s="643"/>
      <c r="CV46" s="643"/>
      <c r="CW46" s="643"/>
      <c r="CX46" s="643"/>
      <c r="CY46" s="644"/>
      <c r="CZ46" s="645">
        <v>3.3</v>
      </c>
      <c r="DA46" s="646"/>
      <c r="DB46" s="646"/>
      <c r="DC46" s="647"/>
      <c r="DD46" s="648">
        <v>1663913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238</v>
      </c>
      <c r="CS47" s="661"/>
      <c r="CT47" s="661"/>
      <c r="CU47" s="661"/>
      <c r="CV47" s="661"/>
      <c r="CW47" s="661"/>
      <c r="CX47" s="661"/>
      <c r="CY47" s="662"/>
      <c r="CZ47" s="645" t="s">
        <v>128</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238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86444508</v>
      </c>
      <c r="CS49" s="627"/>
      <c r="CT49" s="627"/>
      <c r="CU49" s="627"/>
      <c r="CV49" s="627"/>
      <c r="CW49" s="627"/>
      <c r="CX49" s="627"/>
      <c r="CY49" s="628"/>
      <c r="CZ49" s="629">
        <v>100</v>
      </c>
      <c r="DA49" s="630"/>
      <c r="DB49" s="630"/>
      <c r="DC49" s="631"/>
      <c r="DD49" s="632">
        <v>41236767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83ITC5Wrg8qmLWzQsUjLQUKIgsoJT/dcazn/0PxWS32LVqs1k/3EhIjJD4QB4pJPJrD/nFzh4j2yAPdyLi80Q==" saltValue="X36GYOED2TXd+8f6OTx8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367</v>
      </c>
      <c r="DK2" s="1169"/>
      <c r="DL2" s="1169"/>
      <c r="DM2" s="1169"/>
      <c r="DN2" s="1169"/>
      <c r="DO2" s="1170"/>
      <c r="DP2" s="251"/>
      <c r="DQ2" s="1168" t="s">
        <v>368</v>
      </c>
      <c r="DR2" s="1169"/>
      <c r="DS2" s="1169"/>
      <c r="DT2" s="1169"/>
      <c r="DU2" s="1169"/>
      <c r="DV2" s="1169"/>
      <c r="DW2" s="1169"/>
      <c r="DX2" s="1169"/>
      <c r="DY2" s="1169"/>
      <c r="DZ2" s="1170"/>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1"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6" t="s">
        <v>385</v>
      </c>
      <c r="DH5" s="1157"/>
      <c r="DI5" s="1157"/>
      <c r="DJ5" s="1157"/>
      <c r="DK5" s="1158"/>
      <c r="DL5" s="1156" t="s">
        <v>386</v>
      </c>
      <c r="DM5" s="1157"/>
      <c r="DN5" s="1157"/>
      <c r="DO5" s="1157"/>
      <c r="DP5" s="1158"/>
      <c r="DQ5" s="1058" t="s">
        <v>387</v>
      </c>
      <c r="DR5" s="1059"/>
      <c r="DS5" s="1059"/>
      <c r="DT5" s="1059"/>
      <c r="DU5" s="1060"/>
      <c r="DV5" s="1058" t="s">
        <v>378</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2"/>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9"/>
      <c r="DH6" s="1160"/>
      <c r="DI6" s="1160"/>
      <c r="DJ6" s="1160"/>
      <c r="DK6" s="1161"/>
      <c r="DL6" s="1159"/>
      <c r="DM6" s="1160"/>
      <c r="DN6" s="1160"/>
      <c r="DO6" s="1160"/>
      <c r="DP6" s="1161"/>
      <c r="DQ6" s="1061"/>
      <c r="DR6" s="1062"/>
      <c r="DS6" s="1062"/>
      <c r="DT6" s="1062"/>
      <c r="DU6" s="1063"/>
      <c r="DV6" s="1061"/>
      <c r="DW6" s="1062"/>
      <c r="DX6" s="1062"/>
      <c r="DY6" s="1062"/>
      <c r="DZ6" s="1075"/>
      <c r="EA6" s="256"/>
    </row>
    <row r="7" spans="1:131" s="257" customFormat="1" ht="26.25" customHeight="1" thickTop="1" x14ac:dyDescent="0.2">
      <c r="A7" s="260">
        <v>1</v>
      </c>
      <c r="B7" s="1107" t="s">
        <v>388</v>
      </c>
      <c r="C7" s="1108"/>
      <c r="D7" s="1108"/>
      <c r="E7" s="1108"/>
      <c r="F7" s="1108"/>
      <c r="G7" s="1108"/>
      <c r="H7" s="1108"/>
      <c r="I7" s="1108"/>
      <c r="J7" s="1108"/>
      <c r="K7" s="1108"/>
      <c r="L7" s="1108"/>
      <c r="M7" s="1108"/>
      <c r="N7" s="1108"/>
      <c r="O7" s="1108"/>
      <c r="P7" s="1109"/>
      <c r="Q7" s="1162">
        <v>87360</v>
      </c>
      <c r="R7" s="1163"/>
      <c r="S7" s="1163"/>
      <c r="T7" s="1163"/>
      <c r="U7" s="1163"/>
      <c r="V7" s="1163">
        <v>86517</v>
      </c>
      <c r="W7" s="1163"/>
      <c r="X7" s="1163"/>
      <c r="Y7" s="1163"/>
      <c r="Z7" s="1163"/>
      <c r="AA7" s="1163">
        <v>843</v>
      </c>
      <c r="AB7" s="1163"/>
      <c r="AC7" s="1163"/>
      <c r="AD7" s="1163"/>
      <c r="AE7" s="1164"/>
      <c r="AF7" s="1165">
        <v>669</v>
      </c>
      <c r="AG7" s="1166"/>
      <c r="AH7" s="1166"/>
      <c r="AI7" s="1166"/>
      <c r="AJ7" s="1167"/>
      <c r="AK7" s="1149">
        <v>121</v>
      </c>
      <c r="AL7" s="1150"/>
      <c r="AM7" s="1150"/>
      <c r="AN7" s="1150"/>
      <c r="AO7" s="1150"/>
      <c r="AP7" s="1150">
        <v>44027</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t="s">
        <v>585</v>
      </c>
      <c r="BT7" s="1154"/>
      <c r="BU7" s="1154"/>
      <c r="BV7" s="1154"/>
      <c r="BW7" s="1154"/>
      <c r="BX7" s="1154"/>
      <c r="BY7" s="1154"/>
      <c r="BZ7" s="1154"/>
      <c r="CA7" s="1154"/>
      <c r="CB7" s="1154"/>
      <c r="CC7" s="1154"/>
      <c r="CD7" s="1154"/>
      <c r="CE7" s="1154"/>
      <c r="CF7" s="1154"/>
      <c r="CG7" s="1155"/>
      <c r="CH7" s="1146">
        <v>0</v>
      </c>
      <c r="CI7" s="1147"/>
      <c r="CJ7" s="1147"/>
      <c r="CK7" s="1147"/>
      <c r="CL7" s="1148"/>
      <c r="CM7" s="1146">
        <v>43</v>
      </c>
      <c r="CN7" s="1147"/>
      <c r="CO7" s="1147"/>
      <c r="CP7" s="1147"/>
      <c r="CQ7" s="1148"/>
      <c r="CR7" s="1146">
        <v>19</v>
      </c>
      <c r="CS7" s="1147"/>
      <c r="CT7" s="1147"/>
      <c r="CU7" s="1147"/>
      <c r="CV7" s="1148"/>
      <c r="CW7" s="1146">
        <v>18</v>
      </c>
      <c r="CX7" s="1147"/>
      <c r="CY7" s="1147"/>
      <c r="CZ7" s="1147"/>
      <c r="DA7" s="1148"/>
      <c r="DB7" s="1146" t="s">
        <v>522</v>
      </c>
      <c r="DC7" s="1147"/>
      <c r="DD7" s="1147"/>
      <c r="DE7" s="1147"/>
      <c r="DF7" s="1148"/>
      <c r="DG7" s="1046" t="s">
        <v>522</v>
      </c>
      <c r="DH7" s="1047"/>
      <c r="DI7" s="1047"/>
      <c r="DJ7" s="1047"/>
      <c r="DK7" s="1048"/>
      <c r="DL7" s="1046" t="s">
        <v>522</v>
      </c>
      <c r="DM7" s="1047"/>
      <c r="DN7" s="1047"/>
      <c r="DO7" s="1047"/>
      <c r="DP7" s="1048"/>
      <c r="DQ7" s="1146" t="s">
        <v>127</v>
      </c>
      <c r="DR7" s="1147"/>
      <c r="DS7" s="1147"/>
      <c r="DT7" s="1147"/>
      <c r="DU7" s="1148"/>
      <c r="DV7" s="1173"/>
      <c r="DW7" s="1174"/>
      <c r="DX7" s="1174"/>
      <c r="DY7" s="1174"/>
      <c r="DZ7" s="1175"/>
      <c r="EA7" s="256"/>
    </row>
    <row r="8" spans="1:131" s="257" customFormat="1" ht="26.25" customHeight="1" x14ac:dyDescent="0.2">
      <c r="A8" s="263">
        <v>2</v>
      </c>
      <c r="B8" s="1094" t="s">
        <v>389</v>
      </c>
      <c r="C8" s="1095"/>
      <c r="D8" s="1095"/>
      <c r="E8" s="1095"/>
      <c r="F8" s="1095"/>
      <c r="G8" s="1095"/>
      <c r="H8" s="1095"/>
      <c r="I8" s="1095"/>
      <c r="J8" s="1095"/>
      <c r="K8" s="1095"/>
      <c r="L8" s="1095"/>
      <c r="M8" s="1095"/>
      <c r="N8" s="1095"/>
      <c r="O8" s="1095"/>
      <c r="P8" s="1096"/>
      <c r="Q8" s="1100">
        <v>163</v>
      </c>
      <c r="R8" s="1101"/>
      <c r="S8" s="1101"/>
      <c r="T8" s="1101"/>
      <c r="U8" s="1101"/>
      <c r="V8" s="1101">
        <v>163</v>
      </c>
      <c r="W8" s="1101"/>
      <c r="X8" s="1101"/>
      <c r="Y8" s="1101"/>
      <c r="Z8" s="1101"/>
      <c r="AA8" s="1101" t="s">
        <v>601</v>
      </c>
      <c r="AB8" s="1101"/>
      <c r="AC8" s="1101"/>
      <c r="AD8" s="1101"/>
      <c r="AE8" s="1102"/>
      <c r="AF8" s="1076" t="s">
        <v>390</v>
      </c>
      <c r="AG8" s="1077"/>
      <c r="AH8" s="1077"/>
      <c r="AI8" s="1077"/>
      <c r="AJ8" s="1078"/>
      <c r="AK8" s="1145" t="s">
        <v>522</v>
      </c>
      <c r="AL8" s="1047"/>
      <c r="AM8" s="1047"/>
      <c r="AN8" s="1047"/>
      <c r="AO8" s="1143"/>
      <c r="AP8" s="1144">
        <v>147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586</v>
      </c>
      <c r="BT8" s="1072"/>
      <c r="BU8" s="1072"/>
      <c r="BV8" s="1072"/>
      <c r="BW8" s="1072"/>
      <c r="BX8" s="1072"/>
      <c r="BY8" s="1072"/>
      <c r="BZ8" s="1072"/>
      <c r="CA8" s="1072"/>
      <c r="CB8" s="1072"/>
      <c r="CC8" s="1072"/>
      <c r="CD8" s="1072"/>
      <c r="CE8" s="1072"/>
      <c r="CF8" s="1072"/>
      <c r="CG8" s="1073"/>
      <c r="CH8" s="1046">
        <v>-6</v>
      </c>
      <c r="CI8" s="1047"/>
      <c r="CJ8" s="1047"/>
      <c r="CK8" s="1047"/>
      <c r="CL8" s="1048"/>
      <c r="CM8" s="1046">
        <v>280</v>
      </c>
      <c r="CN8" s="1047"/>
      <c r="CO8" s="1047"/>
      <c r="CP8" s="1047"/>
      <c r="CQ8" s="1048"/>
      <c r="CR8" s="1046">
        <v>10</v>
      </c>
      <c r="CS8" s="1047"/>
      <c r="CT8" s="1047"/>
      <c r="CU8" s="1047"/>
      <c r="CV8" s="1048"/>
      <c r="CW8" s="1046">
        <v>10</v>
      </c>
      <c r="CX8" s="1047"/>
      <c r="CY8" s="1047"/>
      <c r="CZ8" s="1047"/>
      <c r="DA8" s="1048"/>
      <c r="DB8" s="1046" t="s">
        <v>522</v>
      </c>
      <c r="DC8" s="1047"/>
      <c r="DD8" s="1047"/>
      <c r="DE8" s="1047"/>
      <c r="DF8" s="1048"/>
      <c r="DG8" s="1046" t="s">
        <v>522</v>
      </c>
      <c r="DH8" s="1047"/>
      <c r="DI8" s="1047"/>
      <c r="DJ8" s="1047"/>
      <c r="DK8" s="1048"/>
      <c r="DL8" s="1046" t="s">
        <v>522</v>
      </c>
      <c r="DM8" s="1047"/>
      <c r="DN8" s="1047"/>
      <c r="DO8" s="1047"/>
      <c r="DP8" s="1048"/>
      <c r="DQ8" s="1046" t="s">
        <v>522</v>
      </c>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5"/>
      <c r="AL9" s="1047"/>
      <c r="AM9" s="1047"/>
      <c r="AN9" s="1047"/>
      <c r="AO9" s="1143"/>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587</v>
      </c>
      <c r="BT9" s="1072"/>
      <c r="BU9" s="1072"/>
      <c r="BV9" s="1072"/>
      <c r="BW9" s="1072"/>
      <c r="BX9" s="1072"/>
      <c r="BY9" s="1072"/>
      <c r="BZ9" s="1072"/>
      <c r="CA9" s="1072"/>
      <c r="CB9" s="1072"/>
      <c r="CC9" s="1072"/>
      <c r="CD9" s="1072"/>
      <c r="CE9" s="1072"/>
      <c r="CF9" s="1072"/>
      <c r="CG9" s="1073"/>
      <c r="CH9" s="1046">
        <v>0</v>
      </c>
      <c r="CI9" s="1047"/>
      <c r="CJ9" s="1047"/>
      <c r="CK9" s="1047"/>
      <c r="CL9" s="1048"/>
      <c r="CM9" s="1046">
        <v>10</v>
      </c>
      <c r="CN9" s="1047"/>
      <c r="CO9" s="1047"/>
      <c r="CP9" s="1047"/>
      <c r="CQ9" s="1048"/>
      <c r="CR9" s="1046">
        <v>10</v>
      </c>
      <c r="CS9" s="1047"/>
      <c r="CT9" s="1047"/>
      <c r="CU9" s="1047"/>
      <c r="CV9" s="1048"/>
      <c r="CW9" s="1046">
        <v>43</v>
      </c>
      <c r="CX9" s="1047"/>
      <c r="CY9" s="1047"/>
      <c r="CZ9" s="1047"/>
      <c r="DA9" s="1048"/>
      <c r="DB9" s="1046" t="s">
        <v>522</v>
      </c>
      <c r="DC9" s="1047"/>
      <c r="DD9" s="1047"/>
      <c r="DE9" s="1047"/>
      <c r="DF9" s="1048"/>
      <c r="DG9" s="1046" t="s">
        <v>522</v>
      </c>
      <c r="DH9" s="1047"/>
      <c r="DI9" s="1047"/>
      <c r="DJ9" s="1047"/>
      <c r="DK9" s="1048"/>
      <c r="DL9" s="1046" t="s">
        <v>522</v>
      </c>
      <c r="DM9" s="1047"/>
      <c r="DN9" s="1047"/>
      <c r="DO9" s="1047"/>
      <c r="DP9" s="1048"/>
      <c r="DQ9" s="1046" t="s">
        <v>522</v>
      </c>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5"/>
      <c r="AL10" s="1047"/>
      <c r="AM10" s="1047"/>
      <c r="AN10" s="1047"/>
      <c r="AO10" s="1143"/>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588</v>
      </c>
      <c r="BT10" s="1072"/>
      <c r="BU10" s="1072"/>
      <c r="BV10" s="1072"/>
      <c r="BW10" s="1072"/>
      <c r="BX10" s="1072"/>
      <c r="BY10" s="1072"/>
      <c r="BZ10" s="1072"/>
      <c r="CA10" s="1072"/>
      <c r="CB10" s="1072"/>
      <c r="CC10" s="1072"/>
      <c r="CD10" s="1072"/>
      <c r="CE10" s="1072"/>
      <c r="CF10" s="1072"/>
      <c r="CG10" s="1073"/>
      <c r="CH10" s="1046">
        <v>2</v>
      </c>
      <c r="CI10" s="1047"/>
      <c r="CJ10" s="1047"/>
      <c r="CK10" s="1047"/>
      <c r="CL10" s="1048"/>
      <c r="CM10" s="1046">
        <v>172</v>
      </c>
      <c r="CN10" s="1047"/>
      <c r="CO10" s="1047"/>
      <c r="CP10" s="1047"/>
      <c r="CQ10" s="1048"/>
      <c r="CR10" s="1046">
        <v>30</v>
      </c>
      <c r="CS10" s="1047"/>
      <c r="CT10" s="1047"/>
      <c r="CU10" s="1047"/>
      <c r="CV10" s="1048"/>
      <c r="CW10" s="1046">
        <v>115</v>
      </c>
      <c r="CX10" s="1047"/>
      <c r="CY10" s="1047"/>
      <c r="CZ10" s="1047"/>
      <c r="DA10" s="1048"/>
      <c r="DB10" s="1046" t="s">
        <v>522</v>
      </c>
      <c r="DC10" s="1047"/>
      <c r="DD10" s="1047"/>
      <c r="DE10" s="1047"/>
      <c r="DF10" s="1048"/>
      <c r="DG10" s="1046" t="s">
        <v>522</v>
      </c>
      <c r="DH10" s="1047"/>
      <c r="DI10" s="1047"/>
      <c r="DJ10" s="1047"/>
      <c r="DK10" s="1048"/>
      <c r="DL10" s="1046" t="s">
        <v>522</v>
      </c>
      <c r="DM10" s="1047"/>
      <c r="DN10" s="1047"/>
      <c r="DO10" s="1047"/>
      <c r="DP10" s="1048"/>
      <c r="DQ10" s="1046" t="s">
        <v>522</v>
      </c>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5"/>
      <c r="AL11" s="1047"/>
      <c r="AM11" s="1047"/>
      <c r="AN11" s="1047"/>
      <c r="AO11" s="1143"/>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589</v>
      </c>
      <c r="BT11" s="1072"/>
      <c r="BU11" s="1072"/>
      <c r="BV11" s="1072"/>
      <c r="BW11" s="1072"/>
      <c r="BX11" s="1072"/>
      <c r="BY11" s="1072"/>
      <c r="BZ11" s="1072"/>
      <c r="CA11" s="1072"/>
      <c r="CB11" s="1072"/>
      <c r="CC11" s="1072"/>
      <c r="CD11" s="1072"/>
      <c r="CE11" s="1072"/>
      <c r="CF11" s="1072"/>
      <c r="CG11" s="1073"/>
      <c r="CH11" s="1046">
        <v>36</v>
      </c>
      <c r="CI11" s="1047"/>
      <c r="CJ11" s="1047"/>
      <c r="CK11" s="1047"/>
      <c r="CL11" s="1048"/>
      <c r="CM11" s="1046">
        <v>92</v>
      </c>
      <c r="CN11" s="1047"/>
      <c r="CO11" s="1047"/>
      <c r="CP11" s="1047"/>
      <c r="CQ11" s="1048"/>
      <c r="CR11" s="1046">
        <v>100</v>
      </c>
      <c r="CS11" s="1047"/>
      <c r="CT11" s="1047"/>
      <c r="CU11" s="1047"/>
      <c r="CV11" s="1048"/>
      <c r="CW11" s="1046">
        <v>0</v>
      </c>
      <c r="CX11" s="1047"/>
      <c r="CY11" s="1047"/>
      <c r="CZ11" s="1047"/>
      <c r="DA11" s="1048"/>
      <c r="DB11" s="1046" t="s">
        <v>522</v>
      </c>
      <c r="DC11" s="1047"/>
      <c r="DD11" s="1047"/>
      <c r="DE11" s="1047"/>
      <c r="DF11" s="1048"/>
      <c r="DG11" s="1046" t="s">
        <v>522</v>
      </c>
      <c r="DH11" s="1047"/>
      <c r="DI11" s="1047"/>
      <c r="DJ11" s="1047"/>
      <c r="DK11" s="1048"/>
      <c r="DL11" s="1046" t="s">
        <v>522</v>
      </c>
      <c r="DM11" s="1047"/>
      <c r="DN11" s="1047"/>
      <c r="DO11" s="1047"/>
      <c r="DP11" s="1048"/>
      <c r="DQ11" s="1046" t="s">
        <v>522</v>
      </c>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5"/>
      <c r="AL12" s="1047"/>
      <c r="AM12" s="1047"/>
      <c r="AN12" s="1047"/>
      <c r="AO12" s="1143"/>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590</v>
      </c>
      <c r="BT12" s="1072"/>
      <c r="BU12" s="1072"/>
      <c r="BV12" s="1072"/>
      <c r="BW12" s="1072"/>
      <c r="BX12" s="1072"/>
      <c r="BY12" s="1072"/>
      <c r="BZ12" s="1072"/>
      <c r="CA12" s="1072"/>
      <c r="CB12" s="1072"/>
      <c r="CC12" s="1072"/>
      <c r="CD12" s="1072"/>
      <c r="CE12" s="1072"/>
      <c r="CF12" s="1072"/>
      <c r="CG12" s="1073"/>
      <c r="CH12" s="1046">
        <v>0</v>
      </c>
      <c r="CI12" s="1047"/>
      <c r="CJ12" s="1047"/>
      <c r="CK12" s="1047"/>
      <c r="CL12" s="1048"/>
      <c r="CM12" s="1046">
        <v>52</v>
      </c>
      <c r="CN12" s="1047"/>
      <c r="CO12" s="1047"/>
      <c r="CP12" s="1047"/>
      <c r="CQ12" s="1048"/>
      <c r="CR12" s="1046">
        <v>50</v>
      </c>
      <c r="CS12" s="1047"/>
      <c r="CT12" s="1047"/>
      <c r="CU12" s="1047"/>
      <c r="CV12" s="1048"/>
      <c r="CW12" s="1046">
        <v>72</v>
      </c>
      <c r="CX12" s="1047"/>
      <c r="CY12" s="1047"/>
      <c r="CZ12" s="1047"/>
      <c r="DA12" s="1048"/>
      <c r="DB12" s="1046" t="s">
        <v>522</v>
      </c>
      <c r="DC12" s="1047"/>
      <c r="DD12" s="1047"/>
      <c r="DE12" s="1047"/>
      <c r="DF12" s="1048"/>
      <c r="DG12" s="1046" t="s">
        <v>522</v>
      </c>
      <c r="DH12" s="1047"/>
      <c r="DI12" s="1047"/>
      <c r="DJ12" s="1047"/>
      <c r="DK12" s="1048"/>
      <c r="DL12" s="1046" t="s">
        <v>522</v>
      </c>
      <c r="DM12" s="1047"/>
      <c r="DN12" s="1047"/>
      <c r="DO12" s="1047"/>
      <c r="DP12" s="1048"/>
      <c r="DQ12" s="1046" t="s">
        <v>522</v>
      </c>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591</v>
      </c>
      <c r="BT13" s="1072"/>
      <c r="BU13" s="1072"/>
      <c r="BV13" s="1072"/>
      <c r="BW13" s="1072"/>
      <c r="BX13" s="1072"/>
      <c r="BY13" s="1072"/>
      <c r="BZ13" s="1072"/>
      <c r="CA13" s="1072"/>
      <c r="CB13" s="1072"/>
      <c r="CC13" s="1072"/>
      <c r="CD13" s="1072"/>
      <c r="CE13" s="1072"/>
      <c r="CF13" s="1072"/>
      <c r="CG13" s="1073"/>
      <c r="CH13" s="1046">
        <v>-4</v>
      </c>
      <c r="CI13" s="1047"/>
      <c r="CJ13" s="1047"/>
      <c r="CK13" s="1047"/>
      <c r="CL13" s="1048"/>
      <c r="CM13" s="1046">
        <v>-426</v>
      </c>
      <c r="CN13" s="1047"/>
      <c r="CO13" s="1047"/>
      <c r="CP13" s="1047"/>
      <c r="CQ13" s="1048"/>
      <c r="CR13" s="1046">
        <v>5</v>
      </c>
      <c r="CS13" s="1047"/>
      <c r="CT13" s="1047"/>
      <c r="CU13" s="1047"/>
      <c r="CV13" s="1048"/>
      <c r="CW13" s="1046" t="s">
        <v>601</v>
      </c>
      <c r="CX13" s="1047"/>
      <c r="CY13" s="1047"/>
      <c r="CZ13" s="1047"/>
      <c r="DA13" s="1048"/>
      <c r="DB13" s="1046" t="s">
        <v>522</v>
      </c>
      <c r="DC13" s="1047"/>
      <c r="DD13" s="1047"/>
      <c r="DE13" s="1047"/>
      <c r="DF13" s="1048"/>
      <c r="DG13" s="1046" t="s">
        <v>522</v>
      </c>
      <c r="DH13" s="1047"/>
      <c r="DI13" s="1047"/>
      <c r="DJ13" s="1047"/>
      <c r="DK13" s="1048"/>
      <c r="DL13" s="1046" t="s">
        <v>522</v>
      </c>
      <c r="DM13" s="1047"/>
      <c r="DN13" s="1047"/>
      <c r="DO13" s="1047"/>
      <c r="DP13" s="1048"/>
      <c r="DQ13" s="1046">
        <v>571</v>
      </c>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592</v>
      </c>
      <c r="BT14" s="1072"/>
      <c r="BU14" s="1072"/>
      <c r="BV14" s="1072"/>
      <c r="BW14" s="1072"/>
      <c r="BX14" s="1072"/>
      <c r="BY14" s="1072"/>
      <c r="BZ14" s="1072"/>
      <c r="CA14" s="1072"/>
      <c r="CB14" s="1072"/>
      <c r="CC14" s="1072"/>
      <c r="CD14" s="1072"/>
      <c r="CE14" s="1072"/>
      <c r="CF14" s="1072"/>
      <c r="CG14" s="1073"/>
      <c r="CH14" s="1046">
        <v>0</v>
      </c>
      <c r="CI14" s="1047"/>
      <c r="CJ14" s="1047"/>
      <c r="CK14" s="1047"/>
      <c r="CL14" s="1048"/>
      <c r="CM14" s="1046">
        <v>11</v>
      </c>
      <c r="CN14" s="1047"/>
      <c r="CO14" s="1047"/>
      <c r="CP14" s="1047"/>
      <c r="CQ14" s="1048"/>
      <c r="CR14" s="1046">
        <v>2</v>
      </c>
      <c r="CS14" s="1047"/>
      <c r="CT14" s="1047"/>
      <c r="CU14" s="1047"/>
      <c r="CV14" s="1048"/>
      <c r="CW14" s="1046" t="s">
        <v>601</v>
      </c>
      <c r="CX14" s="1047"/>
      <c r="CY14" s="1047"/>
      <c r="CZ14" s="1047"/>
      <c r="DA14" s="1048"/>
      <c r="DB14" s="1046" t="s">
        <v>522</v>
      </c>
      <c r="DC14" s="1047"/>
      <c r="DD14" s="1047"/>
      <c r="DE14" s="1047"/>
      <c r="DF14" s="1048"/>
      <c r="DG14" s="1046" t="s">
        <v>522</v>
      </c>
      <c r="DH14" s="1047"/>
      <c r="DI14" s="1047"/>
      <c r="DJ14" s="1047"/>
      <c r="DK14" s="1048"/>
      <c r="DL14" s="1046" t="s">
        <v>522</v>
      </c>
      <c r="DM14" s="1047"/>
      <c r="DN14" s="1047"/>
      <c r="DO14" s="1047"/>
      <c r="DP14" s="1048"/>
      <c r="DQ14" s="1046" t="s">
        <v>522</v>
      </c>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392</v>
      </c>
      <c r="B23" s="1001" t="s">
        <v>393</v>
      </c>
      <c r="C23" s="1002"/>
      <c r="D23" s="1002"/>
      <c r="E23" s="1002"/>
      <c r="F23" s="1002"/>
      <c r="G23" s="1002"/>
      <c r="H23" s="1002"/>
      <c r="I23" s="1002"/>
      <c r="J23" s="1002"/>
      <c r="K23" s="1002"/>
      <c r="L23" s="1002"/>
      <c r="M23" s="1002"/>
      <c r="N23" s="1002"/>
      <c r="O23" s="1002"/>
      <c r="P23" s="1003"/>
      <c r="Q23" s="1125">
        <v>87287</v>
      </c>
      <c r="R23" s="1126"/>
      <c r="S23" s="1126"/>
      <c r="T23" s="1126"/>
      <c r="U23" s="1126"/>
      <c r="V23" s="1126">
        <v>86445</v>
      </c>
      <c r="W23" s="1126"/>
      <c r="X23" s="1126"/>
      <c r="Y23" s="1126"/>
      <c r="Z23" s="1126"/>
      <c r="AA23" s="1126">
        <v>843</v>
      </c>
      <c r="AB23" s="1126"/>
      <c r="AC23" s="1126"/>
      <c r="AD23" s="1126"/>
      <c r="AE23" s="1127"/>
      <c r="AF23" s="1128">
        <v>669</v>
      </c>
      <c r="AG23" s="1126"/>
      <c r="AH23" s="1126"/>
      <c r="AI23" s="1126"/>
      <c r="AJ23" s="1129"/>
      <c r="AK23" s="1130"/>
      <c r="AL23" s="1131"/>
      <c r="AM23" s="1131"/>
      <c r="AN23" s="1131"/>
      <c r="AO23" s="1131"/>
      <c r="AP23" s="1126">
        <v>44174</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371</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405</v>
      </c>
      <c r="C28" s="1108"/>
      <c r="D28" s="1108"/>
      <c r="E28" s="1108"/>
      <c r="F28" s="1108"/>
      <c r="G28" s="1108"/>
      <c r="H28" s="1108"/>
      <c r="I28" s="1108"/>
      <c r="J28" s="1108"/>
      <c r="K28" s="1108"/>
      <c r="L28" s="1108"/>
      <c r="M28" s="1108"/>
      <c r="N28" s="1108"/>
      <c r="O28" s="1108"/>
      <c r="P28" s="1109"/>
      <c r="Q28" s="1110">
        <v>17684</v>
      </c>
      <c r="R28" s="1111"/>
      <c r="S28" s="1111"/>
      <c r="T28" s="1111"/>
      <c r="U28" s="1111"/>
      <c r="V28" s="1111">
        <v>17684</v>
      </c>
      <c r="W28" s="1111"/>
      <c r="X28" s="1111"/>
      <c r="Y28" s="1111"/>
      <c r="Z28" s="1111"/>
      <c r="AA28" s="1111" t="s">
        <v>603</v>
      </c>
      <c r="AB28" s="1111"/>
      <c r="AC28" s="1111"/>
      <c r="AD28" s="1111"/>
      <c r="AE28" s="1112"/>
      <c r="AF28" s="1113" t="s">
        <v>406</v>
      </c>
      <c r="AG28" s="1111"/>
      <c r="AH28" s="1111"/>
      <c r="AI28" s="1111"/>
      <c r="AJ28" s="1114"/>
      <c r="AK28" s="1115">
        <v>1359</v>
      </c>
      <c r="AL28" s="1103"/>
      <c r="AM28" s="1103"/>
      <c r="AN28" s="1103"/>
      <c r="AO28" s="1103"/>
      <c r="AP28" s="1103" t="s">
        <v>603</v>
      </c>
      <c r="AQ28" s="1103"/>
      <c r="AR28" s="1103"/>
      <c r="AS28" s="1103"/>
      <c r="AT28" s="1103"/>
      <c r="AU28" s="1103" t="s">
        <v>603</v>
      </c>
      <c r="AV28" s="1103"/>
      <c r="AW28" s="1103"/>
      <c r="AX28" s="1103"/>
      <c r="AY28" s="1103"/>
      <c r="AZ28" s="1104" t="s">
        <v>603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407</v>
      </c>
      <c r="C29" s="1095"/>
      <c r="D29" s="1095"/>
      <c r="E29" s="1095"/>
      <c r="F29" s="1095"/>
      <c r="G29" s="1095"/>
      <c r="H29" s="1095"/>
      <c r="I29" s="1095"/>
      <c r="J29" s="1095"/>
      <c r="K29" s="1095"/>
      <c r="L29" s="1095"/>
      <c r="M29" s="1095"/>
      <c r="N29" s="1095"/>
      <c r="O29" s="1095"/>
      <c r="P29" s="1096"/>
      <c r="Q29" s="1100">
        <v>3132</v>
      </c>
      <c r="R29" s="1101"/>
      <c r="S29" s="1101"/>
      <c r="T29" s="1101"/>
      <c r="U29" s="1101"/>
      <c r="V29" s="1101">
        <v>3123</v>
      </c>
      <c r="W29" s="1101"/>
      <c r="X29" s="1101"/>
      <c r="Y29" s="1101"/>
      <c r="Z29" s="1101"/>
      <c r="AA29" s="1101">
        <v>8</v>
      </c>
      <c r="AB29" s="1101"/>
      <c r="AC29" s="1101"/>
      <c r="AD29" s="1101"/>
      <c r="AE29" s="1102"/>
      <c r="AF29" s="1076">
        <v>8</v>
      </c>
      <c r="AG29" s="1077"/>
      <c r="AH29" s="1077"/>
      <c r="AI29" s="1077"/>
      <c r="AJ29" s="1078"/>
      <c r="AK29" s="1037">
        <v>629</v>
      </c>
      <c r="AL29" s="1028"/>
      <c r="AM29" s="1028"/>
      <c r="AN29" s="1028"/>
      <c r="AO29" s="1028"/>
      <c r="AP29" s="1028" t="s">
        <v>603</v>
      </c>
      <c r="AQ29" s="1028"/>
      <c r="AR29" s="1028"/>
      <c r="AS29" s="1028"/>
      <c r="AT29" s="1028"/>
      <c r="AU29" s="1028" t="s">
        <v>603</v>
      </c>
      <c r="AV29" s="1028"/>
      <c r="AW29" s="1028"/>
      <c r="AX29" s="1028"/>
      <c r="AY29" s="1028"/>
      <c r="AZ29" s="1099" t="s">
        <v>603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408</v>
      </c>
      <c r="C30" s="1095"/>
      <c r="D30" s="1095"/>
      <c r="E30" s="1095"/>
      <c r="F30" s="1095"/>
      <c r="G30" s="1095"/>
      <c r="H30" s="1095"/>
      <c r="I30" s="1095"/>
      <c r="J30" s="1095"/>
      <c r="K30" s="1095"/>
      <c r="L30" s="1095"/>
      <c r="M30" s="1095"/>
      <c r="N30" s="1095"/>
      <c r="O30" s="1095"/>
      <c r="P30" s="1096"/>
      <c r="Q30" s="1100">
        <v>16039</v>
      </c>
      <c r="R30" s="1101"/>
      <c r="S30" s="1101"/>
      <c r="T30" s="1101"/>
      <c r="U30" s="1101"/>
      <c r="V30" s="1101">
        <v>15425</v>
      </c>
      <c r="W30" s="1101"/>
      <c r="X30" s="1101"/>
      <c r="Y30" s="1101"/>
      <c r="Z30" s="1101"/>
      <c r="AA30" s="1101">
        <v>614</v>
      </c>
      <c r="AB30" s="1101"/>
      <c r="AC30" s="1101"/>
      <c r="AD30" s="1101"/>
      <c r="AE30" s="1102"/>
      <c r="AF30" s="1076">
        <v>614</v>
      </c>
      <c r="AG30" s="1077"/>
      <c r="AH30" s="1077"/>
      <c r="AI30" s="1077"/>
      <c r="AJ30" s="1078"/>
      <c r="AK30" s="1037">
        <v>2805</v>
      </c>
      <c r="AL30" s="1028"/>
      <c r="AM30" s="1028"/>
      <c r="AN30" s="1028"/>
      <c r="AO30" s="1028"/>
      <c r="AP30" s="1028" t="s">
        <v>603</v>
      </c>
      <c r="AQ30" s="1028"/>
      <c r="AR30" s="1028"/>
      <c r="AS30" s="1028"/>
      <c r="AT30" s="1028"/>
      <c r="AU30" s="1028" t="s">
        <v>603</v>
      </c>
      <c r="AV30" s="1028"/>
      <c r="AW30" s="1028"/>
      <c r="AX30" s="1028"/>
      <c r="AY30" s="1028"/>
      <c r="AZ30" s="1099" t="s">
        <v>603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409</v>
      </c>
      <c r="C31" s="1095"/>
      <c r="D31" s="1095"/>
      <c r="E31" s="1095"/>
      <c r="F31" s="1095"/>
      <c r="G31" s="1095"/>
      <c r="H31" s="1095"/>
      <c r="I31" s="1095"/>
      <c r="J31" s="1095"/>
      <c r="K31" s="1095"/>
      <c r="L31" s="1095"/>
      <c r="M31" s="1095"/>
      <c r="N31" s="1095"/>
      <c r="O31" s="1095"/>
      <c r="P31" s="1096"/>
      <c r="Q31" s="1100">
        <v>3566</v>
      </c>
      <c r="R31" s="1101"/>
      <c r="S31" s="1101"/>
      <c r="T31" s="1101"/>
      <c r="U31" s="1101"/>
      <c r="V31" s="1101">
        <v>3526</v>
      </c>
      <c r="W31" s="1101"/>
      <c r="X31" s="1101"/>
      <c r="Y31" s="1101"/>
      <c r="Z31" s="1101"/>
      <c r="AA31" s="1101">
        <v>40</v>
      </c>
      <c r="AB31" s="1101"/>
      <c r="AC31" s="1101"/>
      <c r="AD31" s="1101"/>
      <c r="AE31" s="1102"/>
      <c r="AF31" s="1076">
        <v>1853</v>
      </c>
      <c r="AG31" s="1077"/>
      <c r="AH31" s="1077"/>
      <c r="AI31" s="1077"/>
      <c r="AJ31" s="1078"/>
      <c r="AK31" s="1037">
        <v>648</v>
      </c>
      <c r="AL31" s="1028"/>
      <c r="AM31" s="1028"/>
      <c r="AN31" s="1028"/>
      <c r="AO31" s="1028"/>
      <c r="AP31" s="1028">
        <v>7582</v>
      </c>
      <c r="AQ31" s="1028"/>
      <c r="AR31" s="1028"/>
      <c r="AS31" s="1028"/>
      <c r="AT31" s="1028"/>
      <c r="AU31" s="1028">
        <v>1236</v>
      </c>
      <c r="AV31" s="1028"/>
      <c r="AW31" s="1028"/>
      <c r="AX31" s="1028"/>
      <c r="AY31" s="1028"/>
      <c r="AZ31" s="1099" t="s">
        <v>603</v>
      </c>
      <c r="BA31" s="1099"/>
      <c r="BB31" s="1099"/>
      <c r="BC31" s="1099"/>
      <c r="BD31" s="1099"/>
      <c r="BE31" s="1089" t="s">
        <v>410</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411</v>
      </c>
      <c r="C32" s="1095"/>
      <c r="D32" s="1095"/>
      <c r="E32" s="1095"/>
      <c r="F32" s="1095"/>
      <c r="G32" s="1095"/>
      <c r="H32" s="1095"/>
      <c r="I32" s="1095"/>
      <c r="J32" s="1095"/>
      <c r="K32" s="1095"/>
      <c r="L32" s="1095"/>
      <c r="M32" s="1095"/>
      <c r="N32" s="1095"/>
      <c r="O32" s="1095"/>
      <c r="P32" s="1096"/>
      <c r="Q32" s="1100">
        <v>5344</v>
      </c>
      <c r="R32" s="1101"/>
      <c r="S32" s="1101"/>
      <c r="T32" s="1101"/>
      <c r="U32" s="1101"/>
      <c r="V32" s="1101">
        <v>5299</v>
      </c>
      <c r="W32" s="1101"/>
      <c r="X32" s="1101"/>
      <c r="Y32" s="1101"/>
      <c r="Z32" s="1101"/>
      <c r="AA32" s="1101">
        <v>44</v>
      </c>
      <c r="AB32" s="1101"/>
      <c r="AC32" s="1101"/>
      <c r="AD32" s="1101"/>
      <c r="AE32" s="1102"/>
      <c r="AF32" s="1076">
        <v>197</v>
      </c>
      <c r="AG32" s="1077"/>
      <c r="AH32" s="1077"/>
      <c r="AI32" s="1077"/>
      <c r="AJ32" s="1078"/>
      <c r="AK32" s="1037">
        <v>1554</v>
      </c>
      <c r="AL32" s="1028"/>
      <c r="AM32" s="1028"/>
      <c r="AN32" s="1028"/>
      <c r="AO32" s="1028"/>
      <c r="AP32" s="1028">
        <v>42652</v>
      </c>
      <c r="AQ32" s="1028"/>
      <c r="AR32" s="1028"/>
      <c r="AS32" s="1028"/>
      <c r="AT32" s="1028"/>
      <c r="AU32" s="1028">
        <v>13777</v>
      </c>
      <c r="AV32" s="1028"/>
      <c r="AW32" s="1028"/>
      <c r="AX32" s="1028"/>
      <c r="AY32" s="1028"/>
      <c r="AZ32" s="1099" t="s">
        <v>603</v>
      </c>
      <c r="BA32" s="1099"/>
      <c r="BB32" s="1099"/>
      <c r="BC32" s="1099"/>
      <c r="BD32" s="1099"/>
      <c r="BE32" s="1089" t="s">
        <v>412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392</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2673</v>
      </c>
      <c r="AG63" s="1016"/>
      <c r="AH63" s="1016"/>
      <c r="AI63" s="1016"/>
      <c r="AJ63" s="1087"/>
      <c r="AK63" s="1088"/>
      <c r="AL63" s="1020"/>
      <c r="AM63" s="1020"/>
      <c r="AN63" s="1020"/>
      <c r="AO63" s="1020"/>
      <c r="AP63" s="1016">
        <v>50234</v>
      </c>
      <c r="AQ63" s="1016"/>
      <c r="AR63" s="1016"/>
      <c r="AS63" s="1016"/>
      <c r="AT63" s="1016"/>
      <c r="AU63" s="1016">
        <v>15013</v>
      </c>
      <c r="AV63" s="1016"/>
      <c r="AW63" s="1016"/>
      <c r="AX63" s="1016"/>
      <c r="AY63" s="1016"/>
      <c r="AZ63" s="1082"/>
      <c r="BA63" s="1082"/>
      <c r="BB63" s="1082"/>
      <c r="BC63" s="1082"/>
      <c r="BD63" s="1082"/>
      <c r="BE63" s="1017"/>
      <c r="BF63" s="1017"/>
      <c r="BG63" s="1017"/>
      <c r="BH63" s="1017"/>
      <c r="BI63" s="1018"/>
      <c r="BJ63" s="1083" t="s">
        <v>415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419</v>
      </c>
      <c r="W66" s="1059"/>
      <c r="X66" s="1059"/>
      <c r="Y66" s="1059"/>
      <c r="Z66" s="1060"/>
      <c r="AA66" s="1058" t="s">
        <v>420</v>
      </c>
      <c r="AB66" s="1059"/>
      <c r="AC66" s="1059"/>
      <c r="AD66" s="1059"/>
      <c r="AE66" s="1060"/>
      <c r="AF66" s="1064" t="s">
        <v>421</v>
      </c>
      <c r="AG66" s="1065"/>
      <c r="AH66" s="1065"/>
      <c r="AI66" s="1065"/>
      <c r="AJ66" s="1066"/>
      <c r="AK66" s="1058" t="s">
        <v>401</v>
      </c>
      <c r="AL66" s="1053"/>
      <c r="AM66" s="1053"/>
      <c r="AN66" s="1053"/>
      <c r="AO66" s="1054"/>
      <c r="AP66" s="1058" t="s">
        <v>422</v>
      </c>
      <c r="AQ66" s="1059"/>
      <c r="AR66" s="1059"/>
      <c r="AS66" s="1059"/>
      <c r="AT66" s="1060"/>
      <c r="AU66" s="1058" t="s">
        <v>423</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593</v>
      </c>
      <c r="C68" s="1043"/>
      <c r="D68" s="1043"/>
      <c r="E68" s="1043"/>
      <c r="F68" s="1043"/>
      <c r="G68" s="1043"/>
      <c r="H68" s="1043"/>
      <c r="I68" s="1043"/>
      <c r="J68" s="1043"/>
      <c r="K68" s="1043"/>
      <c r="L68" s="1043"/>
      <c r="M68" s="1043"/>
      <c r="N68" s="1043"/>
      <c r="O68" s="1043"/>
      <c r="P68" s="1044"/>
      <c r="Q68" s="1045">
        <v>4212</v>
      </c>
      <c r="R68" s="1039"/>
      <c r="S68" s="1039"/>
      <c r="T68" s="1039"/>
      <c r="U68" s="1039"/>
      <c r="V68" s="1039">
        <v>4149</v>
      </c>
      <c r="W68" s="1039"/>
      <c r="X68" s="1039"/>
      <c r="Y68" s="1039"/>
      <c r="Z68" s="1039"/>
      <c r="AA68" s="1039">
        <v>62</v>
      </c>
      <c r="AB68" s="1039"/>
      <c r="AC68" s="1039"/>
      <c r="AD68" s="1039"/>
      <c r="AE68" s="1039"/>
      <c r="AF68" s="1039">
        <v>62</v>
      </c>
      <c r="AG68" s="1039"/>
      <c r="AH68" s="1039"/>
      <c r="AI68" s="1039"/>
      <c r="AJ68" s="1039"/>
      <c r="AK68" s="1039">
        <v>113</v>
      </c>
      <c r="AL68" s="1039"/>
      <c r="AM68" s="1039"/>
      <c r="AN68" s="1039"/>
      <c r="AO68" s="1039"/>
      <c r="AP68" s="1039">
        <v>6454</v>
      </c>
      <c r="AQ68" s="1039"/>
      <c r="AR68" s="1039"/>
      <c r="AS68" s="1039"/>
      <c r="AT68" s="1039"/>
      <c r="AU68" s="1039">
        <v>3000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594</v>
      </c>
      <c r="C69" s="1032"/>
      <c r="D69" s="1032"/>
      <c r="E69" s="1032"/>
      <c r="F69" s="1032"/>
      <c r="G69" s="1032"/>
      <c r="H69" s="1032"/>
      <c r="I69" s="1032"/>
      <c r="J69" s="1032"/>
      <c r="K69" s="1032"/>
      <c r="L69" s="1032"/>
      <c r="M69" s="1032"/>
      <c r="N69" s="1032"/>
      <c r="O69" s="1032"/>
      <c r="P69" s="1033"/>
      <c r="Q69" s="1034">
        <v>12</v>
      </c>
      <c r="R69" s="1028"/>
      <c r="S69" s="1028"/>
      <c r="T69" s="1028"/>
      <c r="U69" s="1028"/>
      <c r="V69" s="1028">
        <v>8</v>
      </c>
      <c r="W69" s="1028"/>
      <c r="X69" s="1028"/>
      <c r="Y69" s="1028"/>
      <c r="Z69" s="1028"/>
      <c r="AA69" s="1028">
        <v>4</v>
      </c>
      <c r="AB69" s="1028"/>
      <c r="AC69" s="1028"/>
      <c r="AD69" s="1028"/>
      <c r="AE69" s="1028"/>
      <c r="AF69" s="1028">
        <v>4</v>
      </c>
      <c r="AG69" s="1028"/>
      <c r="AH69" s="1028"/>
      <c r="AI69" s="1028"/>
      <c r="AJ69" s="1028"/>
      <c r="AK69" s="1028" t="s">
        <v>602</v>
      </c>
      <c r="AL69" s="1028"/>
      <c r="AM69" s="1028"/>
      <c r="AN69" s="1028"/>
      <c r="AO69" s="1028"/>
      <c r="AP69" s="1028" t="s">
        <v>522</v>
      </c>
      <c r="AQ69" s="1028"/>
      <c r="AR69" s="1028"/>
      <c r="AS69" s="1028"/>
      <c r="AT69" s="1028"/>
      <c r="AU69" s="1028" t="s">
        <v>522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595</v>
      </c>
      <c r="C70" s="1032"/>
      <c r="D70" s="1032"/>
      <c r="E70" s="1032"/>
      <c r="F70" s="1032"/>
      <c r="G70" s="1032"/>
      <c r="H70" s="1032"/>
      <c r="I70" s="1032"/>
      <c r="J70" s="1032"/>
      <c r="K70" s="1032"/>
      <c r="L70" s="1032"/>
      <c r="M70" s="1032"/>
      <c r="N70" s="1032"/>
      <c r="O70" s="1032"/>
      <c r="P70" s="1033"/>
      <c r="Q70" s="1034">
        <v>98</v>
      </c>
      <c r="R70" s="1028"/>
      <c r="S70" s="1028"/>
      <c r="T70" s="1028"/>
      <c r="U70" s="1028"/>
      <c r="V70" s="1028">
        <v>92</v>
      </c>
      <c r="W70" s="1028"/>
      <c r="X70" s="1028"/>
      <c r="Y70" s="1028"/>
      <c r="Z70" s="1028"/>
      <c r="AA70" s="1028">
        <v>6</v>
      </c>
      <c r="AB70" s="1028"/>
      <c r="AC70" s="1028"/>
      <c r="AD70" s="1028"/>
      <c r="AE70" s="1028"/>
      <c r="AF70" s="1028">
        <v>6</v>
      </c>
      <c r="AG70" s="1028"/>
      <c r="AH70" s="1028"/>
      <c r="AI70" s="1028"/>
      <c r="AJ70" s="1028"/>
      <c r="AK70" s="1028" t="s">
        <v>602</v>
      </c>
      <c r="AL70" s="1028"/>
      <c r="AM70" s="1028"/>
      <c r="AN70" s="1028"/>
      <c r="AO70" s="1028"/>
      <c r="AP70" s="1028" t="s">
        <v>522</v>
      </c>
      <c r="AQ70" s="1028"/>
      <c r="AR70" s="1028"/>
      <c r="AS70" s="1028"/>
      <c r="AT70" s="1028"/>
      <c r="AU70" s="1028" t="s">
        <v>522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596</v>
      </c>
      <c r="C71" s="1032"/>
      <c r="D71" s="1032"/>
      <c r="E71" s="1032"/>
      <c r="F71" s="1032"/>
      <c r="G71" s="1032"/>
      <c r="H71" s="1032"/>
      <c r="I71" s="1032"/>
      <c r="J71" s="1032"/>
      <c r="K71" s="1032"/>
      <c r="L71" s="1032"/>
      <c r="M71" s="1032"/>
      <c r="N71" s="1032"/>
      <c r="O71" s="1032"/>
      <c r="P71" s="1033"/>
      <c r="Q71" s="1034">
        <v>54</v>
      </c>
      <c r="R71" s="1028"/>
      <c r="S71" s="1028"/>
      <c r="T71" s="1028"/>
      <c r="U71" s="1028"/>
      <c r="V71" s="1028">
        <v>52</v>
      </c>
      <c r="W71" s="1028"/>
      <c r="X71" s="1028"/>
      <c r="Y71" s="1028"/>
      <c r="Z71" s="1028"/>
      <c r="AA71" s="1028">
        <v>2</v>
      </c>
      <c r="AB71" s="1028"/>
      <c r="AC71" s="1028"/>
      <c r="AD71" s="1028"/>
      <c r="AE71" s="1028"/>
      <c r="AF71" s="1028">
        <v>2</v>
      </c>
      <c r="AG71" s="1028"/>
      <c r="AH71" s="1028"/>
      <c r="AI71" s="1028"/>
      <c r="AJ71" s="1028"/>
      <c r="AK71" s="1028">
        <v>46</v>
      </c>
      <c r="AL71" s="1028"/>
      <c r="AM71" s="1028"/>
      <c r="AN71" s="1028"/>
      <c r="AO71" s="1028"/>
      <c r="AP71" s="1028" t="s">
        <v>522</v>
      </c>
      <c r="AQ71" s="1028"/>
      <c r="AR71" s="1028"/>
      <c r="AS71" s="1028"/>
      <c r="AT71" s="1028"/>
      <c r="AU71" s="1028" t="s">
        <v>522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597</v>
      </c>
      <c r="C72" s="1032"/>
      <c r="D72" s="1032"/>
      <c r="E72" s="1032"/>
      <c r="F72" s="1032"/>
      <c r="G72" s="1032"/>
      <c r="H72" s="1032"/>
      <c r="I72" s="1032"/>
      <c r="J72" s="1032"/>
      <c r="K72" s="1032"/>
      <c r="L72" s="1032"/>
      <c r="M72" s="1032"/>
      <c r="N72" s="1032"/>
      <c r="O72" s="1032"/>
      <c r="P72" s="1033"/>
      <c r="Q72" s="1034">
        <v>837</v>
      </c>
      <c r="R72" s="1028"/>
      <c r="S72" s="1028"/>
      <c r="T72" s="1028"/>
      <c r="U72" s="1028"/>
      <c r="V72" s="1028">
        <v>127</v>
      </c>
      <c r="W72" s="1028"/>
      <c r="X72" s="1028"/>
      <c r="Y72" s="1028"/>
      <c r="Z72" s="1028"/>
      <c r="AA72" s="1028">
        <v>710</v>
      </c>
      <c r="AB72" s="1028"/>
      <c r="AC72" s="1028"/>
      <c r="AD72" s="1028"/>
      <c r="AE72" s="1028"/>
      <c r="AF72" s="1028">
        <v>710</v>
      </c>
      <c r="AG72" s="1028"/>
      <c r="AH72" s="1028"/>
      <c r="AI72" s="1028"/>
      <c r="AJ72" s="1028"/>
      <c r="AK72" s="1028">
        <v>30</v>
      </c>
      <c r="AL72" s="1028"/>
      <c r="AM72" s="1028"/>
      <c r="AN72" s="1028"/>
      <c r="AO72" s="1028"/>
      <c r="AP72" s="1028">
        <v>8</v>
      </c>
      <c r="AQ72" s="1028"/>
      <c r="AR72" s="1028"/>
      <c r="AS72" s="1028"/>
      <c r="AT72" s="1028"/>
      <c r="AU72" s="1028" t="s">
        <v>522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598</v>
      </c>
      <c r="C73" s="1032"/>
      <c r="D73" s="1032"/>
      <c r="E73" s="1032"/>
      <c r="F73" s="1032"/>
      <c r="G73" s="1032"/>
      <c r="H73" s="1032"/>
      <c r="I73" s="1032"/>
      <c r="J73" s="1032"/>
      <c r="K73" s="1032"/>
      <c r="L73" s="1032"/>
      <c r="M73" s="1032"/>
      <c r="N73" s="1032"/>
      <c r="O73" s="1032"/>
      <c r="P73" s="1033"/>
      <c r="Q73" s="1034">
        <v>1018</v>
      </c>
      <c r="R73" s="1028"/>
      <c r="S73" s="1028"/>
      <c r="T73" s="1028"/>
      <c r="U73" s="1028"/>
      <c r="V73" s="1028">
        <v>933</v>
      </c>
      <c r="W73" s="1028"/>
      <c r="X73" s="1028"/>
      <c r="Y73" s="1028"/>
      <c r="Z73" s="1028"/>
      <c r="AA73" s="1028">
        <v>85</v>
      </c>
      <c r="AB73" s="1028"/>
      <c r="AC73" s="1028"/>
      <c r="AD73" s="1028"/>
      <c r="AE73" s="1028"/>
      <c r="AF73" s="1028">
        <v>85</v>
      </c>
      <c r="AG73" s="1028"/>
      <c r="AH73" s="1028"/>
      <c r="AI73" s="1028"/>
      <c r="AJ73" s="1028"/>
      <c r="AK73" s="1028" t="s">
        <v>602</v>
      </c>
      <c r="AL73" s="1028"/>
      <c r="AM73" s="1028"/>
      <c r="AN73" s="1028"/>
      <c r="AO73" s="1028"/>
      <c r="AP73" s="1028" t="s">
        <v>522</v>
      </c>
      <c r="AQ73" s="1028"/>
      <c r="AR73" s="1028"/>
      <c r="AS73" s="1028"/>
      <c r="AT73" s="1028"/>
      <c r="AU73" s="1028" t="s">
        <v>522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599</v>
      </c>
      <c r="C74" s="1032"/>
      <c r="D74" s="1032"/>
      <c r="E74" s="1032"/>
      <c r="F74" s="1032"/>
      <c r="G74" s="1032"/>
      <c r="H74" s="1032"/>
      <c r="I74" s="1032"/>
      <c r="J74" s="1032"/>
      <c r="K74" s="1032"/>
      <c r="L74" s="1032"/>
      <c r="M74" s="1032"/>
      <c r="N74" s="1032"/>
      <c r="O74" s="1032"/>
      <c r="P74" s="1033"/>
      <c r="Q74" s="1034">
        <v>374458</v>
      </c>
      <c r="R74" s="1028"/>
      <c r="S74" s="1028"/>
      <c r="T74" s="1028"/>
      <c r="U74" s="1028"/>
      <c r="V74" s="1028">
        <v>355411</v>
      </c>
      <c r="W74" s="1028"/>
      <c r="X74" s="1028"/>
      <c r="Y74" s="1028"/>
      <c r="Z74" s="1028"/>
      <c r="AA74" s="1028">
        <v>19047</v>
      </c>
      <c r="AB74" s="1028"/>
      <c r="AC74" s="1028"/>
      <c r="AD74" s="1028"/>
      <c r="AE74" s="1028"/>
      <c r="AF74" s="1028">
        <v>19047</v>
      </c>
      <c r="AG74" s="1028"/>
      <c r="AH74" s="1028"/>
      <c r="AI74" s="1028"/>
      <c r="AJ74" s="1028"/>
      <c r="AK74" s="1028">
        <v>47</v>
      </c>
      <c r="AL74" s="1028"/>
      <c r="AM74" s="1028"/>
      <c r="AN74" s="1028"/>
      <c r="AO74" s="1028"/>
      <c r="AP74" s="1028" t="s">
        <v>522</v>
      </c>
      <c r="AQ74" s="1028"/>
      <c r="AR74" s="1028"/>
      <c r="AS74" s="1028"/>
      <c r="AT74" s="1028"/>
      <c r="AU74" s="1028" t="s">
        <v>522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600</v>
      </c>
      <c r="C75" s="1032"/>
      <c r="D75" s="1032"/>
      <c r="E75" s="1032"/>
      <c r="F75" s="1032"/>
      <c r="G75" s="1032"/>
      <c r="H75" s="1032"/>
      <c r="I75" s="1032"/>
      <c r="J75" s="1032"/>
      <c r="K75" s="1032"/>
      <c r="L75" s="1032"/>
      <c r="M75" s="1032"/>
      <c r="N75" s="1032"/>
      <c r="O75" s="1032"/>
      <c r="P75" s="1033"/>
      <c r="Q75" s="1035">
        <v>2553</v>
      </c>
      <c r="R75" s="1036"/>
      <c r="S75" s="1036"/>
      <c r="T75" s="1036"/>
      <c r="U75" s="1037"/>
      <c r="V75" s="1038">
        <v>2552</v>
      </c>
      <c r="W75" s="1036"/>
      <c r="X75" s="1036"/>
      <c r="Y75" s="1036"/>
      <c r="Z75" s="1037"/>
      <c r="AA75" s="1038">
        <v>1</v>
      </c>
      <c r="AB75" s="1036"/>
      <c r="AC75" s="1036"/>
      <c r="AD75" s="1036"/>
      <c r="AE75" s="1037"/>
      <c r="AF75" s="1038">
        <v>1</v>
      </c>
      <c r="AG75" s="1036"/>
      <c r="AH75" s="1036"/>
      <c r="AI75" s="1036"/>
      <c r="AJ75" s="1037"/>
      <c r="AK75" s="1038" t="s">
        <v>522</v>
      </c>
      <c r="AL75" s="1036"/>
      <c r="AM75" s="1036"/>
      <c r="AN75" s="1036"/>
      <c r="AO75" s="1037"/>
      <c r="AP75" s="1038" t="s">
        <v>522</v>
      </c>
      <c r="AQ75" s="1036"/>
      <c r="AR75" s="1036"/>
      <c r="AS75" s="1036"/>
      <c r="AT75" s="1037"/>
      <c r="AU75" s="1038" t="s">
        <v>522</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392</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19916</v>
      </c>
      <c r="AG88" s="1016"/>
      <c r="AH88" s="1016"/>
      <c r="AI88" s="1016"/>
      <c r="AJ88" s="1016"/>
      <c r="AK88" s="1020"/>
      <c r="AL88" s="1020"/>
      <c r="AM88" s="1020"/>
      <c r="AN88" s="1020"/>
      <c r="AO88" s="1020"/>
      <c r="AP88" s="1016">
        <v>6461</v>
      </c>
      <c r="AQ88" s="1016"/>
      <c r="AR88" s="1016"/>
      <c r="AS88" s="1016"/>
      <c r="AT88" s="1016"/>
      <c r="AU88" s="1016">
        <v>3000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251</v>
      </c>
      <c r="CS102" s="1008"/>
      <c r="CT102" s="1008"/>
      <c r="CU102" s="1008"/>
      <c r="CV102" s="1009"/>
      <c r="CW102" s="1007">
        <v>259</v>
      </c>
      <c r="CX102" s="1008"/>
      <c r="CY102" s="1008"/>
      <c r="CZ102" s="1008"/>
      <c r="DA102" s="1009"/>
      <c r="DB102" s="1007">
        <v>0</v>
      </c>
      <c r="DC102" s="1008"/>
      <c r="DD102" s="1008"/>
      <c r="DE102" s="1008"/>
      <c r="DF102" s="1009"/>
      <c r="DG102" s="1007">
        <v>0</v>
      </c>
      <c r="DH102" s="1008"/>
      <c r="DI102" s="1008"/>
      <c r="DJ102" s="1008"/>
      <c r="DK102" s="1009"/>
      <c r="DL102" s="1007">
        <v>0</v>
      </c>
      <c r="DM102" s="1008"/>
      <c r="DN102" s="1008"/>
      <c r="DO102" s="1008"/>
      <c r="DP102" s="1009"/>
      <c r="DQ102" s="1007">
        <v>571</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306</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306</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306</v>
      </c>
      <c r="DR109" s="951"/>
      <c r="DS109" s="951"/>
      <c r="DT109" s="951"/>
      <c r="DU109" s="952"/>
      <c r="DV109" s="953" t="s">
        <v>435</v>
      </c>
      <c r="DW109" s="951"/>
      <c r="DX109" s="951"/>
      <c r="DY109" s="951"/>
      <c r="DZ109" s="982"/>
    </row>
    <row r="110" spans="1:131" s="248" customFormat="1" ht="26.25" customHeight="1" x14ac:dyDescent="0.2">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5448698</v>
      </c>
      <c r="AB110" s="944"/>
      <c r="AC110" s="944"/>
      <c r="AD110" s="944"/>
      <c r="AE110" s="945"/>
      <c r="AF110" s="946">
        <v>5376604</v>
      </c>
      <c r="AG110" s="944"/>
      <c r="AH110" s="944"/>
      <c r="AI110" s="944"/>
      <c r="AJ110" s="945"/>
      <c r="AK110" s="946">
        <v>5064036</v>
      </c>
      <c r="AL110" s="944"/>
      <c r="AM110" s="944"/>
      <c r="AN110" s="944"/>
      <c r="AO110" s="945"/>
      <c r="AP110" s="947">
        <v>16.3</v>
      </c>
      <c r="AQ110" s="948"/>
      <c r="AR110" s="948"/>
      <c r="AS110" s="948"/>
      <c r="AT110" s="949"/>
      <c r="AU110" s="983" t="s">
        <v>72</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43955626</v>
      </c>
      <c r="BR110" s="891"/>
      <c r="BS110" s="891"/>
      <c r="BT110" s="891"/>
      <c r="BU110" s="891"/>
      <c r="BV110" s="891">
        <v>43453398</v>
      </c>
      <c r="BW110" s="891"/>
      <c r="BX110" s="891"/>
      <c r="BY110" s="891"/>
      <c r="BZ110" s="891"/>
      <c r="CA110" s="891">
        <v>44173805</v>
      </c>
      <c r="CB110" s="891"/>
      <c r="CC110" s="891"/>
      <c r="CD110" s="891"/>
      <c r="CE110" s="891"/>
      <c r="CF110" s="915">
        <v>141.80000000000001</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1903446</v>
      </c>
      <c r="DH110" s="891"/>
      <c r="DI110" s="891"/>
      <c r="DJ110" s="891"/>
      <c r="DK110" s="891"/>
      <c r="DL110" s="891">
        <v>1497936</v>
      </c>
      <c r="DM110" s="891"/>
      <c r="DN110" s="891"/>
      <c r="DO110" s="891"/>
      <c r="DP110" s="891"/>
      <c r="DQ110" s="891">
        <v>318793</v>
      </c>
      <c r="DR110" s="891"/>
      <c r="DS110" s="891"/>
      <c r="DT110" s="891"/>
      <c r="DU110" s="891"/>
      <c r="DV110" s="892">
        <v>1</v>
      </c>
      <c r="DW110" s="892"/>
      <c r="DX110" s="892"/>
      <c r="DY110" s="892"/>
      <c r="DZ110" s="893"/>
    </row>
    <row r="111" spans="1:131" s="248" customFormat="1" ht="26.25" customHeight="1" x14ac:dyDescent="0.2">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442</v>
      </c>
      <c r="AB111" s="972"/>
      <c r="AC111" s="972"/>
      <c r="AD111" s="972"/>
      <c r="AE111" s="973"/>
      <c r="AF111" s="974" t="s">
        <v>128</v>
      </c>
      <c r="AG111" s="972"/>
      <c r="AH111" s="972"/>
      <c r="AI111" s="972"/>
      <c r="AJ111" s="973"/>
      <c r="AK111" s="974" t="s">
        <v>128</v>
      </c>
      <c r="AL111" s="972"/>
      <c r="AM111" s="972"/>
      <c r="AN111" s="972"/>
      <c r="AO111" s="973"/>
      <c r="AP111" s="975" t="s">
        <v>443</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2341064</v>
      </c>
      <c r="BR111" s="863"/>
      <c r="BS111" s="863"/>
      <c r="BT111" s="863"/>
      <c r="BU111" s="863"/>
      <c r="BV111" s="863">
        <v>1917387</v>
      </c>
      <c r="BW111" s="863"/>
      <c r="BX111" s="863"/>
      <c r="BY111" s="863"/>
      <c r="BZ111" s="863"/>
      <c r="CA111" s="863">
        <v>609049</v>
      </c>
      <c r="CB111" s="863"/>
      <c r="CC111" s="863"/>
      <c r="CD111" s="863"/>
      <c r="CE111" s="863"/>
      <c r="CF111" s="924">
        <v>2</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446</v>
      </c>
      <c r="DR111" s="863"/>
      <c r="DS111" s="863"/>
      <c r="DT111" s="863"/>
      <c r="DU111" s="863"/>
      <c r="DV111" s="840" t="s">
        <v>128</v>
      </c>
      <c r="DW111" s="840"/>
      <c r="DX111" s="840"/>
      <c r="DY111" s="840"/>
      <c r="DZ111" s="841"/>
    </row>
    <row r="112" spans="1:131" s="248" customFormat="1" ht="26.25" customHeight="1" x14ac:dyDescent="0.2">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446</v>
      </c>
      <c r="AB112" s="826"/>
      <c r="AC112" s="826"/>
      <c r="AD112" s="826"/>
      <c r="AE112" s="827"/>
      <c r="AF112" s="828" t="s">
        <v>128</v>
      </c>
      <c r="AG112" s="826"/>
      <c r="AH112" s="826"/>
      <c r="AI112" s="826"/>
      <c r="AJ112" s="827"/>
      <c r="AK112" s="828" t="s">
        <v>449</v>
      </c>
      <c r="AL112" s="826"/>
      <c r="AM112" s="826"/>
      <c r="AN112" s="826"/>
      <c r="AO112" s="827"/>
      <c r="AP112" s="873" t="s">
        <v>446</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15257544</v>
      </c>
      <c r="BR112" s="863"/>
      <c r="BS112" s="863"/>
      <c r="BT112" s="863"/>
      <c r="BU112" s="863"/>
      <c r="BV112" s="863">
        <v>14466775</v>
      </c>
      <c r="BW112" s="863"/>
      <c r="BX112" s="863"/>
      <c r="BY112" s="863"/>
      <c r="BZ112" s="863"/>
      <c r="CA112" s="863">
        <v>15012580</v>
      </c>
      <c r="CB112" s="863"/>
      <c r="CC112" s="863"/>
      <c r="CD112" s="863"/>
      <c r="CE112" s="863"/>
      <c r="CF112" s="924">
        <v>48.2</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449</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x14ac:dyDescent="0.2">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985532</v>
      </c>
      <c r="AB113" s="972"/>
      <c r="AC113" s="972"/>
      <c r="AD113" s="972"/>
      <c r="AE113" s="973"/>
      <c r="AF113" s="974">
        <v>952744</v>
      </c>
      <c r="AG113" s="972"/>
      <c r="AH113" s="972"/>
      <c r="AI113" s="972"/>
      <c r="AJ113" s="973"/>
      <c r="AK113" s="974">
        <v>1047556</v>
      </c>
      <c r="AL113" s="972"/>
      <c r="AM113" s="972"/>
      <c r="AN113" s="972"/>
      <c r="AO113" s="973"/>
      <c r="AP113" s="975">
        <v>3.4</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v>3382323</v>
      </c>
      <c r="BR113" s="863"/>
      <c r="BS113" s="863"/>
      <c r="BT113" s="863"/>
      <c r="BU113" s="863"/>
      <c r="BV113" s="863">
        <v>3347989</v>
      </c>
      <c r="BW113" s="863"/>
      <c r="BX113" s="863"/>
      <c r="BY113" s="863"/>
      <c r="BZ113" s="863"/>
      <c r="CA113" s="863">
        <v>3000201</v>
      </c>
      <c r="CB113" s="863"/>
      <c r="CC113" s="863"/>
      <c r="CD113" s="863"/>
      <c r="CE113" s="863"/>
      <c r="CF113" s="924">
        <v>9.6</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455</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2">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254247</v>
      </c>
      <c r="AB114" s="826"/>
      <c r="AC114" s="826"/>
      <c r="AD114" s="826"/>
      <c r="AE114" s="827"/>
      <c r="AF114" s="828">
        <v>240027</v>
      </c>
      <c r="AG114" s="826"/>
      <c r="AH114" s="826"/>
      <c r="AI114" s="826"/>
      <c r="AJ114" s="827"/>
      <c r="AK114" s="828">
        <v>356403</v>
      </c>
      <c r="AL114" s="826"/>
      <c r="AM114" s="826"/>
      <c r="AN114" s="826"/>
      <c r="AO114" s="827"/>
      <c r="AP114" s="873">
        <v>1.1000000000000001</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8804128</v>
      </c>
      <c r="BR114" s="863"/>
      <c r="BS114" s="863"/>
      <c r="BT114" s="863"/>
      <c r="BU114" s="863"/>
      <c r="BV114" s="863">
        <v>9109705</v>
      </c>
      <c r="BW114" s="863"/>
      <c r="BX114" s="863"/>
      <c r="BY114" s="863"/>
      <c r="BZ114" s="863"/>
      <c r="CA114" s="863">
        <v>8850014</v>
      </c>
      <c r="CB114" s="863"/>
      <c r="CC114" s="863"/>
      <c r="CD114" s="863"/>
      <c r="CE114" s="863"/>
      <c r="CF114" s="924">
        <v>28.4</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459</v>
      </c>
      <c r="DH114" s="826"/>
      <c r="DI114" s="826"/>
      <c r="DJ114" s="826"/>
      <c r="DK114" s="827"/>
      <c r="DL114" s="828" t="s">
        <v>128</v>
      </c>
      <c r="DM114" s="826"/>
      <c r="DN114" s="826"/>
      <c r="DO114" s="826"/>
      <c r="DP114" s="827"/>
      <c r="DQ114" s="828" t="s">
        <v>459</v>
      </c>
      <c r="DR114" s="826"/>
      <c r="DS114" s="826"/>
      <c r="DT114" s="826"/>
      <c r="DU114" s="827"/>
      <c r="DV114" s="873" t="s">
        <v>460</v>
      </c>
      <c r="DW114" s="874"/>
      <c r="DX114" s="874"/>
      <c r="DY114" s="874"/>
      <c r="DZ114" s="875"/>
    </row>
    <row r="115" spans="1:130" s="248" customFormat="1" ht="26.25" customHeight="1" x14ac:dyDescent="0.2">
      <c r="A115" s="967"/>
      <c r="B115" s="968"/>
      <c r="C115" s="796" t="s">
        <v>461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24732</v>
      </c>
      <c r="AB115" s="972"/>
      <c r="AC115" s="972"/>
      <c r="AD115" s="972"/>
      <c r="AE115" s="973"/>
      <c r="AF115" s="974">
        <v>18167</v>
      </c>
      <c r="AG115" s="972"/>
      <c r="AH115" s="972"/>
      <c r="AI115" s="972"/>
      <c r="AJ115" s="973"/>
      <c r="AK115" s="974">
        <v>20195</v>
      </c>
      <c r="AL115" s="972"/>
      <c r="AM115" s="972"/>
      <c r="AN115" s="972"/>
      <c r="AO115" s="973"/>
      <c r="AP115" s="975">
        <v>0.1</v>
      </c>
      <c r="AQ115" s="976"/>
      <c r="AR115" s="976"/>
      <c r="AS115" s="976"/>
      <c r="AT115" s="977"/>
      <c r="AU115" s="985"/>
      <c r="AV115" s="986"/>
      <c r="AW115" s="986"/>
      <c r="AX115" s="986"/>
      <c r="AY115" s="986"/>
      <c r="AZ115" s="861" t="s">
        <v>462</v>
      </c>
      <c r="BA115" s="796"/>
      <c r="BB115" s="796"/>
      <c r="BC115" s="796"/>
      <c r="BD115" s="796"/>
      <c r="BE115" s="796"/>
      <c r="BF115" s="796"/>
      <c r="BG115" s="796"/>
      <c r="BH115" s="796"/>
      <c r="BI115" s="796"/>
      <c r="BJ115" s="796"/>
      <c r="BK115" s="796"/>
      <c r="BL115" s="796"/>
      <c r="BM115" s="796"/>
      <c r="BN115" s="796"/>
      <c r="BO115" s="796"/>
      <c r="BP115" s="797"/>
      <c r="BQ115" s="862">
        <v>648944</v>
      </c>
      <c r="BR115" s="863"/>
      <c r="BS115" s="863"/>
      <c r="BT115" s="863"/>
      <c r="BU115" s="863"/>
      <c r="BV115" s="863">
        <v>537798</v>
      </c>
      <c r="BW115" s="863"/>
      <c r="BX115" s="863"/>
      <c r="BY115" s="863"/>
      <c r="BZ115" s="863"/>
      <c r="CA115" s="863">
        <v>589568</v>
      </c>
      <c r="CB115" s="863"/>
      <c r="CC115" s="863"/>
      <c r="CD115" s="863"/>
      <c r="CE115" s="863"/>
      <c r="CF115" s="924">
        <v>1.9</v>
      </c>
      <c r="CG115" s="925"/>
      <c r="CH115" s="925"/>
      <c r="CI115" s="925"/>
      <c r="CJ115" s="925"/>
      <c r="CK115" s="980"/>
      <c r="CL115" s="867"/>
      <c r="CM115" s="861" t="s">
        <v>463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241000</v>
      </c>
      <c r="DH115" s="826"/>
      <c r="DI115" s="826"/>
      <c r="DJ115" s="826"/>
      <c r="DK115" s="827"/>
      <c r="DL115" s="828">
        <v>241000</v>
      </c>
      <c r="DM115" s="826"/>
      <c r="DN115" s="826"/>
      <c r="DO115" s="826"/>
      <c r="DP115" s="827"/>
      <c r="DQ115" s="828">
        <v>132000</v>
      </c>
      <c r="DR115" s="826"/>
      <c r="DS115" s="826"/>
      <c r="DT115" s="826"/>
      <c r="DU115" s="827"/>
      <c r="DV115" s="873">
        <v>0.4</v>
      </c>
      <c r="DW115" s="874"/>
      <c r="DX115" s="874"/>
      <c r="DY115" s="874"/>
      <c r="DZ115" s="875"/>
    </row>
    <row r="116" spans="1:130" s="248" customFormat="1" ht="26.25" customHeight="1" x14ac:dyDescent="0.2">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394</v>
      </c>
      <c r="AB116" s="826"/>
      <c r="AC116" s="826"/>
      <c r="AD116" s="826"/>
      <c r="AE116" s="827"/>
      <c r="AF116" s="828" t="s">
        <v>128</v>
      </c>
      <c r="AG116" s="826"/>
      <c r="AH116" s="826"/>
      <c r="AI116" s="826"/>
      <c r="AJ116" s="827"/>
      <c r="AK116" s="828" t="s">
        <v>459</v>
      </c>
      <c r="AL116" s="826"/>
      <c r="AM116" s="826"/>
      <c r="AN116" s="826"/>
      <c r="AO116" s="827"/>
      <c r="AP116" s="873" t="s">
        <v>128</v>
      </c>
      <c r="AQ116" s="874"/>
      <c r="AR116" s="874"/>
      <c r="AS116" s="874"/>
      <c r="AT116" s="875"/>
      <c r="AU116" s="985"/>
      <c r="AV116" s="986"/>
      <c r="AW116" s="986"/>
      <c r="AX116" s="986"/>
      <c r="AY116" s="986"/>
      <c r="AZ116" s="912" t="s">
        <v>465</v>
      </c>
      <c r="BA116" s="913"/>
      <c r="BB116" s="913"/>
      <c r="BC116" s="913"/>
      <c r="BD116" s="913"/>
      <c r="BE116" s="913"/>
      <c r="BF116" s="913"/>
      <c r="BG116" s="913"/>
      <c r="BH116" s="913"/>
      <c r="BI116" s="913"/>
      <c r="BJ116" s="913"/>
      <c r="BK116" s="913"/>
      <c r="BL116" s="913"/>
      <c r="BM116" s="913"/>
      <c r="BN116" s="913"/>
      <c r="BO116" s="913"/>
      <c r="BP116" s="914"/>
      <c r="BQ116" s="862" t="s">
        <v>460</v>
      </c>
      <c r="BR116" s="863"/>
      <c r="BS116" s="863"/>
      <c r="BT116" s="863"/>
      <c r="BU116" s="863"/>
      <c r="BV116" s="863" t="s">
        <v>394</v>
      </c>
      <c r="BW116" s="863"/>
      <c r="BX116" s="863"/>
      <c r="BY116" s="863"/>
      <c r="BZ116" s="863"/>
      <c r="CA116" s="863" t="s">
        <v>446</v>
      </c>
      <c r="CB116" s="863"/>
      <c r="CC116" s="863"/>
      <c r="CD116" s="863"/>
      <c r="CE116" s="863"/>
      <c r="CF116" s="924" t="s">
        <v>394</v>
      </c>
      <c r="CG116" s="925"/>
      <c r="CH116" s="925"/>
      <c r="CI116" s="925"/>
      <c r="CJ116" s="925"/>
      <c r="CK116" s="980"/>
      <c r="CL116" s="867"/>
      <c r="CM116" s="870" t="s">
        <v>466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196618</v>
      </c>
      <c r="DH116" s="826"/>
      <c r="DI116" s="826"/>
      <c r="DJ116" s="826"/>
      <c r="DK116" s="827"/>
      <c r="DL116" s="828">
        <v>178451</v>
      </c>
      <c r="DM116" s="826"/>
      <c r="DN116" s="826"/>
      <c r="DO116" s="826"/>
      <c r="DP116" s="827"/>
      <c r="DQ116" s="828">
        <v>158256</v>
      </c>
      <c r="DR116" s="826"/>
      <c r="DS116" s="826"/>
      <c r="DT116" s="826"/>
      <c r="DU116" s="827"/>
      <c r="DV116" s="873">
        <v>0.5</v>
      </c>
      <c r="DW116" s="874"/>
      <c r="DX116" s="874"/>
      <c r="DY116" s="874"/>
      <c r="DZ116" s="875"/>
    </row>
    <row r="117" spans="1:130" s="248" customFormat="1" ht="26.25" customHeight="1" x14ac:dyDescent="0.2">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467</v>
      </c>
      <c r="Z117" s="952"/>
      <c r="AA117" s="957">
        <v>6713209</v>
      </c>
      <c r="AB117" s="958"/>
      <c r="AC117" s="958"/>
      <c r="AD117" s="958"/>
      <c r="AE117" s="959"/>
      <c r="AF117" s="960">
        <v>6587542</v>
      </c>
      <c r="AG117" s="958"/>
      <c r="AH117" s="958"/>
      <c r="AI117" s="958"/>
      <c r="AJ117" s="959"/>
      <c r="AK117" s="960">
        <v>6488190</v>
      </c>
      <c r="AL117" s="958"/>
      <c r="AM117" s="958"/>
      <c r="AN117" s="958"/>
      <c r="AO117" s="959"/>
      <c r="AP117" s="961"/>
      <c r="AQ117" s="962"/>
      <c r="AR117" s="962"/>
      <c r="AS117" s="962"/>
      <c r="AT117" s="963"/>
      <c r="AU117" s="985"/>
      <c r="AV117" s="986"/>
      <c r="AW117" s="986"/>
      <c r="AX117" s="986"/>
      <c r="AY117" s="986"/>
      <c r="AZ117" s="912" t="s">
        <v>468</v>
      </c>
      <c r="BA117" s="913"/>
      <c r="BB117" s="913"/>
      <c r="BC117" s="913"/>
      <c r="BD117" s="913"/>
      <c r="BE117" s="913"/>
      <c r="BF117" s="913"/>
      <c r="BG117" s="913"/>
      <c r="BH117" s="913"/>
      <c r="BI117" s="913"/>
      <c r="BJ117" s="913"/>
      <c r="BK117" s="913"/>
      <c r="BL117" s="913"/>
      <c r="BM117" s="913"/>
      <c r="BN117" s="913"/>
      <c r="BO117" s="913"/>
      <c r="BP117" s="914"/>
      <c r="BQ117" s="862" t="s">
        <v>449</v>
      </c>
      <c r="BR117" s="863"/>
      <c r="BS117" s="863"/>
      <c r="BT117" s="863"/>
      <c r="BU117" s="863"/>
      <c r="BV117" s="863" t="s">
        <v>469</v>
      </c>
      <c r="BW117" s="863"/>
      <c r="BX117" s="863"/>
      <c r="BY117" s="863"/>
      <c r="BZ117" s="863"/>
      <c r="CA117" s="863" t="s">
        <v>449</v>
      </c>
      <c r="CB117" s="863"/>
      <c r="CC117" s="863"/>
      <c r="CD117" s="863"/>
      <c r="CE117" s="863"/>
      <c r="CF117" s="924" t="s">
        <v>449</v>
      </c>
      <c r="CG117" s="925"/>
      <c r="CH117" s="925"/>
      <c r="CI117" s="925"/>
      <c r="CJ117" s="925"/>
      <c r="CK117" s="980"/>
      <c r="CL117" s="867"/>
      <c r="CM117" s="870" t="s">
        <v>470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449</v>
      </c>
      <c r="DW117" s="874"/>
      <c r="DX117" s="874"/>
      <c r="DY117" s="874"/>
      <c r="DZ117" s="875"/>
    </row>
    <row r="118" spans="1:130" s="248" customFormat="1" ht="26.25" customHeight="1" x14ac:dyDescent="0.2">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306</v>
      </c>
      <c r="AL118" s="951"/>
      <c r="AM118" s="951"/>
      <c r="AN118" s="951"/>
      <c r="AO118" s="952"/>
      <c r="AP118" s="954" t="s">
        <v>435</v>
      </c>
      <c r="AQ118" s="955"/>
      <c r="AR118" s="955"/>
      <c r="AS118" s="955"/>
      <c r="AT118" s="956"/>
      <c r="AU118" s="985"/>
      <c r="AV118" s="986"/>
      <c r="AW118" s="986"/>
      <c r="AX118" s="986"/>
      <c r="AY118" s="986"/>
      <c r="AZ118" s="928" t="s">
        <v>471</v>
      </c>
      <c r="BA118" s="929"/>
      <c r="BB118" s="929"/>
      <c r="BC118" s="929"/>
      <c r="BD118" s="929"/>
      <c r="BE118" s="929"/>
      <c r="BF118" s="929"/>
      <c r="BG118" s="929"/>
      <c r="BH118" s="929"/>
      <c r="BI118" s="929"/>
      <c r="BJ118" s="929"/>
      <c r="BK118" s="929"/>
      <c r="BL118" s="929"/>
      <c r="BM118" s="929"/>
      <c r="BN118" s="929"/>
      <c r="BO118" s="929"/>
      <c r="BP118" s="930"/>
      <c r="BQ118" s="931" t="s">
        <v>455</v>
      </c>
      <c r="BR118" s="894"/>
      <c r="BS118" s="894"/>
      <c r="BT118" s="894"/>
      <c r="BU118" s="894"/>
      <c r="BV118" s="894" t="s">
        <v>455</v>
      </c>
      <c r="BW118" s="894"/>
      <c r="BX118" s="894"/>
      <c r="BY118" s="894"/>
      <c r="BZ118" s="894"/>
      <c r="CA118" s="894" t="s">
        <v>128</v>
      </c>
      <c r="CB118" s="894"/>
      <c r="CC118" s="894"/>
      <c r="CD118" s="894"/>
      <c r="CE118" s="894"/>
      <c r="CF118" s="924" t="s">
        <v>128</v>
      </c>
      <c r="CG118" s="925"/>
      <c r="CH118" s="925"/>
      <c r="CI118" s="925"/>
      <c r="CJ118" s="925"/>
      <c r="CK118" s="980"/>
      <c r="CL118" s="867"/>
      <c r="CM118" s="870" t="s">
        <v>472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2">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449</v>
      </c>
      <c r="AB119" s="944"/>
      <c r="AC119" s="944"/>
      <c r="AD119" s="944"/>
      <c r="AE119" s="945"/>
      <c r="AF119" s="946" t="s">
        <v>128</v>
      </c>
      <c r="AG119" s="944"/>
      <c r="AH119" s="944"/>
      <c r="AI119" s="944"/>
      <c r="AJ119" s="945"/>
      <c r="AK119" s="946" t="s">
        <v>449</v>
      </c>
      <c r="AL119" s="944"/>
      <c r="AM119" s="944"/>
      <c r="AN119" s="944"/>
      <c r="AO119" s="945"/>
      <c r="AP119" s="947" t="s">
        <v>128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473</v>
      </c>
      <c r="BP119" s="927"/>
      <c r="BQ119" s="931">
        <v>74389629</v>
      </c>
      <c r="BR119" s="894"/>
      <c r="BS119" s="894"/>
      <c r="BT119" s="894"/>
      <c r="BU119" s="894"/>
      <c r="BV119" s="894">
        <v>72833052</v>
      </c>
      <c r="BW119" s="894"/>
      <c r="BX119" s="894"/>
      <c r="BY119" s="894"/>
      <c r="BZ119" s="894"/>
      <c r="CA119" s="894">
        <v>72235217</v>
      </c>
      <c r="CB119" s="894"/>
      <c r="CC119" s="894"/>
      <c r="CD119" s="894"/>
      <c r="CE119" s="894"/>
      <c r="CF119" s="792"/>
      <c r="CG119" s="793"/>
      <c r="CH119" s="793"/>
      <c r="CI119" s="793"/>
      <c r="CJ119" s="883"/>
      <c r="CK119" s="981"/>
      <c r="CL119" s="869"/>
      <c r="CM119" s="887" t="s">
        <v>474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2">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449</v>
      </c>
      <c r="AL120" s="826"/>
      <c r="AM120" s="826"/>
      <c r="AN120" s="826"/>
      <c r="AO120" s="827"/>
      <c r="AP120" s="873" t="s">
        <v>128</v>
      </c>
      <c r="AQ120" s="874"/>
      <c r="AR120" s="874"/>
      <c r="AS120" s="874"/>
      <c r="AT120" s="875"/>
      <c r="AU120" s="932" t="s">
        <v>475</v>
      </c>
      <c r="AV120" s="933"/>
      <c r="AW120" s="933"/>
      <c r="AX120" s="933"/>
      <c r="AY120" s="934"/>
      <c r="AZ120" s="909" t="s">
        <v>476</v>
      </c>
      <c r="BA120" s="854"/>
      <c r="BB120" s="854"/>
      <c r="BC120" s="854"/>
      <c r="BD120" s="854"/>
      <c r="BE120" s="854"/>
      <c r="BF120" s="854"/>
      <c r="BG120" s="854"/>
      <c r="BH120" s="854"/>
      <c r="BI120" s="854"/>
      <c r="BJ120" s="854"/>
      <c r="BK120" s="854"/>
      <c r="BL120" s="854"/>
      <c r="BM120" s="854"/>
      <c r="BN120" s="854"/>
      <c r="BO120" s="854"/>
      <c r="BP120" s="855"/>
      <c r="BQ120" s="910">
        <v>10841067</v>
      </c>
      <c r="BR120" s="891"/>
      <c r="BS120" s="891"/>
      <c r="BT120" s="891"/>
      <c r="BU120" s="891"/>
      <c r="BV120" s="891">
        <v>10342142</v>
      </c>
      <c r="BW120" s="891"/>
      <c r="BX120" s="891"/>
      <c r="BY120" s="891"/>
      <c r="BZ120" s="891"/>
      <c r="CA120" s="891">
        <v>10560246</v>
      </c>
      <c r="CB120" s="891"/>
      <c r="CC120" s="891"/>
      <c r="CD120" s="891"/>
      <c r="CE120" s="891"/>
      <c r="CF120" s="915">
        <v>33.9</v>
      </c>
      <c r="CG120" s="916"/>
      <c r="CH120" s="916"/>
      <c r="CI120" s="916"/>
      <c r="CJ120" s="916"/>
      <c r="CK120" s="917" t="s">
        <v>477</v>
      </c>
      <c r="CL120" s="901"/>
      <c r="CM120" s="901"/>
      <c r="CN120" s="901"/>
      <c r="CO120" s="902"/>
      <c r="CP120" s="921" t="s">
        <v>478</v>
      </c>
      <c r="CQ120" s="922"/>
      <c r="CR120" s="922"/>
      <c r="CS120" s="922"/>
      <c r="CT120" s="922"/>
      <c r="CU120" s="922"/>
      <c r="CV120" s="922"/>
      <c r="CW120" s="922"/>
      <c r="CX120" s="922"/>
      <c r="CY120" s="922"/>
      <c r="CZ120" s="922"/>
      <c r="DA120" s="922"/>
      <c r="DB120" s="922"/>
      <c r="DC120" s="922"/>
      <c r="DD120" s="922"/>
      <c r="DE120" s="922"/>
      <c r="DF120" s="923"/>
      <c r="DG120" s="910">
        <v>14695343</v>
      </c>
      <c r="DH120" s="891"/>
      <c r="DI120" s="891"/>
      <c r="DJ120" s="891"/>
      <c r="DK120" s="891"/>
      <c r="DL120" s="891">
        <v>13802527</v>
      </c>
      <c r="DM120" s="891"/>
      <c r="DN120" s="891"/>
      <c r="DO120" s="891"/>
      <c r="DP120" s="891"/>
      <c r="DQ120" s="891">
        <v>13776750</v>
      </c>
      <c r="DR120" s="891"/>
      <c r="DS120" s="891"/>
      <c r="DT120" s="891"/>
      <c r="DU120" s="891"/>
      <c r="DV120" s="892">
        <v>44.2</v>
      </c>
      <c r="DW120" s="892"/>
      <c r="DX120" s="892"/>
      <c r="DY120" s="892"/>
      <c r="DZ120" s="893"/>
    </row>
    <row r="121" spans="1:130" s="248" customFormat="1" ht="26.25" customHeight="1" x14ac:dyDescent="0.2">
      <c r="A121" s="866"/>
      <c r="B121" s="867"/>
      <c r="C121" s="912" t="s">
        <v>479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469</v>
      </c>
      <c r="AL121" s="826"/>
      <c r="AM121" s="826"/>
      <c r="AN121" s="826"/>
      <c r="AO121" s="827"/>
      <c r="AP121" s="873" t="s">
        <v>128</v>
      </c>
      <c r="AQ121" s="874"/>
      <c r="AR121" s="874"/>
      <c r="AS121" s="874"/>
      <c r="AT121" s="875"/>
      <c r="AU121" s="935"/>
      <c r="AV121" s="936"/>
      <c r="AW121" s="936"/>
      <c r="AX121" s="936"/>
      <c r="AY121" s="937"/>
      <c r="AZ121" s="861" t="s">
        <v>480</v>
      </c>
      <c r="BA121" s="796"/>
      <c r="BB121" s="796"/>
      <c r="BC121" s="796"/>
      <c r="BD121" s="796"/>
      <c r="BE121" s="796"/>
      <c r="BF121" s="796"/>
      <c r="BG121" s="796"/>
      <c r="BH121" s="796"/>
      <c r="BI121" s="796"/>
      <c r="BJ121" s="796"/>
      <c r="BK121" s="796"/>
      <c r="BL121" s="796"/>
      <c r="BM121" s="796"/>
      <c r="BN121" s="796"/>
      <c r="BO121" s="796"/>
      <c r="BP121" s="797"/>
      <c r="BQ121" s="862">
        <v>14690129</v>
      </c>
      <c r="BR121" s="863"/>
      <c r="BS121" s="863"/>
      <c r="BT121" s="863"/>
      <c r="BU121" s="863"/>
      <c r="BV121" s="863">
        <v>14702493</v>
      </c>
      <c r="BW121" s="863"/>
      <c r="BX121" s="863"/>
      <c r="BY121" s="863"/>
      <c r="BZ121" s="863"/>
      <c r="CA121" s="863">
        <v>15011081</v>
      </c>
      <c r="CB121" s="863"/>
      <c r="CC121" s="863"/>
      <c r="CD121" s="863"/>
      <c r="CE121" s="863"/>
      <c r="CF121" s="924">
        <v>48.2</v>
      </c>
      <c r="CG121" s="925"/>
      <c r="CH121" s="925"/>
      <c r="CI121" s="925"/>
      <c r="CJ121" s="925"/>
      <c r="CK121" s="918"/>
      <c r="CL121" s="904"/>
      <c r="CM121" s="904"/>
      <c r="CN121" s="904"/>
      <c r="CO121" s="905"/>
      <c r="CP121" s="884" t="s">
        <v>481</v>
      </c>
      <c r="CQ121" s="885"/>
      <c r="CR121" s="885"/>
      <c r="CS121" s="885"/>
      <c r="CT121" s="885"/>
      <c r="CU121" s="885"/>
      <c r="CV121" s="885"/>
      <c r="CW121" s="885"/>
      <c r="CX121" s="885"/>
      <c r="CY121" s="885"/>
      <c r="CZ121" s="885"/>
      <c r="DA121" s="885"/>
      <c r="DB121" s="885"/>
      <c r="DC121" s="885"/>
      <c r="DD121" s="885"/>
      <c r="DE121" s="885"/>
      <c r="DF121" s="886"/>
      <c r="DG121" s="862">
        <v>562201</v>
      </c>
      <c r="DH121" s="863"/>
      <c r="DI121" s="863"/>
      <c r="DJ121" s="863"/>
      <c r="DK121" s="863"/>
      <c r="DL121" s="863">
        <v>664248</v>
      </c>
      <c r="DM121" s="863"/>
      <c r="DN121" s="863"/>
      <c r="DO121" s="863"/>
      <c r="DP121" s="863"/>
      <c r="DQ121" s="863">
        <v>1235830</v>
      </c>
      <c r="DR121" s="863"/>
      <c r="DS121" s="863"/>
      <c r="DT121" s="863"/>
      <c r="DU121" s="863"/>
      <c r="DV121" s="840">
        <v>4</v>
      </c>
      <c r="DW121" s="840"/>
      <c r="DX121" s="840"/>
      <c r="DY121" s="840"/>
      <c r="DZ121" s="841"/>
    </row>
    <row r="122" spans="1:130" s="248" customFormat="1" ht="26.25" customHeight="1" x14ac:dyDescent="0.2">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449</v>
      </c>
      <c r="AL122" s="826"/>
      <c r="AM122" s="826"/>
      <c r="AN122" s="826"/>
      <c r="AO122" s="827"/>
      <c r="AP122" s="873" t="s">
        <v>128</v>
      </c>
      <c r="AQ122" s="874"/>
      <c r="AR122" s="874"/>
      <c r="AS122" s="874"/>
      <c r="AT122" s="875"/>
      <c r="AU122" s="935"/>
      <c r="AV122" s="936"/>
      <c r="AW122" s="936"/>
      <c r="AX122" s="936"/>
      <c r="AY122" s="937"/>
      <c r="AZ122" s="928" t="s">
        <v>482</v>
      </c>
      <c r="BA122" s="929"/>
      <c r="BB122" s="929"/>
      <c r="BC122" s="929"/>
      <c r="BD122" s="929"/>
      <c r="BE122" s="929"/>
      <c r="BF122" s="929"/>
      <c r="BG122" s="929"/>
      <c r="BH122" s="929"/>
      <c r="BI122" s="929"/>
      <c r="BJ122" s="929"/>
      <c r="BK122" s="929"/>
      <c r="BL122" s="929"/>
      <c r="BM122" s="929"/>
      <c r="BN122" s="929"/>
      <c r="BO122" s="929"/>
      <c r="BP122" s="930"/>
      <c r="BQ122" s="931">
        <v>65889354</v>
      </c>
      <c r="BR122" s="894"/>
      <c r="BS122" s="894"/>
      <c r="BT122" s="894"/>
      <c r="BU122" s="894"/>
      <c r="BV122" s="894">
        <v>66074248</v>
      </c>
      <c r="BW122" s="894"/>
      <c r="BX122" s="894"/>
      <c r="BY122" s="894"/>
      <c r="BZ122" s="894"/>
      <c r="CA122" s="894">
        <v>65640408</v>
      </c>
      <c r="CB122" s="894"/>
      <c r="CC122" s="894"/>
      <c r="CD122" s="894"/>
      <c r="CE122" s="894"/>
      <c r="CF122" s="895">
        <v>210.8</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2">
      <c r="A123" s="866"/>
      <c r="B123" s="867"/>
      <c r="C123" s="870" t="s">
        <v>466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24667</v>
      </c>
      <c r="AB123" s="826"/>
      <c r="AC123" s="826"/>
      <c r="AD123" s="826"/>
      <c r="AE123" s="827"/>
      <c r="AF123" s="828">
        <v>18167</v>
      </c>
      <c r="AG123" s="826"/>
      <c r="AH123" s="826"/>
      <c r="AI123" s="826"/>
      <c r="AJ123" s="827"/>
      <c r="AK123" s="828">
        <v>20195</v>
      </c>
      <c r="AL123" s="826"/>
      <c r="AM123" s="826"/>
      <c r="AN123" s="826"/>
      <c r="AO123" s="827"/>
      <c r="AP123" s="873">
        <v>0.1</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483</v>
      </c>
      <c r="BP123" s="927"/>
      <c r="BQ123" s="881">
        <v>91420550</v>
      </c>
      <c r="BR123" s="882"/>
      <c r="BS123" s="882"/>
      <c r="BT123" s="882"/>
      <c r="BU123" s="882"/>
      <c r="BV123" s="882">
        <v>91118883</v>
      </c>
      <c r="BW123" s="882"/>
      <c r="BX123" s="882"/>
      <c r="BY123" s="882"/>
      <c r="BZ123" s="882"/>
      <c r="CA123" s="882">
        <v>91211735</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470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455</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469</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t="s">
        <v>443</v>
      </c>
      <c r="DH124" s="809"/>
      <c r="DI124" s="809"/>
      <c r="DJ124" s="809"/>
      <c r="DK124" s="810"/>
      <c r="DL124" s="811" t="s">
        <v>128</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2">
      <c r="A125" s="866"/>
      <c r="B125" s="867"/>
      <c r="C125" s="870" t="s">
        <v>472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455</v>
      </c>
      <c r="AB125" s="826"/>
      <c r="AC125" s="826"/>
      <c r="AD125" s="826"/>
      <c r="AE125" s="827"/>
      <c r="AF125" s="828" t="s">
        <v>443</v>
      </c>
      <c r="AG125" s="826"/>
      <c r="AH125" s="826"/>
      <c r="AI125" s="826"/>
      <c r="AJ125" s="827"/>
      <c r="AK125" s="828" t="s">
        <v>455</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460</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5">
      <c r="A126" s="866"/>
      <c r="B126" s="867"/>
      <c r="C126" s="870" t="s">
        <v>474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65</v>
      </c>
      <c r="AB126" s="826"/>
      <c r="AC126" s="826"/>
      <c r="AD126" s="826"/>
      <c r="AE126" s="827"/>
      <c r="AF126" s="828" t="s">
        <v>443</v>
      </c>
      <c r="AG126" s="826"/>
      <c r="AH126" s="826"/>
      <c r="AI126" s="826"/>
      <c r="AJ126" s="827"/>
      <c r="AK126" s="828" t="s">
        <v>455</v>
      </c>
      <c r="AL126" s="826"/>
      <c r="AM126" s="826"/>
      <c r="AN126" s="826"/>
      <c r="AO126" s="827"/>
      <c r="AP126" s="873" t="s">
        <v>443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v>640946</v>
      </c>
      <c r="DH126" s="863"/>
      <c r="DI126" s="863"/>
      <c r="DJ126" s="863"/>
      <c r="DK126" s="863"/>
      <c r="DL126" s="863">
        <v>536907</v>
      </c>
      <c r="DM126" s="863"/>
      <c r="DN126" s="863"/>
      <c r="DO126" s="863"/>
      <c r="DP126" s="863"/>
      <c r="DQ126" s="863">
        <v>570850</v>
      </c>
      <c r="DR126" s="863"/>
      <c r="DS126" s="863"/>
      <c r="DT126" s="863"/>
      <c r="DU126" s="863"/>
      <c r="DV126" s="840">
        <v>1.8</v>
      </c>
      <c r="DW126" s="840"/>
      <c r="DX126" s="840"/>
      <c r="DY126" s="840"/>
      <c r="DZ126" s="841"/>
    </row>
    <row r="127" spans="1:130" s="248" customFormat="1" ht="26.25" customHeight="1" x14ac:dyDescent="0.2">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128</v>
      </c>
      <c r="AG127" s="826"/>
      <c r="AH127" s="826"/>
      <c r="AI127" s="826"/>
      <c r="AJ127" s="827"/>
      <c r="AK127" s="828" t="s">
        <v>443</v>
      </c>
      <c r="AL127" s="826"/>
      <c r="AM127" s="826"/>
      <c r="AN127" s="826"/>
      <c r="AO127" s="827"/>
      <c r="AP127" s="873" t="s">
        <v>455</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443</v>
      </c>
      <c r="DH127" s="863"/>
      <c r="DI127" s="863"/>
      <c r="DJ127" s="863"/>
      <c r="DK127" s="863"/>
      <c r="DL127" s="863" t="s">
        <v>128</v>
      </c>
      <c r="DM127" s="863"/>
      <c r="DN127" s="863"/>
      <c r="DO127" s="863"/>
      <c r="DP127" s="863"/>
      <c r="DQ127" s="863" t="s">
        <v>469</v>
      </c>
      <c r="DR127" s="863"/>
      <c r="DS127" s="863"/>
      <c r="DT127" s="863"/>
      <c r="DU127" s="863"/>
      <c r="DV127" s="840" t="s">
        <v>455</v>
      </c>
      <c r="DW127" s="840"/>
      <c r="DX127" s="840"/>
      <c r="DY127" s="840"/>
      <c r="DZ127" s="841"/>
    </row>
    <row r="128" spans="1:130" s="248" customFormat="1" ht="26.25" customHeight="1" thickBot="1" x14ac:dyDescent="0.25">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1366888</v>
      </c>
      <c r="AB128" s="847"/>
      <c r="AC128" s="847"/>
      <c r="AD128" s="847"/>
      <c r="AE128" s="848"/>
      <c r="AF128" s="849">
        <v>1261180</v>
      </c>
      <c r="AG128" s="847"/>
      <c r="AH128" s="847"/>
      <c r="AI128" s="847"/>
      <c r="AJ128" s="848"/>
      <c r="AK128" s="849">
        <v>1370519</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128</v>
      </c>
      <c r="BG128" s="833"/>
      <c r="BH128" s="833"/>
      <c r="BI128" s="833"/>
      <c r="BJ128" s="833"/>
      <c r="BK128" s="833"/>
      <c r="BL128" s="856"/>
      <c r="BM128" s="832">
        <v>11.57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v>7998</v>
      </c>
      <c r="DH128" s="837"/>
      <c r="DI128" s="837"/>
      <c r="DJ128" s="837"/>
      <c r="DK128" s="837"/>
      <c r="DL128" s="837">
        <v>891</v>
      </c>
      <c r="DM128" s="837"/>
      <c r="DN128" s="837"/>
      <c r="DO128" s="837"/>
      <c r="DP128" s="837"/>
      <c r="DQ128" s="837">
        <v>18718</v>
      </c>
      <c r="DR128" s="837"/>
      <c r="DS128" s="837"/>
      <c r="DT128" s="837"/>
      <c r="DU128" s="837"/>
      <c r="DV128" s="838">
        <v>0.1</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34917116</v>
      </c>
      <c r="AB129" s="826"/>
      <c r="AC129" s="826"/>
      <c r="AD129" s="826"/>
      <c r="AE129" s="827"/>
      <c r="AF129" s="828">
        <v>35633479</v>
      </c>
      <c r="AG129" s="826"/>
      <c r="AH129" s="826"/>
      <c r="AI129" s="826"/>
      <c r="AJ129" s="827"/>
      <c r="AK129" s="828">
        <v>36132661</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501</v>
      </c>
      <c r="BG129" s="816"/>
      <c r="BH129" s="816"/>
      <c r="BI129" s="816"/>
      <c r="BJ129" s="816"/>
      <c r="BK129" s="816"/>
      <c r="BL129" s="817"/>
      <c r="BM129" s="815">
        <v>16.57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503</v>
      </c>
      <c r="X130" s="823"/>
      <c r="Y130" s="823"/>
      <c r="Z130" s="824"/>
      <c r="AA130" s="825">
        <v>5113270</v>
      </c>
      <c r="AB130" s="826"/>
      <c r="AC130" s="826"/>
      <c r="AD130" s="826"/>
      <c r="AE130" s="827"/>
      <c r="AF130" s="828">
        <v>5126128</v>
      </c>
      <c r="AG130" s="826"/>
      <c r="AH130" s="826"/>
      <c r="AI130" s="826"/>
      <c r="AJ130" s="827"/>
      <c r="AK130" s="828">
        <v>4988240</v>
      </c>
      <c r="AL130" s="826"/>
      <c r="AM130" s="826"/>
      <c r="AN130" s="826"/>
      <c r="AO130" s="827"/>
      <c r="AP130" s="829"/>
      <c r="AQ130" s="830"/>
      <c r="AR130" s="830"/>
      <c r="AS130" s="830"/>
      <c r="AT130" s="831"/>
      <c r="AU130" s="286"/>
      <c r="AV130" s="286"/>
      <c r="AW130" s="286"/>
      <c r="AX130" s="795" t="s">
        <v>504</v>
      </c>
      <c r="AY130" s="796"/>
      <c r="AZ130" s="796"/>
      <c r="BA130" s="796"/>
      <c r="BB130" s="796"/>
      <c r="BC130" s="796"/>
      <c r="BD130" s="796"/>
      <c r="BE130" s="797"/>
      <c r="BF130" s="798">
        <v>0.6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505</v>
      </c>
      <c r="X131" s="806"/>
      <c r="Y131" s="806"/>
      <c r="Z131" s="807"/>
      <c r="AA131" s="808">
        <v>29803846</v>
      </c>
      <c r="AB131" s="809"/>
      <c r="AC131" s="809"/>
      <c r="AD131" s="809"/>
      <c r="AE131" s="810"/>
      <c r="AF131" s="811">
        <v>30507351</v>
      </c>
      <c r="AG131" s="809"/>
      <c r="AH131" s="809"/>
      <c r="AI131" s="809"/>
      <c r="AJ131" s="810"/>
      <c r="AK131" s="811">
        <v>31144421</v>
      </c>
      <c r="AL131" s="809"/>
      <c r="AM131" s="809"/>
      <c r="AN131" s="809"/>
      <c r="AO131" s="810"/>
      <c r="AP131" s="812"/>
      <c r="AQ131" s="813"/>
      <c r="AR131" s="813"/>
      <c r="AS131" s="813"/>
      <c r="AT131" s="814"/>
      <c r="AU131" s="286"/>
      <c r="AV131" s="286"/>
      <c r="AW131" s="286"/>
      <c r="AX131" s="773" t="s">
        <v>506</v>
      </c>
      <c r="AY131" s="774"/>
      <c r="AZ131" s="774"/>
      <c r="BA131" s="774"/>
      <c r="BB131" s="774"/>
      <c r="BC131" s="774"/>
      <c r="BD131" s="774"/>
      <c r="BE131" s="775"/>
      <c r="BF131" s="776" t="s">
        <v>128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508</v>
      </c>
      <c r="W132" s="786"/>
      <c r="X132" s="786"/>
      <c r="Y132" s="786"/>
      <c r="Z132" s="787"/>
      <c r="AA132" s="788">
        <v>0.78194941699999998</v>
      </c>
      <c r="AB132" s="789"/>
      <c r="AC132" s="789"/>
      <c r="AD132" s="789"/>
      <c r="AE132" s="790"/>
      <c r="AF132" s="791">
        <v>0.65634672800000005</v>
      </c>
      <c r="AG132" s="789"/>
      <c r="AH132" s="789"/>
      <c r="AI132" s="789"/>
      <c r="AJ132" s="790"/>
      <c r="AK132" s="791">
        <v>0.41558326000000001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509</v>
      </c>
      <c r="W133" s="765"/>
      <c r="X133" s="765"/>
      <c r="Y133" s="765"/>
      <c r="Z133" s="766"/>
      <c r="AA133" s="767">
        <v>1.6</v>
      </c>
      <c r="AB133" s="768"/>
      <c r="AC133" s="768"/>
      <c r="AD133" s="768"/>
      <c r="AE133" s="769"/>
      <c r="AF133" s="767">
        <v>1.1000000000000001</v>
      </c>
      <c r="AG133" s="768"/>
      <c r="AH133" s="768"/>
      <c r="AI133" s="768"/>
      <c r="AJ133" s="769"/>
      <c r="AK133" s="767">
        <v>0.6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ick4X/gQH0NTDXIJ04mBwbj/ThPxwXlLK4DSRrI4yAj/x/K53k2FXBC8ZEB8WuhiGg/hwap54PxVjeyhWOYEA==" saltValue="5uIqVqtG0pgdOjYcM3ug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510</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u7YelIwtI+4cmMmCNMe/cI5JLBftJk9hQUF+Ngds7MbFwnD1pshKJ5awj7FCMhW3S7eoLOb8WHt9gjqhOt1Lrw==" saltValue="DcB38RvGZhp40dCBaoTjY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BBmLIT5t+OptFTkGLAreUeiaNFw/h3XuHy1KBsCECJc5nqsOo8FJ7nftJlx7VD4oSeT6CFni6g+1LGrfiVIRA==" saltValue="Ibth5jueW4LD617Qa+tj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513</v>
      </c>
      <c r="AP7" s="305"/>
      <c r="AQ7" s="306" t="s">
        <v>514</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515</v>
      </c>
      <c r="AQ8" s="312" t="s">
        <v>516</v>
      </c>
      <c r="AR8" s="313" t="s">
        <v>517</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518</v>
      </c>
      <c r="AL9" s="1191"/>
      <c r="AM9" s="1191"/>
      <c r="AN9" s="1192"/>
      <c r="AO9" s="314">
        <v>13238946</v>
      </c>
      <c r="AP9" s="314">
        <v>71564</v>
      </c>
      <c r="AQ9" s="315">
        <v>60699</v>
      </c>
      <c r="AR9" s="316">
        <v>17.899999999999999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519</v>
      </c>
      <c r="AL10" s="1191"/>
      <c r="AM10" s="1191"/>
      <c r="AN10" s="1192"/>
      <c r="AO10" s="317">
        <v>191974</v>
      </c>
      <c r="AP10" s="317">
        <v>1038</v>
      </c>
      <c r="AQ10" s="318">
        <v>1313</v>
      </c>
      <c r="AR10" s="319">
        <v>-20.9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520</v>
      </c>
      <c r="AL11" s="1191"/>
      <c r="AM11" s="1191"/>
      <c r="AN11" s="1192"/>
      <c r="AO11" s="317">
        <v>43751</v>
      </c>
      <c r="AP11" s="317">
        <v>236</v>
      </c>
      <c r="AQ11" s="318">
        <v>1158</v>
      </c>
      <c r="AR11" s="319">
        <v>-79.599999999999994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521</v>
      </c>
      <c r="AL12" s="1191"/>
      <c r="AM12" s="1191"/>
      <c r="AN12" s="1192"/>
      <c r="AO12" s="317" t="s">
        <v>522</v>
      </c>
      <c r="AP12" s="317" t="s">
        <v>522</v>
      </c>
      <c r="AQ12" s="318" t="s">
        <v>522</v>
      </c>
      <c r="AR12" s="319" t="s">
        <v>522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523</v>
      </c>
      <c r="AL13" s="1191"/>
      <c r="AM13" s="1191"/>
      <c r="AN13" s="1192"/>
      <c r="AO13" s="317">
        <v>413234</v>
      </c>
      <c r="AP13" s="317">
        <v>2234</v>
      </c>
      <c r="AQ13" s="318">
        <v>2240</v>
      </c>
      <c r="AR13" s="319">
        <v>-0.3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524</v>
      </c>
      <c r="AL14" s="1191"/>
      <c r="AM14" s="1191"/>
      <c r="AN14" s="1192"/>
      <c r="AO14" s="317">
        <v>52648</v>
      </c>
      <c r="AP14" s="317">
        <v>285</v>
      </c>
      <c r="AQ14" s="318">
        <v>1314</v>
      </c>
      <c r="AR14" s="319">
        <v>-78.3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525</v>
      </c>
      <c r="AL15" s="1194"/>
      <c r="AM15" s="1194"/>
      <c r="AN15" s="1195"/>
      <c r="AO15" s="317">
        <v>-520655</v>
      </c>
      <c r="AP15" s="317">
        <v>-2814</v>
      </c>
      <c r="AQ15" s="318">
        <v>-3730</v>
      </c>
      <c r="AR15" s="319">
        <v>-24.6</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186</v>
      </c>
      <c r="AL16" s="1194"/>
      <c r="AM16" s="1194"/>
      <c r="AN16" s="1195"/>
      <c r="AO16" s="317">
        <v>13419898</v>
      </c>
      <c r="AP16" s="317">
        <v>72542</v>
      </c>
      <c r="AQ16" s="318">
        <v>62995</v>
      </c>
      <c r="AR16" s="319">
        <v>15.2</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530</v>
      </c>
      <c r="AL21" s="1197"/>
      <c r="AM21" s="1197"/>
      <c r="AN21" s="1198"/>
      <c r="AO21" s="330">
        <v>6.79</v>
      </c>
      <c r="AP21" s="331">
        <v>6.04</v>
      </c>
      <c r="AQ21" s="332">
        <v>0.75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531</v>
      </c>
      <c r="AL22" s="1197"/>
      <c r="AM22" s="1197"/>
      <c r="AN22" s="1198"/>
      <c r="AO22" s="335">
        <v>101.4</v>
      </c>
      <c r="AP22" s="336">
        <v>99.9</v>
      </c>
      <c r="AQ22" s="337">
        <v>1.5</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513</v>
      </c>
      <c r="AP30" s="305"/>
      <c r="AQ30" s="306" t="s">
        <v>514</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515</v>
      </c>
      <c r="AQ31" s="312" t="s">
        <v>516</v>
      </c>
      <c r="AR31" s="313" t="s">
        <v>517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535</v>
      </c>
      <c r="AL32" s="1180"/>
      <c r="AM32" s="1180"/>
      <c r="AN32" s="1181"/>
      <c r="AO32" s="345">
        <v>5064036</v>
      </c>
      <c r="AP32" s="345">
        <v>27374</v>
      </c>
      <c r="AQ32" s="346">
        <v>26503</v>
      </c>
      <c r="AR32" s="347">
        <v>3.3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536</v>
      </c>
      <c r="AL33" s="1180"/>
      <c r="AM33" s="1180"/>
      <c r="AN33" s="1181"/>
      <c r="AO33" s="345" t="s">
        <v>522</v>
      </c>
      <c r="AP33" s="345" t="s">
        <v>522</v>
      </c>
      <c r="AQ33" s="346" t="s">
        <v>522</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537</v>
      </c>
      <c r="AL34" s="1180"/>
      <c r="AM34" s="1180"/>
      <c r="AN34" s="1181"/>
      <c r="AO34" s="345" t="s">
        <v>522</v>
      </c>
      <c r="AP34" s="345" t="s">
        <v>522</v>
      </c>
      <c r="AQ34" s="346">
        <v>25</v>
      </c>
      <c r="AR34" s="347" t="s">
        <v>522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538</v>
      </c>
      <c r="AL35" s="1180"/>
      <c r="AM35" s="1180"/>
      <c r="AN35" s="1181"/>
      <c r="AO35" s="345">
        <v>1047556</v>
      </c>
      <c r="AP35" s="345">
        <v>5663</v>
      </c>
      <c r="AQ35" s="346">
        <v>5830</v>
      </c>
      <c r="AR35" s="347">
        <v>-2.9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539</v>
      </c>
      <c r="AL36" s="1180"/>
      <c r="AM36" s="1180"/>
      <c r="AN36" s="1181"/>
      <c r="AO36" s="345">
        <v>356403</v>
      </c>
      <c r="AP36" s="345">
        <v>1927</v>
      </c>
      <c r="AQ36" s="346">
        <v>589</v>
      </c>
      <c r="AR36" s="347">
        <v>227.2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540</v>
      </c>
      <c r="AL37" s="1180"/>
      <c r="AM37" s="1180"/>
      <c r="AN37" s="1181"/>
      <c r="AO37" s="345">
        <v>20195</v>
      </c>
      <c r="AP37" s="345">
        <v>109</v>
      </c>
      <c r="AQ37" s="346">
        <v>1271</v>
      </c>
      <c r="AR37" s="347">
        <v>-91.4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541</v>
      </c>
      <c r="AL38" s="1177"/>
      <c r="AM38" s="1177"/>
      <c r="AN38" s="1178"/>
      <c r="AO38" s="348" t="s">
        <v>522</v>
      </c>
      <c r="AP38" s="348" t="s">
        <v>522</v>
      </c>
      <c r="AQ38" s="349">
        <v>0</v>
      </c>
      <c r="AR38" s="337" t="s">
        <v>522</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542</v>
      </c>
      <c r="AL39" s="1177"/>
      <c r="AM39" s="1177"/>
      <c r="AN39" s="1178"/>
      <c r="AO39" s="345">
        <v>-1370519</v>
      </c>
      <c r="AP39" s="345">
        <v>-7408</v>
      </c>
      <c r="AQ39" s="346">
        <v>-7632</v>
      </c>
      <c r="AR39" s="347">
        <v>-2.9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543</v>
      </c>
      <c r="AL40" s="1180"/>
      <c r="AM40" s="1180"/>
      <c r="AN40" s="1181"/>
      <c r="AO40" s="345">
        <v>-4988240</v>
      </c>
      <c r="AP40" s="345">
        <v>-26964</v>
      </c>
      <c r="AQ40" s="346">
        <v>-20405</v>
      </c>
      <c r="AR40" s="347">
        <v>32.1</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298</v>
      </c>
      <c r="AL41" s="1183"/>
      <c r="AM41" s="1183"/>
      <c r="AN41" s="1184"/>
      <c r="AO41" s="345">
        <v>129431</v>
      </c>
      <c r="AP41" s="345">
        <v>700</v>
      </c>
      <c r="AQ41" s="346">
        <v>6181</v>
      </c>
      <c r="AR41" s="347">
        <v>-88.7</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513</v>
      </c>
      <c r="AN49" s="1187" t="s">
        <v>547</v>
      </c>
      <c r="AO49" s="1188"/>
      <c r="AP49" s="1188"/>
      <c r="AQ49" s="1188"/>
      <c r="AR49" s="118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548</v>
      </c>
      <c r="AO50" s="362" t="s">
        <v>549</v>
      </c>
      <c r="AP50" s="363" t="s">
        <v>550</v>
      </c>
      <c r="AQ50" s="364" t="s">
        <v>551</v>
      </c>
      <c r="AR50" s="365" t="s">
        <v>552</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5030689</v>
      </c>
      <c r="AN51" s="367">
        <v>26663</v>
      </c>
      <c r="AO51" s="368">
        <v>33.9</v>
      </c>
      <c r="AP51" s="369">
        <v>39893</v>
      </c>
      <c r="AQ51" s="370">
        <v>-8.4</v>
      </c>
      <c r="AR51" s="371">
        <v>42.3</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2361173</v>
      </c>
      <c r="AN52" s="375">
        <v>12515</v>
      </c>
      <c r="AO52" s="376">
        <v>27.9</v>
      </c>
      <c r="AP52" s="377">
        <v>26170</v>
      </c>
      <c r="AQ52" s="378">
        <v>2.9</v>
      </c>
      <c r="AR52" s="379">
        <v>25</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5589277</v>
      </c>
      <c r="AN53" s="367">
        <v>29746</v>
      </c>
      <c r="AO53" s="368">
        <v>11.6</v>
      </c>
      <c r="AP53" s="369">
        <v>41080</v>
      </c>
      <c r="AQ53" s="370">
        <v>3</v>
      </c>
      <c r="AR53" s="371">
        <v>8.6</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1880132</v>
      </c>
      <c r="AN54" s="375">
        <v>10006</v>
      </c>
      <c r="AO54" s="376">
        <v>-20</v>
      </c>
      <c r="AP54" s="377">
        <v>27265</v>
      </c>
      <c r="AQ54" s="378">
        <v>4.2</v>
      </c>
      <c r="AR54" s="379">
        <v>-24.2</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4294408</v>
      </c>
      <c r="AN55" s="367">
        <v>22948</v>
      </c>
      <c r="AO55" s="368">
        <v>-22.9</v>
      </c>
      <c r="AP55" s="369">
        <v>33173</v>
      </c>
      <c r="AQ55" s="370">
        <v>-19.2</v>
      </c>
      <c r="AR55" s="371">
        <v>-3.7</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2897116</v>
      </c>
      <c r="AN56" s="375">
        <v>15481</v>
      </c>
      <c r="AO56" s="376">
        <v>54.7</v>
      </c>
      <c r="AP56" s="377">
        <v>20353</v>
      </c>
      <c r="AQ56" s="378">
        <v>-25.4</v>
      </c>
      <c r="AR56" s="379">
        <v>80.099999999999994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4160331</v>
      </c>
      <c r="AN57" s="367">
        <v>22382</v>
      </c>
      <c r="AO57" s="368">
        <v>-2.5</v>
      </c>
      <c r="AP57" s="369">
        <v>37644</v>
      </c>
      <c r="AQ57" s="370">
        <v>13.5</v>
      </c>
      <c r="AR57" s="371">
        <v>-16</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1955673</v>
      </c>
      <c r="AN58" s="375">
        <v>10521</v>
      </c>
      <c r="AO58" s="376">
        <v>-32</v>
      </c>
      <c r="AP58" s="377">
        <v>24939</v>
      </c>
      <c r="AQ58" s="378">
        <v>22.5</v>
      </c>
      <c r="AR58" s="379">
        <v>-54.5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6471628</v>
      </c>
      <c r="AN59" s="367">
        <v>34983</v>
      </c>
      <c r="AO59" s="368">
        <v>56.3</v>
      </c>
      <c r="AP59" s="369">
        <v>39221</v>
      </c>
      <c r="AQ59" s="370">
        <v>4.2</v>
      </c>
      <c r="AR59" s="371">
        <v>52.1</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2894164</v>
      </c>
      <c r="AN60" s="375">
        <v>15645</v>
      </c>
      <c r="AO60" s="376">
        <v>48.7</v>
      </c>
      <c r="AP60" s="377">
        <v>24821</v>
      </c>
      <c r="AQ60" s="378">
        <v>-0.5</v>
      </c>
      <c r="AR60" s="379">
        <v>49.2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5109267</v>
      </c>
      <c r="AN61" s="382">
        <v>27344</v>
      </c>
      <c r="AO61" s="383">
        <v>15.3</v>
      </c>
      <c r="AP61" s="384">
        <v>38202</v>
      </c>
      <c r="AQ61" s="385">
        <v>-1.4</v>
      </c>
      <c r="AR61" s="371">
        <v>16.7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2397652</v>
      </c>
      <c r="AN62" s="375">
        <v>12834</v>
      </c>
      <c r="AO62" s="376">
        <v>15.9</v>
      </c>
      <c r="AP62" s="377">
        <v>24710</v>
      </c>
      <c r="AQ62" s="378">
        <v>0.7</v>
      </c>
      <c r="AR62" s="379">
        <v>15.2</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frU/He3Fw/YkjCfsalyhywvrT8mfZsEToEDb6pu59MbTxPVnL/SrzoefJYehjL7utn0t6yhQi4IyRjx5p4FRkA==" saltValue="M8T48NXfPe+KlMds7hMZP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row r="120" spans="125:125" ht="13.5" hidden="1" customHeight="1" x14ac:dyDescent="0.2"/>
    <row r="121" spans="125:125" ht="13.5" hidden="1" customHeight="1" x14ac:dyDescent="0.2">
      <c r="DU121" s="292"/>
    </row>
  </sheetData>
  <sheetProtection algorithmName="SHA-512" hashValue="uhoqHynAxpvVB8+N+AkqOXu5SnULHOIfr9Bkca5qzOvan/7pAcC0Sg4sVSd0PAw97h63ZEvmVEHpwMCADw3vxg==" saltValue="n9ahIw/j/CHRo2Wbuqou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562</v>
      </c>
    </row>
  </sheetData>
  <sheetProtection algorithmName="SHA-512" hashValue="SAb0UWXa2U7SRcEsLirUSUvzcJLevy7DKxI2XOmCyF3reTRDPLNfXRvh0344Nm37gKJ0xh17Xr1kVUD3RxCEcA==" saltValue="P1wrDD7fK5sJIcO7lYzG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201" t="s">
        <v>3</v>
      </c>
      <c r="D47" s="1201"/>
      <c r="E47" s="1202"/>
      <c r="F47" s="11">
        <v>7.22</v>
      </c>
      <c r="G47" s="12">
        <v>5.3</v>
      </c>
      <c r="H47" s="12">
        <v>6.57</v>
      </c>
      <c r="I47" s="12">
        <v>6.88</v>
      </c>
      <c r="J47" s="13">
        <v>7.83</v>
      </c>
    </row>
    <row r="48" spans="2:10" ht="57.75" customHeight="1" x14ac:dyDescent="0.2">
      <c r="B48" s="14"/>
      <c r="C48" s="1203" t="s">
        <v>4</v>
      </c>
      <c r="D48" s="1203"/>
      <c r="E48" s="1204"/>
      <c r="F48" s="15">
        <v>0.69</v>
      </c>
      <c r="G48" s="16">
        <v>0.53</v>
      </c>
      <c r="H48" s="16">
        <v>0.82</v>
      </c>
      <c r="I48" s="16">
        <v>1.45</v>
      </c>
      <c r="J48" s="17">
        <v>1.85</v>
      </c>
    </row>
    <row r="49" spans="2:10" ht="57.75" customHeight="1" thickBot="1" x14ac:dyDescent="0.25">
      <c r="B49" s="18"/>
      <c r="C49" s="1205" t="s">
        <v>5</v>
      </c>
      <c r="D49" s="1205"/>
      <c r="E49" s="1206"/>
      <c r="F49" s="19" t="s">
        <v>568</v>
      </c>
      <c r="G49" s="20" t="s">
        <v>569</v>
      </c>
      <c r="H49" s="20">
        <v>1.61</v>
      </c>
      <c r="I49" s="20">
        <v>1.07</v>
      </c>
      <c r="J49" s="21">
        <v>1.48</v>
      </c>
    </row>
    <row r="50" spans="2:10" ht="13.5" customHeight="1" x14ac:dyDescent="0.2"/>
  </sheetData>
  <sheetProtection algorithmName="SHA-512" hashValue="gAclZy1A25hvbBmoI5UvjZ1Y8EjeThqgrKB0uEV/dQPz4239L01V3qpUfhOqMX97iARgnyN2G0qsnkAVo6fSdQ==" saltValue="iPuPJ+Qt4rkK2glAg9v7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麻衣子</dc:creator>
  <cp:lastModifiedBy> </cp:lastModifiedBy>
  <cp:lastPrinted>2022-03-16T04:36:04Z</cp:lastPrinted>
  <dcterms:created xsi:type="dcterms:W3CDTF">2022-03-24T08:44:40Z</dcterms:created>
  <dcterms:modified xsi:type="dcterms:W3CDTF">2022-10-04T04:40:41Z</dcterms:modified>
</cp:coreProperties>
</file>