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'様式'!$A$1:$K$78</definedName>
  </definedNames>
  <calcPr fullCalcOnLoad="1" iterate="1" iterateCount="600" iterateDelta="0.001"/>
</workbook>
</file>

<file path=xl/sharedStrings.xml><?xml version="1.0" encoding="utf-8"?>
<sst xmlns="http://schemas.openxmlformats.org/spreadsheetml/2006/main" count="162" uniqueCount="95">
  <si>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</si>
  <si>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</si>
  <si>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</si>
  <si>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</si>
  <si>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</si>
  <si>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</si>
  <si>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</si>
  <si>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</si>
  <si>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</si>
  <si>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</si>
  <si>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</si>
  <si>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</si>
  <si>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</si>
  <si>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</si>
  <si>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</si>
  <si>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</si>
  <si>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</si>
  <si>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</si>
  <si>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</si>
  <si>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</si>
  <si>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</si>
  <si>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</si>
  <si>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</si>
  <si>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</si>
  <si>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</si>
  <si>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</si>
  <si>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</si>
  <si>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</si>
  <si>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</si>
  <si>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</si>
  <si>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</si>
  <si>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</si>
  <si>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</si>
  <si>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</si>
  <si>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</si>
  <si>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</si>
  <si>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</si>
  <si>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</si>
  <si>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</si>
  <si>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</si>
  <si>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</si>
  <si>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</si>
  <si>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</si>
  <si>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</si>
  <si>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</si>
  <si>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</si>
  <si>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</si>
  <si>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</si>
  <si>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</si>
  <si>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</si>
  <si>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</si>
  <si>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</si>
  <si>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</si>
  <si>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</si>
  <si>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</si>
  <si>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</si>
  <si>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</si>
  <si>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</si>
  <si>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</si>
  <si>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</si>
  <si>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</si>
  <si>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</si>
  <si>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</si>
  <si>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</si>
  <si>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</si>
  <si>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</si>
  <si>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</si>
  <si>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</si>
  <si>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</si>
  <si>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</si>
  <si>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</si>
  <si>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京都府 大山崎町</t>
  </si>
  <si>
    <t>自動車駐車場会計</t>
  </si>
  <si>
    <t>水道事業会計</t>
  </si>
  <si>
    <t>下水道事業特別会計</t>
  </si>
  <si>
    <t>国民健康保険事業特別会計</t>
  </si>
  <si>
    <t>老人保健事業特別会計</t>
  </si>
  <si>
    <t>介護保険事業特別会計</t>
  </si>
  <si>
    <t>後期高齢者医療保険事業特別会計</t>
  </si>
  <si>
    <t>乙訓環境衛生組合</t>
  </si>
  <si>
    <t>乙訓福祉施設事務組合</t>
  </si>
  <si>
    <t>乙訓消防組合</t>
  </si>
  <si>
    <t>京都府自治会館管理組合</t>
  </si>
  <si>
    <t>京都府市町村職員退職手当組合</t>
  </si>
  <si>
    <t>京都府後期高齢者医療広域連合</t>
  </si>
  <si>
    <t>桂川・小畑川水防事務組合</t>
  </si>
  <si>
    <t>京都府市町村議会議員公務災害補償等組合</t>
  </si>
  <si>
    <t>乙訓土地開発公社</t>
  </si>
  <si>
    <t>乙訓勤労者福祉サービスセンター</t>
  </si>
  <si>
    <t>京都府長岡京記念文化事業団</t>
  </si>
  <si>
    <t>(一般会計)</t>
  </si>
  <si>
    <t>(特別会計)</t>
  </si>
  <si>
    <t>京都地方税機構</t>
  </si>
  <si>
    <t>－</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</si>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</sst>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0;&quot;△ &quot;0.0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gray125">
        <bgColor theme="0"/>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thin"/>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37">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48" applyNumberFormat="1" applyFont="1" applyFill="1" applyBorder="1" applyAlignment="1">
      <alignment vertical="center" shrinkToFit="1"/>
    </xf>
    <xf numFmtId="176" fontId="2" fillId="33" borderId="21" xfId="48" applyNumberFormat="1" applyFont="1" applyFill="1" applyBorder="1" applyAlignment="1">
      <alignment vertical="center" shrinkToFit="1"/>
    </xf>
    <xf numFmtId="0" fontId="2" fillId="33" borderId="22" xfId="0"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vertical="center" shrinkToFit="1"/>
    </xf>
    <xf numFmtId="176" fontId="2" fillId="33" borderId="33" xfId="0" applyNumberFormat="1" applyFont="1" applyFill="1" applyBorder="1" applyAlignment="1">
      <alignment vertical="center" shrinkToFit="1"/>
    </xf>
    <xf numFmtId="0" fontId="2" fillId="33" borderId="34" xfId="0"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1" fillId="34" borderId="36" xfId="0" applyFont="1" applyFill="1" applyBorder="1" applyAlignment="1">
      <alignment horizontal="center" vertical="center" wrapText="1"/>
    </xf>
    <xf numFmtId="0" fontId="1" fillId="34" borderId="37" xfId="0" applyFont="1" applyFill="1" applyBorder="1" applyAlignment="1">
      <alignment horizontal="center" vertical="center" wrapText="1"/>
    </xf>
    <xf numFmtId="0" fontId="2" fillId="33" borderId="38" xfId="0" applyFont="1" applyFill="1" applyBorder="1" applyAlignment="1">
      <alignment horizontal="center" vertical="center"/>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176" fontId="2" fillId="33" borderId="33" xfId="0" applyNumberFormat="1" applyFont="1" applyFill="1" applyBorder="1" applyAlignment="1">
      <alignment horizontal="center" vertical="center" shrinkToFit="1"/>
    </xf>
    <xf numFmtId="0" fontId="2" fillId="33" borderId="38"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6"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4" borderId="39" xfId="0" applyFont="1" applyFill="1" applyBorder="1" applyAlignment="1">
      <alignment horizontal="center" vertical="center" wrapText="1"/>
    </xf>
    <xf numFmtId="0" fontId="2" fillId="33" borderId="34" xfId="0" applyFont="1" applyFill="1" applyBorder="1" applyAlignment="1">
      <alignment horizontal="distributed" vertical="center" indent="1"/>
    </xf>
    <xf numFmtId="0" fontId="2" fillId="33" borderId="35" xfId="0" applyFont="1" applyFill="1" applyBorder="1" applyAlignment="1">
      <alignment horizontal="distributed" vertical="center" indent="1"/>
    </xf>
    <xf numFmtId="0" fontId="2" fillId="33" borderId="40" xfId="0" applyFont="1" applyFill="1" applyBorder="1" applyAlignment="1">
      <alignment horizontal="center" vertical="center"/>
    </xf>
    <xf numFmtId="0" fontId="2" fillId="33" borderId="38"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178" fontId="2" fillId="33" borderId="42"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79" fontId="2" fillId="33" borderId="24" xfId="0" applyNumberFormat="1" applyFont="1" applyFill="1" applyBorder="1" applyAlignment="1">
      <alignment horizontal="center" vertical="center" shrinkToFit="1"/>
    </xf>
    <xf numFmtId="178" fontId="2" fillId="33" borderId="21" xfId="0" applyNumberFormat="1" applyFont="1" applyFill="1" applyBorder="1" applyAlignment="1">
      <alignment horizontal="center" vertical="center" shrinkToFit="1"/>
    </xf>
    <xf numFmtId="179" fontId="2" fillId="33" borderId="21" xfId="0" applyNumberFormat="1" applyFont="1" applyFill="1" applyBorder="1" applyAlignment="1">
      <alignment horizontal="center" vertical="center" shrinkToFit="1"/>
    </xf>
    <xf numFmtId="179" fontId="2" fillId="33" borderId="43" xfId="0" applyNumberFormat="1" applyFont="1" applyFill="1" applyBorder="1" applyAlignment="1">
      <alignment horizontal="center" vertical="center" shrinkToFit="1"/>
    </xf>
    <xf numFmtId="181" fontId="2" fillId="33" borderId="21" xfId="0" applyNumberFormat="1" applyFont="1" applyFill="1" applyBorder="1" applyAlignment="1">
      <alignment horizontal="center" vertical="center"/>
    </xf>
    <xf numFmtId="181" fontId="2" fillId="33" borderId="44" xfId="0" applyNumberFormat="1" applyFont="1" applyFill="1" applyBorder="1" applyAlignment="1">
      <alignment horizontal="center" vertical="center"/>
    </xf>
    <xf numFmtId="181" fontId="2" fillId="33" borderId="45" xfId="0" applyNumberFormat="1" applyFont="1" applyFill="1" applyBorder="1" applyAlignment="1">
      <alignment vertical="center"/>
    </xf>
    <xf numFmtId="181" fontId="2" fillId="33" borderId="44" xfId="0" applyNumberFormat="1" applyFont="1" applyFill="1" applyBorder="1" applyAlignment="1">
      <alignment vertical="center"/>
    </xf>
    <xf numFmtId="0" fontId="2" fillId="33" borderId="40" xfId="0" applyFont="1" applyFill="1" applyBorder="1" applyAlignment="1">
      <alignment horizontal="distributed" vertical="center" indent="1"/>
    </xf>
    <xf numFmtId="179" fontId="2" fillId="33" borderId="46" xfId="0" applyNumberFormat="1" applyFont="1" applyFill="1" applyBorder="1" applyAlignment="1">
      <alignment horizontal="center" vertical="center" shrinkToFit="1"/>
    </xf>
    <xf numFmtId="179" fontId="2" fillId="33" borderId="29" xfId="0" applyNumberFormat="1" applyFont="1" applyFill="1" applyBorder="1" applyAlignment="1">
      <alignment horizontal="center" vertical="center" shrinkToFit="1"/>
    </xf>
    <xf numFmtId="181" fontId="2" fillId="33" borderId="47" xfId="0" applyNumberFormat="1" applyFont="1" applyFill="1" applyBorder="1" applyAlignment="1">
      <alignment vertical="center"/>
    </xf>
    <xf numFmtId="181" fontId="2" fillId="33" borderId="48" xfId="0" applyNumberFormat="1" applyFont="1" applyFill="1" applyBorder="1" applyAlignment="1">
      <alignment vertical="center"/>
    </xf>
    <xf numFmtId="178" fontId="2" fillId="33" borderId="43" xfId="0" applyNumberFormat="1" applyFont="1" applyFill="1" applyBorder="1" applyAlignment="1">
      <alignment horizontal="center" vertical="center" shrinkToFit="1"/>
    </xf>
    <xf numFmtId="176" fontId="2" fillId="33" borderId="32" xfId="48" applyNumberFormat="1" applyFont="1" applyFill="1" applyBorder="1" applyAlignment="1">
      <alignment vertical="center" shrinkToFit="1"/>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176" fontId="2" fillId="33" borderId="26" xfId="0" applyNumberFormat="1" applyFont="1" applyFill="1" applyBorder="1" applyAlignment="1">
      <alignment vertical="center" shrinkToFit="1"/>
    </xf>
    <xf numFmtId="178" fontId="2" fillId="33" borderId="20" xfId="0" applyNumberFormat="1" applyFont="1" applyFill="1" applyBorder="1" applyAlignment="1">
      <alignment horizontal="center" vertical="center" shrinkToFit="1"/>
    </xf>
    <xf numFmtId="179" fontId="2" fillId="33" borderId="20" xfId="0" applyNumberFormat="1" applyFont="1" applyFill="1" applyBorder="1" applyAlignment="1">
      <alignment horizontal="center" vertical="center" shrinkToFit="1"/>
    </xf>
    <xf numFmtId="178" fontId="2" fillId="33" borderId="23" xfId="0" applyNumberFormat="1" applyFont="1" applyFill="1" applyBorder="1" applyAlignment="1">
      <alignment horizontal="center" vertical="center" shrinkToFit="1"/>
    </xf>
    <xf numFmtId="178" fontId="2" fillId="33" borderId="28" xfId="0" applyNumberFormat="1" applyFont="1" applyFill="1" applyBorder="1" applyAlignment="1">
      <alignment horizontal="center" vertical="center" shrinkToFit="1"/>
    </xf>
    <xf numFmtId="178" fontId="2" fillId="33" borderId="25" xfId="0" applyNumberFormat="1" applyFont="1" applyFill="1" applyBorder="1" applyAlignment="1">
      <alignment horizontal="center" vertical="center" shrinkToFit="1"/>
    </xf>
    <xf numFmtId="178" fontId="2" fillId="33" borderId="22" xfId="0" applyNumberFormat="1" applyFont="1" applyFill="1" applyBorder="1" applyAlignment="1">
      <alignment horizontal="center" vertical="center" shrinkToFit="1"/>
    </xf>
    <xf numFmtId="178" fontId="2" fillId="33" borderId="30" xfId="0" applyNumberFormat="1" applyFont="1" applyFill="1" applyBorder="1" applyAlignment="1">
      <alignment horizontal="center" vertical="center" shrinkToFit="1"/>
    </xf>
    <xf numFmtId="0" fontId="2" fillId="33" borderId="49" xfId="0" applyFont="1" applyFill="1" applyBorder="1" applyAlignment="1">
      <alignment horizontal="center" vertical="center" shrinkToFit="1"/>
    </xf>
    <xf numFmtId="176" fontId="2" fillId="33" borderId="50" xfId="0" applyNumberFormat="1" applyFont="1" applyFill="1" applyBorder="1" applyAlignment="1">
      <alignment vertical="center" shrinkToFit="1"/>
    </xf>
    <xf numFmtId="176" fontId="2" fillId="33" borderId="51" xfId="0" applyNumberFormat="1" applyFont="1" applyFill="1" applyBorder="1" applyAlignment="1">
      <alignment vertical="center" shrinkToFit="1"/>
    </xf>
    <xf numFmtId="176" fontId="2" fillId="33" borderId="52"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33" borderId="21" xfId="0" applyNumberFormat="1" applyFont="1" applyFill="1" applyBorder="1" applyAlignment="1">
      <alignment horizontal="right" vertical="center" shrinkToFit="1"/>
    </xf>
    <xf numFmtId="176" fontId="2" fillId="33" borderId="51" xfId="0" applyNumberFormat="1" applyFont="1" applyFill="1" applyBorder="1" applyAlignment="1">
      <alignment horizontal="right" vertical="center" shrinkToFit="1"/>
    </xf>
    <xf numFmtId="179" fontId="2" fillId="33" borderId="22" xfId="0" applyNumberFormat="1" applyFont="1" applyFill="1" applyBorder="1" applyAlignment="1">
      <alignment horizontal="center" vertical="center" shrinkToFit="1"/>
    </xf>
    <xf numFmtId="181" fontId="2" fillId="0" borderId="21" xfId="0" applyNumberFormat="1" applyFont="1" applyFill="1" applyBorder="1" applyAlignment="1">
      <alignment horizontal="center" vertical="center"/>
    </xf>
    <xf numFmtId="181" fontId="2" fillId="0" borderId="22" xfId="0" applyNumberFormat="1" applyFont="1" applyFill="1" applyBorder="1" applyAlignment="1">
      <alignment horizontal="center" vertical="center"/>
    </xf>
    <xf numFmtId="182" fontId="2" fillId="0" borderId="18" xfId="0" applyNumberFormat="1" applyFont="1" applyFill="1" applyBorder="1" applyAlignment="1">
      <alignment horizontal="center" vertical="center"/>
    </xf>
    <xf numFmtId="182" fontId="2" fillId="0" borderId="19" xfId="0" applyNumberFormat="1" applyFont="1" applyFill="1" applyBorder="1" applyAlignment="1">
      <alignment horizontal="center" vertical="center"/>
    </xf>
    <xf numFmtId="182" fontId="2" fillId="0" borderId="21" xfId="0" applyNumberFormat="1" applyFont="1" applyFill="1" applyBorder="1" applyAlignment="1">
      <alignment horizontal="center" vertical="center"/>
    </xf>
    <xf numFmtId="182" fontId="2" fillId="0" borderId="22" xfId="0" applyNumberFormat="1" applyFont="1" applyFill="1" applyBorder="1" applyAlignment="1">
      <alignment horizontal="center" vertical="center"/>
    </xf>
    <xf numFmtId="176" fontId="2" fillId="0" borderId="29" xfId="0" applyNumberFormat="1" applyFont="1" applyFill="1" applyBorder="1" applyAlignment="1">
      <alignment vertical="center" shrinkToFit="1"/>
    </xf>
    <xf numFmtId="176" fontId="2" fillId="0" borderId="21" xfId="0" applyNumberFormat="1" applyFont="1" applyFill="1" applyBorder="1" applyAlignment="1">
      <alignment horizontal="right" vertical="center" shrinkToFit="1"/>
    </xf>
    <xf numFmtId="176" fontId="2" fillId="0" borderId="29" xfId="0" applyNumberFormat="1" applyFont="1" applyFill="1" applyBorder="1" applyAlignment="1">
      <alignment horizontal="right" vertical="center" shrinkToFit="1"/>
    </xf>
    <xf numFmtId="176" fontId="2" fillId="0" borderId="28" xfId="0" applyNumberFormat="1" applyFont="1" applyFill="1" applyBorder="1" applyAlignment="1">
      <alignment vertical="center" shrinkToFit="1"/>
    </xf>
    <xf numFmtId="176" fontId="2" fillId="0" borderId="18" xfId="48"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24" xfId="0" applyNumberFormat="1" applyFont="1" applyFill="1" applyBorder="1" applyAlignment="1">
      <alignment horizontal="right" vertical="center" shrinkToFit="1"/>
    </xf>
    <xf numFmtId="176" fontId="2" fillId="0" borderId="21" xfId="48" applyNumberFormat="1" applyFont="1" applyFill="1" applyBorder="1" applyAlignment="1">
      <alignment horizontal="right" vertical="center" shrinkToFit="1"/>
    </xf>
    <xf numFmtId="179" fontId="2" fillId="0" borderId="21" xfId="0" applyNumberFormat="1" applyFont="1" applyFill="1" applyBorder="1" applyAlignment="1">
      <alignment horizontal="center" vertical="center" shrinkToFit="1"/>
    </xf>
    <xf numFmtId="0" fontId="2" fillId="0" borderId="40" xfId="0" applyFont="1" applyFill="1" applyBorder="1" applyAlignment="1">
      <alignment horizontal="center" vertical="center" shrinkToFit="1"/>
    </xf>
    <xf numFmtId="0" fontId="2" fillId="34" borderId="53" xfId="0" applyFont="1" applyFill="1" applyBorder="1" applyAlignment="1">
      <alignment horizontal="center" vertical="center" wrapText="1"/>
    </xf>
    <xf numFmtId="0" fontId="2" fillId="34" borderId="54" xfId="0" applyFont="1" applyFill="1" applyBorder="1" applyAlignment="1">
      <alignment horizontal="center" vertical="center"/>
    </xf>
    <xf numFmtId="0" fontId="2" fillId="33" borderId="55" xfId="0" applyFont="1" applyFill="1" applyBorder="1" applyAlignment="1">
      <alignment horizontal="center" vertical="center" shrinkToFit="1"/>
    </xf>
    <xf numFmtId="0" fontId="2" fillId="33" borderId="56" xfId="0" applyFont="1" applyFill="1" applyBorder="1" applyAlignment="1">
      <alignment horizontal="center" vertical="center" shrinkToFit="1"/>
    </xf>
    <xf numFmtId="0" fontId="2" fillId="33" borderId="57" xfId="0" applyFont="1" applyFill="1" applyBorder="1" applyAlignment="1">
      <alignment horizontal="center" vertical="center" shrinkToFit="1"/>
    </xf>
    <xf numFmtId="0" fontId="2" fillId="33" borderId="58" xfId="0" applyFont="1" applyFill="1" applyBorder="1" applyAlignment="1">
      <alignment horizontal="center" vertical="center" shrinkToFit="1"/>
    </xf>
    <xf numFmtId="0" fontId="2" fillId="33" borderId="59" xfId="0" applyFont="1" applyFill="1" applyBorder="1" applyAlignment="1">
      <alignment horizontal="center" vertical="center" shrinkToFit="1"/>
    </xf>
    <xf numFmtId="0" fontId="2" fillId="33" borderId="60" xfId="0" applyFont="1" applyFill="1" applyBorder="1" applyAlignment="1">
      <alignment horizontal="center" vertical="center" shrinkToFit="1"/>
    </xf>
    <xf numFmtId="0" fontId="2" fillId="34" borderId="61" xfId="0" applyFont="1" applyFill="1" applyBorder="1" applyAlignment="1">
      <alignment horizontal="center" vertical="center"/>
    </xf>
    <xf numFmtId="0" fontId="2" fillId="34" borderId="62" xfId="0" applyFont="1" applyFill="1" applyBorder="1" applyAlignment="1">
      <alignment horizontal="center" vertical="center"/>
    </xf>
    <xf numFmtId="0" fontId="2" fillId="34" borderId="63" xfId="0" applyFont="1" applyFill="1" applyBorder="1" applyAlignment="1">
      <alignment horizontal="center" vertical="center" wrapText="1"/>
    </xf>
    <xf numFmtId="0" fontId="2" fillId="34" borderId="64" xfId="0" applyFont="1" applyFill="1" applyBorder="1" applyAlignment="1">
      <alignment horizontal="center" vertical="center" wrapText="1"/>
    </xf>
    <xf numFmtId="0" fontId="1" fillId="34" borderId="63" xfId="0" applyFont="1" applyFill="1" applyBorder="1" applyAlignment="1">
      <alignment horizontal="center" vertical="center" wrapText="1"/>
    </xf>
    <xf numFmtId="0" fontId="1" fillId="34" borderId="64" xfId="0" applyFont="1" applyFill="1" applyBorder="1" applyAlignment="1">
      <alignment horizontal="center" vertical="center" wrapText="1"/>
    </xf>
    <xf numFmtId="0" fontId="2" fillId="34" borderId="63" xfId="0" applyFont="1" applyFill="1" applyBorder="1" applyAlignment="1">
      <alignment horizontal="center" vertical="center"/>
    </xf>
    <xf numFmtId="0" fontId="2" fillId="34" borderId="64" xfId="0" applyFont="1" applyFill="1" applyBorder="1" applyAlignment="1">
      <alignment horizontal="center" vertical="center"/>
    </xf>
    <xf numFmtId="0" fontId="2" fillId="34" borderId="65" xfId="0" applyFont="1" applyFill="1" applyBorder="1" applyAlignment="1">
      <alignment horizontal="center" vertical="center"/>
    </xf>
    <xf numFmtId="0" fontId="2" fillId="34" borderId="66" xfId="0" applyFont="1" applyFill="1" applyBorder="1" applyAlignment="1">
      <alignment horizontal="center" vertical="center"/>
    </xf>
    <xf numFmtId="0" fontId="2" fillId="34" borderId="67" xfId="0" applyFont="1" applyFill="1" applyBorder="1" applyAlignment="1">
      <alignment horizontal="center" vertical="center"/>
    </xf>
    <xf numFmtId="0" fontId="2" fillId="34" borderId="68" xfId="0" applyFont="1" applyFill="1" applyBorder="1" applyAlignment="1">
      <alignment horizontal="center" vertical="center"/>
    </xf>
    <xf numFmtId="0" fontId="2" fillId="34" borderId="61" xfId="0" applyFont="1" applyFill="1" applyBorder="1" applyAlignment="1">
      <alignment horizontal="center" vertical="center" wrapText="1"/>
    </xf>
    <xf numFmtId="0" fontId="1" fillId="34" borderId="64" xfId="0" applyFont="1" applyFill="1" applyBorder="1" applyAlignment="1">
      <alignment horizontal="center" vertical="center"/>
    </xf>
    <xf numFmtId="0" fontId="2" fillId="34" borderId="65" xfId="0" applyFont="1" applyFill="1" applyBorder="1" applyAlignment="1">
      <alignment horizontal="center" vertical="center" shrinkToFit="1"/>
    </xf>
    <xf numFmtId="0" fontId="2" fillId="34" borderId="66"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8"/>
  <sheetViews>
    <sheetView showGridLines="0" tabSelected="1" view="pageBreakPreview" zoomScaleSheetLayoutView="100" zoomScalePageLayoutView="0" workbookViewId="0" topLeftCell="A1">
      <selection activeCell="I62" sqref="I62"/>
    </sheetView>
  </sheetViews>
  <sheetFormatPr defaultColWidth="9.00390625" defaultRowHeight="13.5" customHeight="1"/>
  <cols>
    <col min="1" max="1" width="16.625" style="1" customWidth="1"/>
    <col min="2" max="8" width="9.00390625" style="1" customWidth="1"/>
    <col min="9"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1" t="s">
        <v>51</v>
      </c>
      <c r="H4" s="42" t="s">
        <v>52</v>
      </c>
      <c r="I4" s="8" t="s">
        <v>53</v>
      </c>
      <c r="J4" s="11" t="s">
        <v>54</v>
      </c>
    </row>
    <row r="5" spans="7:10" ht="13.5" customHeight="1" thickTop="1">
      <c r="G5" s="12">
        <v>3054</v>
      </c>
      <c r="H5" s="13">
        <v>158</v>
      </c>
      <c r="I5" s="14">
        <v>291</v>
      </c>
      <c r="J5" s="15">
        <v>3503</v>
      </c>
    </row>
    <row r="6" ht="14.25">
      <c r="A6" s="6" t="s">
        <v>2</v>
      </c>
    </row>
    <row r="7" spans="8:9" ht="10.5">
      <c r="H7" s="3" t="s">
        <v>12</v>
      </c>
      <c r="I7" s="3"/>
    </row>
    <row r="8" spans="1:8" ht="13.5" customHeight="1">
      <c r="A8" s="129" t="s">
        <v>0</v>
      </c>
      <c r="B8" s="121" t="s">
        <v>3</v>
      </c>
      <c r="C8" s="127" t="s">
        <v>4</v>
      </c>
      <c r="D8" s="127" t="s">
        <v>5</v>
      </c>
      <c r="E8" s="127" t="s">
        <v>6</v>
      </c>
      <c r="F8" s="123" t="s">
        <v>55</v>
      </c>
      <c r="G8" s="127" t="s">
        <v>7</v>
      </c>
      <c r="H8" s="131" t="s">
        <v>8</v>
      </c>
    </row>
    <row r="9" spans="1:8" ht="13.5" customHeight="1" thickBot="1">
      <c r="A9" s="130"/>
      <c r="B9" s="122"/>
      <c r="C9" s="128"/>
      <c r="D9" s="128"/>
      <c r="E9" s="128"/>
      <c r="F9" s="124"/>
      <c r="G9" s="128"/>
      <c r="H9" s="132"/>
    </row>
    <row r="10" spans="1:8" ht="13.5" customHeight="1" thickTop="1">
      <c r="A10" s="39" t="s">
        <v>9</v>
      </c>
      <c r="B10" s="16">
        <v>6762</v>
      </c>
      <c r="C10" s="17">
        <v>6048</v>
      </c>
      <c r="D10" s="17">
        <v>714</v>
      </c>
      <c r="E10" s="17">
        <v>77</v>
      </c>
      <c r="F10" s="106">
        <v>870</v>
      </c>
      <c r="G10" s="17">
        <v>4546</v>
      </c>
      <c r="H10" s="18"/>
    </row>
    <row r="11" spans="1:8" ht="13.5" customHeight="1">
      <c r="A11" s="40" t="s">
        <v>72</v>
      </c>
      <c r="B11" s="19">
        <v>24</v>
      </c>
      <c r="C11" s="20">
        <v>16</v>
      </c>
      <c r="D11" s="20">
        <v>8</v>
      </c>
      <c r="E11" s="20">
        <v>8</v>
      </c>
      <c r="F11" s="110" t="s">
        <v>93</v>
      </c>
      <c r="G11" s="20">
        <v>89</v>
      </c>
      <c r="H11" s="21"/>
    </row>
    <row r="12" spans="1:8" ht="13.5" customHeight="1">
      <c r="A12" s="43" t="s">
        <v>1</v>
      </c>
      <c r="B12" s="29">
        <f>SUM(B10:B11)</f>
        <v>6786</v>
      </c>
      <c r="C12" s="30">
        <f>SUM(C10:C11)</f>
        <v>6064</v>
      </c>
      <c r="D12" s="30">
        <f>SUM(D10:D11)</f>
        <v>722</v>
      </c>
      <c r="E12" s="30">
        <f>SUM(E10:E11)</f>
        <v>85</v>
      </c>
      <c r="F12" s="75"/>
      <c r="G12" s="30">
        <f>SUM(G10:G11)</f>
        <v>4635</v>
      </c>
      <c r="H12" s="37"/>
    </row>
    <row r="13" spans="1:8" ht="13.5" customHeight="1">
      <c r="A13" s="78" t="s">
        <v>66</v>
      </c>
      <c r="B13" s="76"/>
      <c r="C13" s="76"/>
      <c r="D13" s="76"/>
      <c r="E13" s="76"/>
      <c r="F13" s="76"/>
      <c r="G13" s="76"/>
      <c r="H13" s="77"/>
    </row>
    <row r="14" ht="9.75" customHeight="1"/>
    <row r="15" ht="14.25">
      <c r="A15" s="6" t="s">
        <v>10</v>
      </c>
    </row>
    <row r="16" spans="9:12" ht="10.5">
      <c r="I16" s="3" t="s">
        <v>12</v>
      </c>
      <c r="K16" s="3"/>
      <c r="L16" s="3"/>
    </row>
    <row r="17" spans="1:9" ht="13.5" customHeight="1">
      <c r="A17" s="129" t="s">
        <v>0</v>
      </c>
      <c r="B17" s="133" t="s">
        <v>43</v>
      </c>
      <c r="C17" s="123" t="s">
        <v>44</v>
      </c>
      <c r="D17" s="123" t="s">
        <v>45</v>
      </c>
      <c r="E17" s="125" t="s">
        <v>46</v>
      </c>
      <c r="F17" s="123" t="s">
        <v>55</v>
      </c>
      <c r="G17" s="123" t="s">
        <v>11</v>
      </c>
      <c r="H17" s="125" t="s">
        <v>41</v>
      </c>
      <c r="I17" s="131" t="s">
        <v>8</v>
      </c>
    </row>
    <row r="18" spans="1:9" ht="13.5" customHeight="1" thickBot="1">
      <c r="A18" s="130"/>
      <c r="B18" s="122"/>
      <c r="C18" s="128"/>
      <c r="D18" s="128"/>
      <c r="E18" s="134"/>
      <c r="F18" s="124"/>
      <c r="G18" s="124"/>
      <c r="H18" s="126"/>
      <c r="I18" s="132"/>
    </row>
    <row r="19" spans="1:9" ht="13.5" customHeight="1" thickTop="1">
      <c r="A19" s="39" t="s">
        <v>73</v>
      </c>
      <c r="B19" s="108">
        <v>483</v>
      </c>
      <c r="C19" s="107">
        <v>505</v>
      </c>
      <c r="D19" s="107">
        <v>-22</v>
      </c>
      <c r="E19" s="23">
        <v>305</v>
      </c>
      <c r="F19" s="107">
        <v>3</v>
      </c>
      <c r="G19" s="107">
        <v>395</v>
      </c>
      <c r="H19" s="23">
        <v>3</v>
      </c>
      <c r="I19" s="24"/>
    </row>
    <row r="20" spans="1:9" ht="13.5" customHeight="1">
      <c r="A20" s="40" t="s">
        <v>74</v>
      </c>
      <c r="B20" s="91">
        <v>630</v>
      </c>
      <c r="C20" s="92">
        <v>611</v>
      </c>
      <c r="D20" s="92">
        <v>19</v>
      </c>
      <c r="E20" s="92">
        <v>19</v>
      </c>
      <c r="F20" s="92">
        <v>115</v>
      </c>
      <c r="G20" s="92">
        <v>2360</v>
      </c>
      <c r="H20" s="26">
        <v>1114</v>
      </c>
      <c r="I20" s="27"/>
    </row>
    <row r="21" spans="1:9" ht="13.5" customHeight="1">
      <c r="A21" s="40" t="s">
        <v>75</v>
      </c>
      <c r="B21" s="91">
        <v>1487</v>
      </c>
      <c r="C21" s="92">
        <v>1527</v>
      </c>
      <c r="D21" s="92">
        <v>-40</v>
      </c>
      <c r="E21" s="92">
        <v>-40</v>
      </c>
      <c r="F21" s="92">
        <v>107</v>
      </c>
      <c r="G21" s="103" t="s">
        <v>93</v>
      </c>
      <c r="H21" s="103" t="s">
        <v>93</v>
      </c>
      <c r="I21" s="27"/>
    </row>
    <row r="22" spans="1:9" ht="13.5" customHeight="1">
      <c r="A22" s="40" t="s">
        <v>76</v>
      </c>
      <c r="B22" s="91">
        <v>13</v>
      </c>
      <c r="C22" s="92">
        <v>1</v>
      </c>
      <c r="D22" s="92">
        <v>13</v>
      </c>
      <c r="E22" s="92">
        <v>13</v>
      </c>
      <c r="F22" s="92">
        <v>2</v>
      </c>
      <c r="G22" s="103" t="s">
        <v>93</v>
      </c>
      <c r="H22" s="103" t="s">
        <v>93</v>
      </c>
      <c r="I22" s="27"/>
    </row>
    <row r="23" spans="1:9" ht="13.5" customHeight="1">
      <c r="A23" s="40" t="s">
        <v>77</v>
      </c>
      <c r="B23" s="91">
        <v>944</v>
      </c>
      <c r="C23" s="92">
        <v>927</v>
      </c>
      <c r="D23" s="92">
        <v>17</v>
      </c>
      <c r="E23" s="92">
        <v>17</v>
      </c>
      <c r="F23" s="92">
        <v>171</v>
      </c>
      <c r="G23" s="103" t="s">
        <v>93</v>
      </c>
      <c r="H23" s="103" t="s">
        <v>93</v>
      </c>
      <c r="I23" s="27"/>
    </row>
    <row r="24" spans="1:9" ht="13.5" customHeight="1">
      <c r="A24" s="40" t="s">
        <v>78</v>
      </c>
      <c r="B24" s="91">
        <v>201</v>
      </c>
      <c r="C24" s="92">
        <v>195</v>
      </c>
      <c r="D24" s="92">
        <v>5</v>
      </c>
      <c r="E24" s="92">
        <v>5</v>
      </c>
      <c r="F24" s="92">
        <v>41</v>
      </c>
      <c r="G24" s="103" t="s">
        <v>93</v>
      </c>
      <c r="H24" s="103" t="s">
        <v>93</v>
      </c>
      <c r="I24" s="27"/>
    </row>
    <row r="25" spans="1:9" ht="13.5" customHeight="1">
      <c r="A25" s="43" t="s">
        <v>15</v>
      </c>
      <c r="B25" s="44"/>
      <c r="C25" s="45"/>
      <c r="D25" s="45"/>
      <c r="E25" s="34">
        <f>SUM(E19:E24)</f>
        <v>319</v>
      </c>
      <c r="F25" s="36"/>
      <c r="G25" s="34">
        <f>SUM(G19:G24)</f>
        <v>2755</v>
      </c>
      <c r="H25" s="34">
        <f>SUM(H19:H24)</f>
        <v>1117</v>
      </c>
      <c r="I25" s="38"/>
    </row>
    <row r="26" ht="10.5">
      <c r="A26" s="1" t="s">
        <v>60</v>
      </c>
    </row>
    <row r="27" ht="10.5">
      <c r="A27" s="1" t="s">
        <v>62</v>
      </c>
    </row>
    <row r="28" ht="10.5">
      <c r="A28" s="1" t="s">
        <v>49</v>
      </c>
    </row>
    <row r="29" ht="10.5">
      <c r="A29" s="1" t="s">
        <v>48</v>
      </c>
    </row>
    <row r="30" ht="9.75" customHeight="1"/>
    <row r="31" ht="14.25">
      <c r="A31" s="6" t="s">
        <v>13</v>
      </c>
    </row>
    <row r="32" spans="9:10" ht="10.5">
      <c r="I32" s="3" t="s">
        <v>12</v>
      </c>
      <c r="J32" s="3"/>
    </row>
    <row r="33" spans="1:9" ht="13.5" customHeight="1">
      <c r="A33" s="129" t="s">
        <v>14</v>
      </c>
      <c r="B33" s="133" t="s">
        <v>43</v>
      </c>
      <c r="C33" s="123" t="s">
        <v>44</v>
      </c>
      <c r="D33" s="123" t="s">
        <v>45</v>
      </c>
      <c r="E33" s="125" t="s">
        <v>46</v>
      </c>
      <c r="F33" s="123" t="s">
        <v>55</v>
      </c>
      <c r="G33" s="123" t="s">
        <v>11</v>
      </c>
      <c r="H33" s="125" t="s">
        <v>42</v>
      </c>
      <c r="I33" s="131" t="s">
        <v>8</v>
      </c>
    </row>
    <row r="34" spans="1:9" ht="13.5" customHeight="1" thickBot="1">
      <c r="A34" s="130"/>
      <c r="B34" s="122"/>
      <c r="C34" s="128"/>
      <c r="D34" s="128"/>
      <c r="E34" s="134"/>
      <c r="F34" s="124"/>
      <c r="G34" s="124"/>
      <c r="H34" s="126"/>
      <c r="I34" s="132"/>
    </row>
    <row r="35" spans="1:9" ht="13.5" customHeight="1" thickTop="1">
      <c r="A35" s="39" t="s">
        <v>79</v>
      </c>
      <c r="B35" s="22">
        <v>1680</v>
      </c>
      <c r="C35" s="23">
        <v>1667</v>
      </c>
      <c r="D35" s="23">
        <v>13</v>
      </c>
      <c r="E35" s="23">
        <v>13</v>
      </c>
      <c r="F35" s="23">
        <v>0</v>
      </c>
      <c r="G35" s="23">
        <v>1971</v>
      </c>
      <c r="H35" s="23">
        <v>204</v>
      </c>
      <c r="I35" s="28"/>
    </row>
    <row r="36" spans="1:9" ht="13.5" customHeight="1">
      <c r="A36" s="40" t="s">
        <v>80</v>
      </c>
      <c r="B36" s="25">
        <v>394</v>
      </c>
      <c r="C36" s="26">
        <v>376</v>
      </c>
      <c r="D36" s="26">
        <v>18</v>
      </c>
      <c r="E36" s="26">
        <v>18</v>
      </c>
      <c r="F36" s="26">
        <v>6</v>
      </c>
      <c r="G36" s="26">
        <v>70</v>
      </c>
      <c r="H36" s="26">
        <v>7</v>
      </c>
      <c r="I36" s="27"/>
    </row>
    <row r="37" spans="1:9" ht="13.5" customHeight="1">
      <c r="A37" s="40" t="s">
        <v>81</v>
      </c>
      <c r="B37" s="25">
        <v>1898</v>
      </c>
      <c r="C37" s="26">
        <v>1883</v>
      </c>
      <c r="D37" s="26">
        <v>14</v>
      </c>
      <c r="E37" s="26">
        <v>14</v>
      </c>
      <c r="F37" s="26">
        <v>5</v>
      </c>
      <c r="G37" s="26">
        <v>1058</v>
      </c>
      <c r="H37" s="26">
        <v>116</v>
      </c>
      <c r="I37" s="27"/>
    </row>
    <row r="38" spans="1:9" ht="13.5" customHeight="1">
      <c r="A38" s="40" t="s">
        <v>82</v>
      </c>
      <c r="B38" s="25">
        <v>114</v>
      </c>
      <c r="C38" s="26">
        <v>110</v>
      </c>
      <c r="D38" s="26">
        <v>4</v>
      </c>
      <c r="E38" s="26">
        <v>4</v>
      </c>
      <c r="F38" s="93" t="s">
        <v>93</v>
      </c>
      <c r="G38" s="93" t="s">
        <v>93</v>
      </c>
      <c r="H38" s="93" t="s">
        <v>93</v>
      </c>
      <c r="I38" s="27"/>
    </row>
    <row r="39" spans="1:9" ht="13.5" customHeight="1">
      <c r="A39" s="40" t="s">
        <v>83</v>
      </c>
      <c r="B39" s="25">
        <v>6282</v>
      </c>
      <c r="C39" s="26">
        <v>5988</v>
      </c>
      <c r="D39" s="26">
        <v>293</v>
      </c>
      <c r="E39" s="26">
        <v>293</v>
      </c>
      <c r="F39" s="26">
        <v>2100</v>
      </c>
      <c r="G39" s="93" t="s">
        <v>93</v>
      </c>
      <c r="H39" s="93" t="s">
        <v>93</v>
      </c>
      <c r="I39" s="27"/>
    </row>
    <row r="40" spans="1:9" ht="13.5" customHeight="1">
      <c r="A40" s="40" t="s">
        <v>84</v>
      </c>
      <c r="B40" s="25">
        <v>3364</v>
      </c>
      <c r="C40" s="26">
        <v>3224</v>
      </c>
      <c r="D40" s="26">
        <v>140</v>
      </c>
      <c r="E40" s="26">
        <v>140</v>
      </c>
      <c r="F40" s="26">
        <v>20</v>
      </c>
      <c r="G40" s="93" t="s">
        <v>93</v>
      </c>
      <c r="H40" s="93" t="s">
        <v>93</v>
      </c>
      <c r="I40" s="27" t="s">
        <v>90</v>
      </c>
    </row>
    <row r="41" spans="1:9" ht="13.5" customHeight="1">
      <c r="A41" s="40" t="s">
        <v>84</v>
      </c>
      <c r="B41" s="25">
        <v>266190</v>
      </c>
      <c r="C41" s="26">
        <v>253228</v>
      </c>
      <c r="D41" s="26">
        <v>12963</v>
      </c>
      <c r="E41" s="26">
        <v>12963</v>
      </c>
      <c r="F41" s="26">
        <v>1978</v>
      </c>
      <c r="G41" s="93" t="s">
        <v>93</v>
      </c>
      <c r="H41" s="93" t="s">
        <v>93</v>
      </c>
      <c r="I41" s="27" t="s">
        <v>91</v>
      </c>
    </row>
    <row r="42" spans="1:9" ht="13.5" customHeight="1">
      <c r="A42" s="40" t="s">
        <v>85</v>
      </c>
      <c r="B42" s="25">
        <v>8</v>
      </c>
      <c r="C42" s="26">
        <v>6</v>
      </c>
      <c r="D42" s="26">
        <v>2</v>
      </c>
      <c r="E42" s="26">
        <v>2</v>
      </c>
      <c r="F42" s="93" t="s">
        <v>93</v>
      </c>
      <c r="G42" s="93" t="s">
        <v>93</v>
      </c>
      <c r="H42" s="93" t="s">
        <v>93</v>
      </c>
      <c r="I42" s="27"/>
    </row>
    <row r="43" spans="1:9" ht="13.5" customHeight="1">
      <c r="A43" s="40" t="s">
        <v>86</v>
      </c>
      <c r="B43" s="25">
        <v>3</v>
      </c>
      <c r="C43" s="26">
        <v>1</v>
      </c>
      <c r="D43" s="26">
        <v>2</v>
      </c>
      <c r="E43" s="26">
        <v>2</v>
      </c>
      <c r="F43" s="93" t="s">
        <v>93</v>
      </c>
      <c r="G43" s="93" t="s">
        <v>93</v>
      </c>
      <c r="H43" s="93" t="s">
        <v>93</v>
      </c>
      <c r="I43" s="27"/>
    </row>
    <row r="44" spans="1:9" ht="13.5" customHeight="1">
      <c r="A44" s="87" t="s">
        <v>92</v>
      </c>
      <c r="B44" s="88">
        <v>378</v>
      </c>
      <c r="C44" s="89">
        <v>347</v>
      </c>
      <c r="D44" s="89">
        <v>31</v>
      </c>
      <c r="E44" s="89">
        <v>31</v>
      </c>
      <c r="F44" s="94" t="s">
        <v>93</v>
      </c>
      <c r="G44" s="94" t="s">
        <v>93</v>
      </c>
      <c r="H44" s="94" t="s">
        <v>93</v>
      </c>
      <c r="I44" s="90"/>
    </row>
    <row r="45" spans="1:9" ht="13.5" customHeight="1">
      <c r="A45" s="43" t="s">
        <v>16</v>
      </c>
      <c r="B45" s="44"/>
      <c r="C45" s="45"/>
      <c r="D45" s="45"/>
      <c r="E45" s="34">
        <f>SUM(E35:E44)</f>
        <v>13480</v>
      </c>
      <c r="F45" s="36"/>
      <c r="G45" s="34">
        <f>SUM(G35:G44)</f>
        <v>3099</v>
      </c>
      <c r="H45" s="34">
        <f>SUM(H35:H43)</f>
        <v>327</v>
      </c>
      <c r="I45" s="46"/>
    </row>
    <row r="46" ht="9.75" customHeight="1">
      <c r="A46" s="2"/>
    </row>
    <row r="47" ht="14.25">
      <c r="A47" s="6" t="s">
        <v>56</v>
      </c>
    </row>
    <row r="48" ht="10.5">
      <c r="J48" s="3" t="s">
        <v>12</v>
      </c>
    </row>
    <row r="49" spans="1:10" ht="13.5" customHeight="1">
      <c r="A49" s="135" t="s">
        <v>17</v>
      </c>
      <c r="B49" s="133" t="s">
        <v>19</v>
      </c>
      <c r="C49" s="123" t="s">
        <v>47</v>
      </c>
      <c r="D49" s="123" t="s">
        <v>20</v>
      </c>
      <c r="E49" s="123" t="s">
        <v>21</v>
      </c>
      <c r="F49" s="123" t="s">
        <v>22</v>
      </c>
      <c r="G49" s="125" t="s">
        <v>23</v>
      </c>
      <c r="H49" s="125" t="s">
        <v>24</v>
      </c>
      <c r="I49" s="125" t="s">
        <v>59</v>
      </c>
      <c r="J49" s="131" t="s">
        <v>8</v>
      </c>
    </row>
    <row r="50" spans="1:10" ht="13.5" customHeight="1" thickBot="1">
      <c r="A50" s="136"/>
      <c r="B50" s="122"/>
      <c r="C50" s="128"/>
      <c r="D50" s="128"/>
      <c r="E50" s="128"/>
      <c r="F50" s="128"/>
      <c r="G50" s="134"/>
      <c r="H50" s="134"/>
      <c r="I50" s="126"/>
      <c r="J50" s="132"/>
    </row>
    <row r="51" spans="1:10" ht="13.5" customHeight="1" thickTop="1">
      <c r="A51" s="39" t="s">
        <v>87</v>
      </c>
      <c r="B51" s="108">
        <v>1</v>
      </c>
      <c r="C51" s="107">
        <v>20</v>
      </c>
      <c r="D51" s="107">
        <v>2</v>
      </c>
      <c r="E51" s="107">
        <v>5</v>
      </c>
      <c r="F51" s="109" t="s">
        <v>94</v>
      </c>
      <c r="G51" s="107">
        <v>1521</v>
      </c>
      <c r="H51" s="109" t="s">
        <v>93</v>
      </c>
      <c r="I51" s="109" t="s">
        <v>93</v>
      </c>
      <c r="J51" s="24"/>
    </row>
    <row r="52" spans="1:10" ht="13.5" customHeight="1">
      <c r="A52" s="40" t="s">
        <v>88</v>
      </c>
      <c r="B52" s="91">
        <v>2</v>
      </c>
      <c r="C52" s="92">
        <v>43</v>
      </c>
      <c r="D52" s="92">
        <v>5</v>
      </c>
      <c r="E52" s="92">
        <v>2</v>
      </c>
      <c r="F52" s="103" t="s">
        <v>94</v>
      </c>
      <c r="G52" s="103" t="s">
        <v>94</v>
      </c>
      <c r="H52" s="103" t="s">
        <v>94</v>
      </c>
      <c r="I52" s="103" t="s">
        <v>94</v>
      </c>
      <c r="J52" s="27"/>
    </row>
    <row r="53" spans="1:10" ht="13.5" customHeight="1">
      <c r="A53" s="112" t="s">
        <v>89</v>
      </c>
      <c r="B53" s="105">
        <v>-8</v>
      </c>
      <c r="C53" s="102">
        <v>25</v>
      </c>
      <c r="D53" s="102">
        <v>2</v>
      </c>
      <c r="E53" s="102">
        <v>1</v>
      </c>
      <c r="F53" s="104" t="s">
        <v>94</v>
      </c>
      <c r="G53" s="104" t="s">
        <v>94</v>
      </c>
      <c r="H53" s="104" t="s">
        <v>94</v>
      </c>
      <c r="I53" s="104" t="s">
        <v>94</v>
      </c>
      <c r="J53" s="33"/>
    </row>
    <row r="54" spans="1:10" ht="13.5" customHeight="1">
      <c r="A54" s="47" t="s">
        <v>18</v>
      </c>
      <c r="B54" s="35"/>
      <c r="C54" s="36"/>
      <c r="D54" s="34">
        <f aca="true" t="shared" si="0" ref="D54:I54">SUM(D51:D53)</f>
        <v>9</v>
      </c>
      <c r="E54" s="34">
        <f t="shared" si="0"/>
        <v>8</v>
      </c>
      <c r="F54" s="34">
        <f t="shared" si="0"/>
        <v>0</v>
      </c>
      <c r="G54" s="34">
        <f t="shared" si="0"/>
        <v>1521</v>
      </c>
      <c r="H54" s="34">
        <f t="shared" si="0"/>
        <v>0</v>
      </c>
      <c r="I54" s="34">
        <f t="shared" si="0"/>
        <v>0</v>
      </c>
      <c r="J54" s="38"/>
    </row>
    <row r="55" ht="10.5">
      <c r="A55" s="1" t="s">
        <v>61</v>
      </c>
    </row>
    <row r="56" ht="9.75" customHeight="1"/>
    <row r="57" ht="14.25">
      <c r="A57" s="6" t="s">
        <v>39</v>
      </c>
    </row>
    <row r="58" ht="10.5">
      <c r="D58" s="3" t="s">
        <v>12</v>
      </c>
    </row>
    <row r="59" spans="1:4" ht="21.75" thickBot="1">
      <c r="A59" s="48" t="s">
        <v>34</v>
      </c>
      <c r="B59" s="49" t="s">
        <v>69</v>
      </c>
      <c r="C59" s="50" t="s">
        <v>70</v>
      </c>
      <c r="D59" s="51" t="s">
        <v>50</v>
      </c>
    </row>
    <row r="60" spans="1:4" ht="13.5" customHeight="1" thickTop="1">
      <c r="A60" s="52" t="s">
        <v>35</v>
      </c>
      <c r="B60" s="22">
        <v>0</v>
      </c>
      <c r="C60" s="23">
        <v>70</v>
      </c>
      <c r="D60" s="28">
        <f>C60-B60</f>
        <v>70</v>
      </c>
    </row>
    <row r="61" spans="1:4" ht="13.5" customHeight="1">
      <c r="A61" s="53" t="s">
        <v>36</v>
      </c>
      <c r="B61" s="25">
        <v>1</v>
      </c>
      <c r="C61" s="26">
        <v>1</v>
      </c>
      <c r="D61" s="27">
        <f>C61-B61</f>
        <v>0</v>
      </c>
    </row>
    <row r="62" spans="1:4" ht="13.5" customHeight="1">
      <c r="A62" s="54" t="s">
        <v>37</v>
      </c>
      <c r="B62" s="31">
        <v>1142</v>
      </c>
      <c r="C62" s="32">
        <v>351</v>
      </c>
      <c r="D62" s="33">
        <f>C62-B62</f>
        <v>-791</v>
      </c>
    </row>
    <row r="63" spans="1:4" ht="13.5" customHeight="1">
      <c r="A63" s="55" t="s">
        <v>38</v>
      </c>
      <c r="B63" s="79">
        <f>SUM(B60:B62)</f>
        <v>1143</v>
      </c>
      <c r="C63" s="34">
        <f>SUM(C60:C62)</f>
        <v>422</v>
      </c>
      <c r="D63" s="38">
        <f>SUM(D60:D62)</f>
        <v>-721</v>
      </c>
    </row>
    <row r="64" spans="1:4" ht="10.5">
      <c r="A64" s="1" t="s">
        <v>58</v>
      </c>
      <c r="B64" s="56"/>
      <c r="C64" s="56"/>
      <c r="D64" s="56"/>
    </row>
    <row r="65" spans="1:4" ht="9.75" customHeight="1">
      <c r="A65" s="57"/>
      <c r="B65" s="56"/>
      <c r="C65" s="56"/>
      <c r="D65" s="56"/>
    </row>
    <row r="66" ht="14.25">
      <c r="A66" s="6" t="s">
        <v>57</v>
      </c>
    </row>
    <row r="67" ht="10.5" customHeight="1">
      <c r="A67" s="6"/>
    </row>
    <row r="68" spans="1:11" ht="21.75" thickBot="1">
      <c r="A68" s="48" t="s">
        <v>33</v>
      </c>
      <c r="B68" s="49" t="s">
        <v>69</v>
      </c>
      <c r="C68" s="50" t="s">
        <v>70</v>
      </c>
      <c r="D68" s="50" t="s">
        <v>50</v>
      </c>
      <c r="E68" s="58" t="s">
        <v>31</v>
      </c>
      <c r="F68" s="51" t="s">
        <v>32</v>
      </c>
      <c r="G68" s="113" t="s">
        <v>40</v>
      </c>
      <c r="H68" s="114"/>
      <c r="I68" s="49" t="s">
        <v>69</v>
      </c>
      <c r="J68" s="50" t="s">
        <v>70</v>
      </c>
      <c r="K68" s="51" t="s">
        <v>50</v>
      </c>
    </row>
    <row r="69" spans="1:11" ht="13.5" customHeight="1" thickTop="1">
      <c r="A69" s="52" t="s">
        <v>25</v>
      </c>
      <c r="B69" s="59">
        <v>3.87</v>
      </c>
      <c r="C69" s="60">
        <v>2.43</v>
      </c>
      <c r="D69" s="60">
        <f aca="true" t="shared" si="1" ref="D69:D74">C69-B69</f>
        <v>-1.44</v>
      </c>
      <c r="E69" s="98">
        <v>-15</v>
      </c>
      <c r="F69" s="99">
        <v>-20</v>
      </c>
      <c r="G69" s="119" t="s">
        <v>73</v>
      </c>
      <c r="H69" s="120"/>
      <c r="I69" s="82" t="s">
        <v>94</v>
      </c>
      <c r="J69" s="61" t="s">
        <v>94</v>
      </c>
      <c r="K69" s="84" t="s">
        <v>93</v>
      </c>
    </row>
    <row r="70" spans="1:11" ht="13.5" customHeight="1">
      <c r="A70" s="53" t="s">
        <v>26</v>
      </c>
      <c r="B70" s="80">
        <v>13.17</v>
      </c>
      <c r="C70" s="62">
        <v>11.55</v>
      </c>
      <c r="D70" s="62">
        <f t="shared" si="1"/>
        <v>-1.6199999999999992</v>
      </c>
      <c r="E70" s="100">
        <v>-20</v>
      </c>
      <c r="F70" s="101">
        <v>-40</v>
      </c>
      <c r="G70" s="117" t="s">
        <v>74</v>
      </c>
      <c r="H70" s="118"/>
      <c r="I70" s="80" t="s">
        <v>94</v>
      </c>
      <c r="J70" s="111" t="s">
        <v>93</v>
      </c>
      <c r="K70" s="95" t="s">
        <v>93</v>
      </c>
    </row>
    <row r="71" spans="1:11" ht="13.5" customHeight="1">
      <c r="A71" s="53" t="s">
        <v>27</v>
      </c>
      <c r="B71" s="64">
        <v>10.5</v>
      </c>
      <c r="C71" s="63">
        <v>9.6</v>
      </c>
      <c r="D71" s="63">
        <f t="shared" si="1"/>
        <v>-0.9000000000000004</v>
      </c>
      <c r="E71" s="96">
        <v>25</v>
      </c>
      <c r="F71" s="97">
        <v>35</v>
      </c>
      <c r="G71" s="117"/>
      <c r="H71" s="118"/>
      <c r="I71" s="80"/>
      <c r="J71" s="63"/>
      <c r="K71" s="85"/>
    </row>
    <row r="72" spans="1:11" ht="13.5" customHeight="1">
      <c r="A72" s="53" t="s">
        <v>28</v>
      </c>
      <c r="B72" s="81">
        <v>99.4</v>
      </c>
      <c r="C72" s="63">
        <v>103.9</v>
      </c>
      <c r="D72" s="63">
        <f t="shared" si="1"/>
        <v>4.5</v>
      </c>
      <c r="E72" s="65">
        <v>350</v>
      </c>
      <c r="F72" s="66"/>
      <c r="G72" s="117"/>
      <c r="H72" s="118"/>
      <c r="I72" s="80"/>
      <c r="J72" s="63"/>
      <c r="K72" s="85"/>
    </row>
    <row r="73" spans="1:11" ht="13.5" customHeight="1">
      <c r="A73" s="53" t="s">
        <v>29</v>
      </c>
      <c r="B73" s="74">
        <v>0.957</v>
      </c>
      <c r="C73" s="62">
        <v>0.94</v>
      </c>
      <c r="D73" s="62">
        <f t="shared" si="1"/>
        <v>-0.017000000000000015</v>
      </c>
      <c r="E73" s="67"/>
      <c r="F73" s="68"/>
      <c r="G73" s="117"/>
      <c r="H73" s="118"/>
      <c r="I73" s="80"/>
      <c r="J73" s="63"/>
      <c r="K73" s="85"/>
    </row>
    <row r="74" spans="1:11" ht="13.5" customHeight="1">
      <c r="A74" s="69" t="s">
        <v>30</v>
      </c>
      <c r="B74" s="70">
        <v>93.9</v>
      </c>
      <c r="C74" s="71">
        <v>95.1</v>
      </c>
      <c r="D74" s="71">
        <f t="shared" si="1"/>
        <v>1.1999999999999886</v>
      </c>
      <c r="E74" s="72"/>
      <c r="F74" s="73"/>
      <c r="G74" s="115"/>
      <c r="H74" s="116"/>
      <c r="I74" s="83"/>
      <c r="J74" s="71"/>
      <c r="K74" s="86"/>
    </row>
    <row r="75" ht="10.5">
      <c r="A75" s="1" t="s">
        <v>64</v>
      </c>
    </row>
    <row r="76" ht="10.5">
      <c r="A76" s="1" t="s">
        <v>65</v>
      </c>
    </row>
    <row r="77" ht="10.5">
      <c r="A77" s="1" t="s">
        <v>63</v>
      </c>
    </row>
    <row r="78" ht="10.5" customHeight="1">
      <c r="A78" s="1" t="s">
        <v>68</v>
      </c>
    </row>
  </sheetData>
  <sheetProtection/>
  <mergeCells count="43">
    <mergeCell ref="A33:A34"/>
    <mergeCell ref="B33:B34"/>
    <mergeCell ref="C33:C34"/>
    <mergeCell ref="A49:A50"/>
    <mergeCell ref="B49:B50"/>
    <mergeCell ref="C49:C50"/>
    <mergeCell ref="D49:D50"/>
    <mergeCell ref="E49:E50"/>
    <mergeCell ref="H49:H50"/>
    <mergeCell ref="J49:J50"/>
    <mergeCell ref="H33:H34"/>
    <mergeCell ref="I33:I34"/>
    <mergeCell ref="F49:F50"/>
    <mergeCell ref="G49:G50"/>
    <mergeCell ref="I49:I50"/>
    <mergeCell ref="G33:G34"/>
    <mergeCell ref="F33:F34"/>
    <mergeCell ref="D33:D34"/>
    <mergeCell ref="E33:E34"/>
    <mergeCell ref="I17:I18"/>
    <mergeCell ref="D8:D9"/>
    <mergeCell ref="C8:C9"/>
    <mergeCell ref="D17:D18"/>
    <mergeCell ref="E17:E18"/>
    <mergeCell ref="E8:E9"/>
    <mergeCell ref="F17:F18"/>
    <mergeCell ref="B8:B9"/>
    <mergeCell ref="G17:G18"/>
    <mergeCell ref="H17:H18"/>
    <mergeCell ref="G8:G9"/>
    <mergeCell ref="F8:F9"/>
    <mergeCell ref="A8:A9"/>
    <mergeCell ref="H8:H9"/>
    <mergeCell ref="A17:A18"/>
    <mergeCell ref="B17:B18"/>
    <mergeCell ref="C17:C18"/>
    <mergeCell ref="G68:H68"/>
    <mergeCell ref="G74:H74"/>
    <mergeCell ref="G73:H73"/>
    <mergeCell ref="G72:H72"/>
    <mergeCell ref="G71:H71"/>
    <mergeCell ref="G70:H70"/>
    <mergeCell ref="G69:H69"/>
  </mergeCells>
  <printOptions/>
  <pageMargins left="0.4330708661417323" right="0.3937007874015748" top="0.7086614173228347" bottom="0.31496062992125984" header="0.4330708661417323" footer="0.1968503937007874"/>
  <pageSetup horizontalDpi="1200" verticalDpi="1200" orientation="portrait" paperSize="9" scale="90" r:id="rId1"/>
  <rowBreaks count="1" manualBreakCount="1">
    <brk id="55"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德澤　雅仁</cp:lastModifiedBy>
  <cp:lastPrinted>2011-03-15T07:50:38Z</cp:lastPrinted>
  <dcterms:created xsi:type="dcterms:W3CDTF">1997-01-08T22:48:59Z</dcterms:created>
  <dcterms:modified xsi:type="dcterms:W3CDTF">2011-03-15T07:51:12Z</dcterms:modified>
  <cp:category/>
  <cp:version/>
  <cp:contentType/>
  <cp:contentStatus/>
</cp:coreProperties>
</file>