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8C4B470B-F515-467F-B8AE-8BEA27356EC0}"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BE35" i="10"/>
  <c r="C35" i="10"/>
  <c r="BE34" i="10"/>
  <c r="C34" i="10"/>
  <c r="AM34" i="10" l="1"/>
  <c r="AM35" i="10" s="1"/>
  <c r="U35" i="10"/>
  <c r="U36" i="10" s="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<sst xmlns="http://schemas.openxmlformats.org/spreadsheetml/2006/main" count="1191" uniqueCount="599">
  <si>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</si>
  <si>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</si>
  <si>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</si>
  <si>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</si>
  <si>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</si>
  <si>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</si>
  <si>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</si>
  <si>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</si>
  <si>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</si>
  <si>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</si>
  <si>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</si>
  <si>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</si>
  <si>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</si>
  <si>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</si>
  <si>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</si>
  <si>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</si>
  <si>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</si>
  <si>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</si>
  <si>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</si>
  <si>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</si>
  <si>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</si>
  <si>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</si>
  <si>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</si>
  <si>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</si>
  <si>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</si>
  <si>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</si>
  <si>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</si>
  <si>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</si>
  <si>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</si>
  <si>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</si>
  <si>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</si>
  <si>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</si>
  <si>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</si>
  <si>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</si>
  <si>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</si>
  <si>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</si>
  <si>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</si>
  <si>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</si>
  <si>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</si>
  <si>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</si>
  <si>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</si>
  <si>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</si>
  <si>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</si>
  <si>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</si>
  <si>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</si>
  <si>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</si>
  <si>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</si>
  <si>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</si>
  <si>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</si>
  <si>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</si>
  <si>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</si>
  <si>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</si>
  <si>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</si>
  <si>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</si>
  <si>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</si>
  <si>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</si>
  <si>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</si>
  <si>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</si>
  <si>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</si>
  <si>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</si>
  <si>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</si>
  <si>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</si>
  <si>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</si>
  <si>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</si>
  <si>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</si>
  <si>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</si>
  <si>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</si>
  <si>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</si>
  <si>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</si>
  <si>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</si>
  <si>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</si>
  <si>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</si>
  <si>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</si>
  <si>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</si>
  <si>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</si>
  <si>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</si>
  <si>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</si>
  <si>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</si>
  <si>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</si>
  <si>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</si>
  <si>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</si>
  <si>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</si>
  <si>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</si>
  <si>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</si>
  <si>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</si>
  <si>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</si>
  <si>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</si>
  <si>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</si>
  <si>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</si>
  <si>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</si>
  <si>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</si>
  <si>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</si>
  <si>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</si>
  <si>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</si>
  <si>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</si>
  <si>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</si>
  <si>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</si>
  <si>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</si>
  <si>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</si>
  <si>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</si>
  <si>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</si>
  <si>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</si>
  <si>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</si>
  <si>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</si>
  <si>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</si>
  <si>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</si>
  <si>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</si>
  <si>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</si>
  <si>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</si>
  <si>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</si>
  <si>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</si>
  <si>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</si>
  <si>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</si>
  <si>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</si>
  <si>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</si>
  <si>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</si>
  <si>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</si>
  <si>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</si>
  <si>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</si>
  <si>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</si>
  <si>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</si>
  <si>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</si>
  <si>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</si>
  <si>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</si>
  <si>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</si>
  <si>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</si>
  <si>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</si>
  <si>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</si>
  <si>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</si>
  <si>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</si>
  <si>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</si>
  <si>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</si>
  <si>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</si>
  <si>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</si>
  <si>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</si>
  <si>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</si>
  <si>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</si>
  <si>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</si>
  <si>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</si>
  <si>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</si>
  <si>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</si>
  <si>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</si>
  <si>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</si>
  <si>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</si>
  <si>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</si>
  <si>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</si>
  <si>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</si>
  <si>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</si>
  <si>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</si>
  <si>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</si>
  <si>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</si>
  <si>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</si>
  <si>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</si>
  <si>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</si>
  <si>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</si>
  <si>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</si>
  <si>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</si>
  <si>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</si>
  <si>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</si>
  <si>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</si>
  <si>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</si>
  <si>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</si>
  <si>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</si>
  <si>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</si>
  <si>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</si>
  <si>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</si>
  <si>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</si>
  <si>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</si>
  <si>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</si>
  <si>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</si>
  <si>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</si>
  <si>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</si>
  <si>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</si>
  <si>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</si>
  <si>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</si>
  <si>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</si>
  <si>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</si>
  <si>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</si>
  <si>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</si>
  <si>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</si>
  <si>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</si>
  <si>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</si>
  <si>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</si>
  <si>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</si>
  <si>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</si>
  <si>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</si>
  <si>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</si>
  <si>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</si>
  <si>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</si>
  <si>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</si>
  <si>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</si>
  <si>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</si>
  <si>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</si>
  <si>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</si>
  <si>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</si>
  <si>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</si>
  <si>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</si>
  <si>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</si>
  <si>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</si>
  <si>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</si>
  <si>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</si>
  <si>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</si>
  <si>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</si>
  <si>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</si>
  <si>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</si>
  <si>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</si>
  <si>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</si>
  <si>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</si>
  <si>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</si>
  <si>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</si>
  <si>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京都府久御山町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</si>
  <si>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</si>
  <si>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</si>
  <si>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</si>
  <si>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</si>
  <si>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</si>
  <si>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</si>
  <si>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</si>
  <si>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</si>
  <si>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</si>
  <si>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</si>
  <si>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</si>
  <si>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</si>
  <si>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</si>
  <si>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</si>
  <si>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</si>
  <si>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</si>
  <si>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</si>
  <si>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</si>
  <si>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</si>
  <si>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</si>
  <si>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</si>
  <si>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</si>
  <si>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</si>
  <si>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</si>
  <si>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</si>
  <si>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</si>
  <si>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</si>
  <si>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</si>
  <si>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</si>
  <si>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</si>
  <si>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</si>
  <si>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</si>
  <si>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</si>
  <si>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</si>
  <si>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</si>
  <si>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</si>
  <si>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</si>
  <si>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</si>
  <si>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</si>
  <si>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</si>
  <si>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</si>
  <si>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</si>
  <si>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</si>
  <si>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</si>
  <si>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</si>
  <si>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</si>
  <si>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</si>
  <si>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</si>
  <si>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</si>
  <si>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</si>
  <si>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</si>
  <si>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</si>
  <si>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</si>
  <si>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</si>
  <si>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</si>
  <si>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</si>
  <si>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</si>
  <si>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</si>
  <si>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</si>
  <si>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</si>
  <si>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</si>
  <si>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</si>
  <si>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</si>
  <si>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</si>
  <si>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</si>
  <si>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</si>
  <si>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</si>
  <si>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</si>
  <si>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</si>
  <si>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</si>
  <si>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</si>
  <si>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</si>
  <si>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</si>
  <si>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</si>
  <si>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</si>
  <si>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</si>
  <si>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</si>
  <si>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</si>
  <si>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</si>
  <si>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</si>
  <si>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</si>
  <si>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</si>
  <si>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</si>
  <si>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</si>
  <si>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</si>
  <si>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</si>
  <si>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</si>
  <si>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</si>
  <si>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</si>
  <si>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</si>
  <si>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</si>
  <si>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</si>
  <si>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</si>
  <si>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</si>
  <si>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</si>
  <si>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</si>
  <si>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</si>
  <si>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</si>
  <si>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</si>
  <si>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</si>
  <si>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</si>
  <si>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</si>
  <si>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</si>
  <si>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</si>
  <si>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</si>
  <si>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</si>
  <si>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</si>
  <si>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</si>
  <si>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</si>
  <si>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</si>
  <si>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</si>
  <si>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</si>
  <si>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</si>
  <si>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</si>
  <si>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</si>
  <si>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</si>
  <si>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</si>
  <si>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</si>
  <si>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</si>
  <si>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</si>
  <si>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</si>
  <si>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</si>
  <si>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</si>
  <si>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</si>
  <si>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</si>
  <si>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</si>
  <si>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</si>
  <si>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</si>
  <si>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</si>
  <si>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</si>
  <si>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</si>
  <si>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</si>
  <si>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</si>
  <si>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</si>
  <si>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</si>
  <si>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</si>
  <si>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</si>
  <si>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</si>
  <si>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</si>
  <si>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</si>
  <si>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</si>
  <si>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</si>
  <si>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</si>
  <si>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</si>
  <si>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</si>
  <si>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</si>
  <si>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</si>
  <si>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</si>
  <si>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</si>
  <si>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京都府久御山町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</si>
  <si>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</si>
  <si>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</si>
  <si>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</si>
  <si>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</si>
  <si>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</si>
  <si>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</si>
  <si>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</si>
  <si>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</si>
  <si>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</si>
  <si>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</si>
  <si>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</si>
  <si>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</si>
  <si>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</si>
  <si>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</si>
  <si>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</si>
  <si>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</si>
  <si>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</si>
  <si>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</si>
  <si>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</si>
  <si>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</si>
  <si>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</si>
  <si>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</si>
  <si>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</si>
  <si>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</si>
  <si>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</si>
  <si>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</si>
  <si>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</si>
  <si>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</si>
  <si>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</si>
  <si>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</si>
  <si>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</si>
  <si>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</si>
  <si>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</si>
  <si>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</si>
  <si>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</si>
  <si>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</si>
  <si>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</si>
  <si>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</si>
  <si>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</si>
  <si>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</si>
  <si>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</si>
  <si>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</si>
  <si>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</si>
  <si>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</si>
  <si>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</si>
  <si>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</si>
  <si>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</si>
  <si>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</si>
  <si>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</si>
  <si>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</si>
  <si>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</si>
  <si>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</si>
  <si>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</si>
  <si>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</si>
  <si>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</si>
  <si>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</si>
  <si>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</si>
  <si>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</si>
  <si>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</si>
  <si>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</si>
  <si>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</si>
  <si>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</si>
  <si>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</si>
  <si>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</si>
  <si>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</si>
  <si>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</si>
  <si>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</si>
  <si>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</si>
  <si>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</si>
  <si>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</si>
  <si>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</si>
  <si>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</si>
  <si>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</si>
  <si>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</si>
  <si>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</si>
  <si>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</si>
  <si>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</si>
  <si>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</si>
  <si>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</si>
  <si>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</si>
  <si>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</si>
  <si>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</si>
  <si>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</si>
  <si>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</si>
  <si>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</si>
  <si>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</si>
  <si>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</si>
  <si>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</si>
  <si>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</si>
  <si>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</si>
  <si>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</si>
  <si>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</si>
  <si>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</si>
  <si>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</si>
  <si>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</si>
  <si>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</si>
  <si>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</si>
  <si>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</si>
  <si>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</si>
  <si>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</si>
  <si>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</si>
  <si>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</si>
  <si>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</si>
  <si>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</si>
  <si>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</si>
  <si>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</si>
  <si>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</si>
  <si>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</si>
  <si>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</si>
  <si>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</si>
  <si>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</si>
  <si>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</si>
  <si>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</si>
  <si>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</si>
  <si>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</si>
  <si>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</si>
  <si>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</si>
  <si>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</si>
  <si>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</si>
  <si>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</si>
  <si>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</si>
  <si>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</si>
  <si>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</si>
  <si>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</si>
  <si>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</si>
  <si>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</si>
  <si>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</si>
  <si>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</si>
  <si>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</si>
  <si>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</si>
  <si>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</si>
  <si>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</si>
  <si>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</si>
  <si>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</si>
  <si>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</si>
  <si>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</si>
  <si>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</si>
  <si>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</si>
  <si>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</si>
  <si>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</si>
  <si>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</si>
  <si>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</si>
  <si>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</si>
  <si>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</si>
  <si>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</si>
  <si>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</si>
  <si>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</si>
  <si>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</si>
  <si>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</si>
  <si>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</si>
  <si>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</si>
  <si>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</si>
  <si>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</si>
  <si>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</si>
  <si>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</si>
  <si>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</si>
  <si>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</si>
  <si>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</si>
  <si>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</si>
  <si>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</si>
  <si>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</si>
  <si>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</si>
  <si>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</si>
  <si>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</si>
  <si>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</si>
  <si>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</si>
  <si>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</si>
  <si>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</si>
  <si>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</si>
  <si>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</si>
  <si>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</si>
  <si>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</si>
  <si>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</si>
  <si>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</si>
  <si>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</si>
  <si>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</si>
  <si>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</si>
  <si>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</si>
  <si>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</si>
  <si>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</si>
  <si>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</si>
  <si>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</si>
  <si>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</si>
  <si>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</si>
  <si>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</si>
  <si>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</si>
  <si>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</si>
  <si>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</si>
  <si>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</si>
  <si>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</si>
  <si>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4.61</t>
  </si>
  <si>
    <t>水道事業会計</t>
  </si>
  <si>
    <t>一般会計</t>
  </si>
  <si>
    <t>下水道事業会計</t>
  </si>
  <si>
    <t>介護保険特別会計</t>
  </si>
  <si>
    <t>国民健康保険特別会計</t>
  </si>
  <si>
    <t>▲ 0.41</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</si>
  <si>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</si>
  <si>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</si>
  <si>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</si>
  <si>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</si>
  <si>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</si>
  <si>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</si>
  <si>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</si>
  <si>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</si>
  <si>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城南衛生管理組合</t>
  </si>
  <si>
    <t>京都府市町村職員退職手当組合</t>
  </si>
  <si>
    <t>澱川右岸水防事務組合</t>
  </si>
  <si>
    <t>淀川・木津川水防事務組合</t>
  </si>
  <si>
    <t>京都府市町村議会議員公務災害補償等組合</t>
  </si>
  <si>
    <t>京都府自治会館管理組合</t>
  </si>
  <si>
    <t>京都府後期高齢者医療広域連合（一般会計）</t>
  </si>
  <si>
    <t>京都府後期高齢者医療広域連合（後期高齢者医療特別会計）</t>
  </si>
  <si>
    <t>京都地方税機構</t>
  </si>
  <si>
    <t>久御山町文化スポーツ事業団</t>
  </si>
  <si>
    <t>久御山町シルバー人材センター</t>
  </si>
  <si>
    <t>-</t>
    <phoneticPr fontId="2"/>
  </si>
  <si>
    <t>-</t>
    <phoneticPr fontId="2"/>
  </si>
  <si>
    <t>-</t>
    <phoneticPr fontId="2"/>
  </si>
  <si>
    <t>-</t>
    <phoneticPr fontId="2"/>
  </si>
  <si>
    <t>-</t>
    <phoneticPr fontId="2"/>
  </si>
  <si>
    <t>公共施設建設基金(H30年度末現在)</t>
    <rPh sb="0" eb="2">
      <t>コウキョウ</t>
    </rPh>
    <rPh sb="2" eb="4">
      <t>シセツ</t>
    </rPh>
    <rPh sb="4" eb="6">
      <t>ケンセツ</t>
    </rPh>
    <rPh sb="6" eb="8">
      <t>キキン</t>
    </rPh>
    <phoneticPr fontId="2"/>
  </si>
  <si>
    <t>地域福祉基金(H30年度末現在)</t>
    <rPh sb="0" eb="2">
      <t>チイキ</t>
    </rPh>
    <rPh sb="2" eb="4">
      <t>フクシ</t>
    </rPh>
    <rPh sb="4" eb="6">
      <t>キキン</t>
    </rPh>
    <phoneticPr fontId="2"/>
  </si>
  <si>
    <t>国際交流基金(H30年度末現在)</t>
    <rPh sb="0" eb="2">
      <t>コクサイ</t>
    </rPh>
    <rPh sb="2" eb="4">
      <t>コウリュウ</t>
    </rPh>
    <rPh sb="4" eb="6">
      <t>キキン</t>
    </rPh>
    <phoneticPr fontId="2"/>
  </si>
  <si>
    <t>ふるさと応援基金(H30年度末現在)</t>
    <rPh sb="4" eb="6">
      <t>オウエン</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</si>
  <si>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</si>
  <si>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</si>
  <si>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</si>
  <si>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</si>
  <si>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低位で推移している。また、有形固定資産減価償却率は類似団体と同水準となっている。今後、計画的な施設の改修等、老朽化への対応を進める中で将来世代への負担の先送りとならないよう、財源の確保に努める。</t>
    <rPh sb="1" eb="3">
      <t>ショウライ</t>
    </rPh>
    <rPh sb="3" eb="5">
      <t>フタン</t>
    </rPh>
    <rPh sb="5" eb="7">
      <t>ヒリツ</t>
    </rPh>
    <rPh sb="9" eb="11">
      <t>ルイジ</t>
    </rPh>
    <rPh sb="11" eb="13">
      <t>ダンタイ</t>
    </rPh>
    <rPh sb="14" eb="16">
      <t>ヒカク</t>
    </rPh>
    <rPh sb="18" eb="20">
      <t>テイイ</t>
    </rPh>
    <rPh sb="21" eb="23">
      <t>スイイ</t>
    </rPh>
    <rPh sb="31" eb="33">
      <t>ユウケイ</t>
    </rPh>
    <rPh sb="33" eb="35">
      <t>コテイ</t>
    </rPh>
    <rPh sb="35" eb="37">
      <t>シサン</t>
    </rPh>
    <rPh sb="37" eb="39">
      <t>ゲンカ</t>
    </rPh>
    <rPh sb="39" eb="41">
      <t>ショウキャク</t>
    </rPh>
    <rPh sb="41" eb="42">
      <t>リツ</t>
    </rPh>
    <rPh sb="43" eb="45">
      <t>ルイジ</t>
    </rPh>
    <rPh sb="45" eb="47">
      <t>ダンタイ</t>
    </rPh>
    <rPh sb="48" eb="51">
      <t>ドウスイジュン</t>
    </rPh>
    <rPh sb="58" eb="60">
      <t>コンゴ</t>
    </rPh>
    <rPh sb="61" eb="64">
      <t>ケイカクテキ</t>
    </rPh>
    <rPh sb="65" eb="67">
      <t>シセツ</t>
    </rPh>
    <rPh sb="68" eb="70">
      <t>カイシュウ</t>
    </rPh>
    <rPh sb="70" eb="71">
      <t>トウ</t>
    </rPh>
    <rPh sb="72" eb="75">
      <t>ロウキュウカ</t>
    </rPh>
    <rPh sb="77" eb="79">
      <t>タイオウ</t>
    </rPh>
    <rPh sb="80" eb="81">
      <t>スス</t>
    </rPh>
    <rPh sb="83" eb="84">
      <t>ナカ</t>
    </rPh>
    <rPh sb="85" eb="87">
      <t>ショウライ</t>
    </rPh>
    <rPh sb="87" eb="89">
      <t>セダイ</t>
    </rPh>
    <rPh sb="91" eb="93">
      <t>フタン</t>
    </rPh>
    <rPh sb="94" eb="96">
      <t>サキオク</t>
    </rPh>
    <rPh sb="105" eb="107">
      <t>ザイゲン</t>
    </rPh>
    <rPh sb="108" eb="110">
      <t>カクホ</t>
    </rPh>
    <rPh sb="111" eb="11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</si>
  <si>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</si>
  <si>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</si>
  <si>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</si>
  <si>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</si>
  <si>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</si>
  <si>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</si>
  <si>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将来負担比率及び実質公債費比率は、類似団体と比較して低位で推移している。特に実質公債費比率は、過去に借入れた起債の償還が終了したこともあり減少している。</t>
    <rPh sb="1" eb="3">
      <t>ショウライ</t>
    </rPh>
    <rPh sb="3" eb="5">
      <t>フタン</t>
    </rPh>
    <rPh sb="5" eb="7">
      <t>ヒリツ</t>
    </rPh>
    <rPh sb="7" eb="8">
      <t>オヨ</t>
    </rPh>
    <rPh sb="9" eb="11">
      <t>ジッシツ</t>
    </rPh>
    <rPh sb="11" eb="13">
      <t>コウサイ</t>
    </rPh>
    <rPh sb="13" eb="14">
      <t>ヒ</t>
    </rPh>
    <rPh sb="14" eb="16">
      <t>ヒリツ</t>
    </rPh>
    <rPh sb="18" eb="20">
      <t>ルイジ</t>
    </rPh>
    <rPh sb="20" eb="22">
      <t>ダンタイ</t>
    </rPh>
    <rPh sb="23" eb="25">
      <t>ヒカク</t>
    </rPh>
    <rPh sb="27" eb="29">
      <t>テイイ</t>
    </rPh>
    <rPh sb="30" eb="32">
      <t>スイイ</t>
    </rPh>
    <rPh sb="37" eb="38">
      <t>トク</t>
    </rPh>
    <rPh sb="39" eb="41">
      <t>ジッシツ</t>
    </rPh>
    <rPh sb="41" eb="43">
      <t>コウサイ</t>
    </rPh>
    <rPh sb="43" eb="44">
      <t>ヒ</t>
    </rPh>
    <rPh sb="44" eb="46">
      <t>ヒリツ</t>
    </rPh>
    <rPh sb="48" eb="50">
      <t>カコ</t>
    </rPh>
    <rPh sb="51" eb="53">
      <t>カリイ</t>
    </rPh>
    <rPh sb="55" eb="57">
      <t>キサイ</t>
    </rPh>
    <rPh sb="58" eb="60">
      <t>ショウカン</t>
    </rPh>
    <rPh sb="61" eb="63">
      <t>シュウリョウ</t>
    </rPh>
    <rPh sb="70" eb="72">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</si>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</sst>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01DC314-9F8F-4CAB-A690-366B63B57A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115123</c:v>
                </c:pt>
                <c:pt idx="3">
                  <c:v>98899</c:v>
                </c:pt>
                <c:pt idx="4">
                  <c:v>96462</c:v>
                </c:pt>
              </c:numCache>
            </c:numRef>
          </c:val>
          <c:smooth val="0"/>
          <c:extLst>
            <c:ext xmlns:c16="http://schemas.microsoft.com/office/drawing/2014/chart" uri="{C3380CC4-5D6E-409C-BE32-E72D297353CC}">
              <c16:uniqueId val="{00000000-41D7-42B3-89E1-0D9B383D9C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8730</c:v>
                </c:pt>
                <c:pt idx="1">
                  <c:v>15866</c:v>
                </c:pt>
                <c:pt idx="2">
                  <c:v>35535</c:v>
                </c:pt>
                <c:pt idx="3">
                  <c:v>78858</c:v>
                </c:pt>
                <c:pt idx="4">
                  <c:v>38725</c:v>
                </c:pt>
              </c:numCache>
            </c:numRef>
          </c:val>
          <c:smooth val="0"/>
          <c:extLst>
            <c:ext xmlns:c16="http://schemas.microsoft.com/office/drawing/2014/chart" uri="{C3380CC4-5D6E-409C-BE32-E72D297353CC}">
              <c16:uniqueId val="{00000001-41D7-42B3-89E1-0D9B383D9C60}"/>
            </c:ext>
          </c:extLst>
        </c:ser>
        <c:dLbls>
          <c:showLegendKey val="0"/>
          <c:showVal val="0"/>
          <c:showCatName val="0"/>
          <c:showSerName val="0"/>
          <c:showPercent val="0"/>
          <c:showBubbleSize val="0"/>
        </c:dLbls>
        <c:marker val="1"/>
        <c:smooth val="0"/>
        <c:axId val="205471744"/>
        <c:axId val="205472512"/>
      </c:lineChart>
      <c:catAx>
        <c:axId val="205471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72512"/>
        <c:crosses val="autoZero"/>
        <c:auto val="1"/>
        <c:lblAlgn val="ctr"/>
        <c:lblOffset val="100"/>
        <c:tickLblSkip val="1"/>
        <c:tickMarkSkip val="1"/>
        <c:noMultiLvlLbl val="0"/>
      </c:catAx>
      <c:valAx>
        <c:axId val="205472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71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4.9400000000000004</c:v>
                </c:pt>
                <c:pt idx="1">
                  <c:v>5.19</c:v>
                </c:pt>
                <c:pt idx="2">
                  <c:v>5.96</c:v>
                </c:pt>
                <c:pt idx="3">
                  <c:v>4.68</c:v>
                </c:pt>
                <c:pt idx="4">
                  <c:v>4.25</c:v>
                </c:pt>
              </c:numCache>
            </c:numRef>
          </c:val>
          <c:extLst>
            <c:ext xmlns:c16="http://schemas.microsoft.com/office/drawing/2014/chart" uri="{C3380CC4-5D6E-409C-BE32-E72D297353CC}">
              <c16:uniqueId val="{00000000-5E77-4AE1-854B-5B24D1C736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37.44</c:v>
                </c:pt>
                <c:pt idx="1">
                  <c:v>40.520000000000003</c:v>
                </c:pt>
                <c:pt idx="2">
                  <c:v>42.62</c:v>
                </c:pt>
                <c:pt idx="3">
                  <c:v>43.49</c:v>
                </c:pt>
                <c:pt idx="4">
                  <c:v>46.54</c:v>
                </c:pt>
              </c:numCache>
            </c:numRef>
          </c:val>
          <c:extLst>
            <c:ext xmlns:c16="http://schemas.microsoft.com/office/drawing/2014/chart" uri="{C3380CC4-5D6E-409C-BE32-E72D297353CC}">
              <c16:uniqueId val="{00000001-5E77-4AE1-854B-5B24D1C7369C}"/>
            </c:ext>
          </c:extLst>
        </c:ser>
        <c:dLbls>
          <c:showLegendKey val="0"/>
          <c:showVal val="0"/>
          <c:showCatName val="0"/>
          <c:showSerName val="0"/>
          <c:showPercent val="0"/>
          <c:showBubbleSize val="0"/>
        </c:dLbls>
        <c:gapWidth val="250"/>
        <c:overlap val="100"/>
        <c:axId val="220329856"/>
        <c:axId val="22033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-4.6100000000000003</c:v>
                </c:pt>
                <c:pt idx="1">
                  <c:v>4.2699999999999996</c:v>
                </c:pt>
                <c:pt idx="2">
                  <c:v>4.05</c:v>
                </c:pt>
                <c:pt idx="3">
                  <c:v>7.0000000000000007E-2</c:v>
                </c:pt>
                <c:pt idx="4">
                  <c:v>2.5099999999999998</c:v>
                </c:pt>
              </c:numCache>
            </c:numRef>
          </c:val>
          <c:smooth val="0"/>
          <c:extLst>
            <c:ext xmlns:c16="http://schemas.microsoft.com/office/drawing/2014/chart" uri="{C3380CC4-5D6E-409C-BE32-E72D297353CC}">
              <c16:uniqueId val="{00000002-5E77-4AE1-854B-5B24D1C7369C}"/>
            </c:ext>
          </c:extLst>
        </c:ser>
        <c:dLbls>
          <c:showLegendKey val="0"/>
          <c:showVal val="0"/>
          <c:showCatName val="0"/>
          <c:showSerName val="0"/>
          <c:showPercent val="0"/>
          <c:showBubbleSize val="0"/>
        </c:dLbls>
        <c:marker val="1"/>
        <c:smooth val="0"/>
        <c:axId val="220329856"/>
        <c:axId val="220331392"/>
      </c:lineChart>
      <c:catAx>
        <c:axId val="22032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331392"/>
        <c:crosses val="autoZero"/>
        <c:auto val="1"/>
        <c:lblAlgn val="ctr"/>
        <c:lblOffset val="100"/>
        <c:tickLblSkip val="1"/>
        <c:tickMarkSkip val="1"/>
        <c:noMultiLvlLbl val="0"/>
      </c:catAx>
      <c:valAx>
        <c:axId val="22033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2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0.24</c:v>
                </c:pt>
                <c:pt idx="4">
                  <c:v>#N/A</c:v>
                </c:pt>
                <c:pt idx="5">
                  <c:v>1.45</c:v>
                </c:pt>
                <c:pt idx="6">
                  <c:v>0</c:v>
                </c:pt>
                <c:pt idx="7">
                  <c:v>0</c:v>
                </c:pt>
                <c:pt idx="8">
                  <c:v>0</c:v>
                </c:pt>
                <c:pt idx="9">
                  <c:v>0</c:v>
                </c:pt>
              </c:numCache>
            </c:numRef>
          </c:val>
          <c:extLst>
            <c:ext xmlns:c16="http://schemas.microsoft.com/office/drawing/2014/chart" uri="{C3380CC4-5D6E-409C-BE32-E72D297353CC}">
              <c16:uniqueId val="{00000000-FC26-44DC-BF1B-439BFA8BCA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26-44DC-BF1B-439BFA8BCA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26-44DC-BF1B-439BFA8BCAA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C26-44DC-BF1B-439BFA8BCA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0.08</c:v>
                </c:pt>
                <c:pt idx="6">
                  <c:v>#N/A</c:v>
                </c:pt>
                <c:pt idx="7">
                  <c:v>0.23</c:v>
                </c:pt>
                <c:pt idx="8">
                  <c:v>#N/A</c:v>
                </c:pt>
                <c:pt idx="9">
                  <c:v>0.24</c:v>
                </c:pt>
              </c:numCache>
            </c:numRef>
          </c:val>
          <c:extLst>
            <c:ext xmlns:c16="http://schemas.microsoft.com/office/drawing/2014/chart" uri="{C3380CC4-5D6E-409C-BE32-E72D297353CC}">
              <c16:uniqueId val="{00000004-FC26-44DC-BF1B-439BFA8BCAA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0.41</c:v>
                </c:pt>
                <c:pt idx="1">
                  <c:v>#N/A</c:v>
                </c:pt>
                <c:pt idx="2">
                  <c:v>#N/A</c:v>
                </c:pt>
                <c:pt idx="3">
                  <c:v>0.47</c:v>
                </c:pt>
                <c:pt idx="4">
                  <c:v>#N/A</c:v>
                </c:pt>
                <c:pt idx="5">
                  <c:v>1.39</c:v>
                </c:pt>
                <c:pt idx="6">
                  <c:v>#N/A</c:v>
                </c:pt>
                <c:pt idx="7">
                  <c:v>0.52</c:v>
                </c:pt>
                <c:pt idx="8">
                  <c:v>#N/A</c:v>
                </c:pt>
                <c:pt idx="9">
                  <c:v>0.63</c:v>
                </c:pt>
              </c:numCache>
            </c:numRef>
          </c:val>
          <c:extLst>
            <c:ext xmlns:c16="http://schemas.microsoft.com/office/drawing/2014/chart" uri="{C3380CC4-5D6E-409C-BE32-E72D297353CC}">
              <c16:uniqueId val="{00000005-FC26-44DC-BF1B-439BFA8BCA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1.3</c:v>
                </c:pt>
                <c:pt idx="4">
                  <c:v>#N/A</c:v>
                </c:pt>
                <c:pt idx="5">
                  <c:v>1.24</c:v>
                </c:pt>
                <c:pt idx="6">
                  <c:v>#N/A</c:v>
                </c:pt>
                <c:pt idx="7">
                  <c:v>1.5</c:v>
                </c:pt>
                <c:pt idx="8">
                  <c:v>#N/A</c:v>
                </c:pt>
                <c:pt idx="9">
                  <c:v>0.76</c:v>
                </c:pt>
              </c:numCache>
            </c:numRef>
          </c:val>
          <c:extLst>
            <c:ext xmlns:c16="http://schemas.microsoft.com/office/drawing/2014/chart" uri="{C3380CC4-5D6E-409C-BE32-E72D297353CC}">
              <c16:uniqueId val="{00000006-FC26-44DC-BF1B-439BFA8BCAA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4.13</c:v>
                </c:pt>
                <c:pt idx="8">
                  <c:v>#N/A</c:v>
                </c:pt>
                <c:pt idx="9">
                  <c:v>4.1500000000000004</c:v>
                </c:pt>
              </c:numCache>
            </c:numRef>
          </c:val>
          <c:extLst>
            <c:ext xmlns:c16="http://schemas.microsoft.com/office/drawing/2014/chart" uri="{C3380CC4-5D6E-409C-BE32-E72D297353CC}">
              <c16:uniqueId val="{00000007-FC26-44DC-BF1B-439BFA8BCA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4.9400000000000004</c:v>
                </c:pt>
                <c:pt idx="2">
                  <c:v>#N/A</c:v>
                </c:pt>
                <c:pt idx="3">
                  <c:v>5.19</c:v>
                </c:pt>
                <c:pt idx="4">
                  <c:v>#N/A</c:v>
                </c:pt>
                <c:pt idx="5">
                  <c:v>5.95</c:v>
                </c:pt>
                <c:pt idx="6">
                  <c:v>#N/A</c:v>
                </c:pt>
                <c:pt idx="7">
                  <c:v>4.68</c:v>
                </c:pt>
                <c:pt idx="8">
                  <c:v>#N/A</c:v>
                </c:pt>
                <c:pt idx="9">
                  <c:v>4.24</c:v>
                </c:pt>
              </c:numCache>
            </c:numRef>
          </c:val>
          <c:extLst>
            <c:ext xmlns:c16="http://schemas.microsoft.com/office/drawing/2014/chart" uri="{C3380CC4-5D6E-409C-BE32-E72D297353CC}">
              <c16:uniqueId val="{00000008-FC26-44DC-BF1B-439BFA8BCA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16.05</c:v>
                </c:pt>
                <c:pt idx="2">
                  <c:v>#N/A</c:v>
                </c:pt>
                <c:pt idx="3">
                  <c:v>15.29</c:v>
                </c:pt>
                <c:pt idx="4">
                  <c:v>#N/A</c:v>
                </c:pt>
                <c:pt idx="5">
                  <c:v>12.59</c:v>
                </c:pt>
                <c:pt idx="6">
                  <c:v>#N/A</c:v>
                </c:pt>
                <c:pt idx="7">
                  <c:v>11.23</c:v>
                </c:pt>
                <c:pt idx="8">
                  <c:v>#N/A</c:v>
                </c:pt>
                <c:pt idx="9">
                  <c:v>9.8699999999999992</c:v>
                </c:pt>
              </c:numCache>
            </c:numRef>
          </c:val>
          <c:extLst>
            <c:ext xmlns:c16="http://schemas.microsoft.com/office/drawing/2014/chart" uri="{C3380CC4-5D6E-409C-BE32-E72D297353CC}">
              <c16:uniqueId val="{00000009-FC26-44DC-BF1B-439BFA8BCAA5}"/>
            </c:ext>
          </c:extLst>
        </c:ser>
        <c:dLbls>
          <c:showLegendKey val="0"/>
          <c:showVal val="0"/>
          <c:showCatName val="0"/>
          <c:showSerName val="0"/>
          <c:showPercent val="0"/>
          <c:showBubbleSize val="0"/>
        </c:dLbls>
        <c:gapWidth val="150"/>
        <c:overlap val="100"/>
        <c:axId val="220437888"/>
        <c:axId val="220443776"/>
      </c:barChart>
      <c:catAx>
        <c:axId val="2204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43776"/>
        <c:crosses val="autoZero"/>
        <c:auto val="1"/>
        <c:lblAlgn val="ctr"/>
        <c:lblOffset val="100"/>
        <c:tickLblSkip val="1"/>
        <c:tickMarkSkip val="1"/>
        <c:noMultiLvlLbl val="0"/>
      </c:catAx>
      <c:valAx>
        <c:axId val="22044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37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665</c:v>
                </c:pt>
                <c:pt idx="5">
                  <c:v>646</c:v>
                </c:pt>
                <c:pt idx="8">
                  <c:v>645</c:v>
                </c:pt>
                <c:pt idx="11">
                  <c:v>522</c:v>
                </c:pt>
                <c:pt idx="14">
                  <c:v>528</c:v>
                </c:pt>
              </c:numCache>
            </c:numRef>
          </c:val>
          <c:extLst>
            <c:ext xmlns:c16="http://schemas.microsoft.com/office/drawing/2014/chart" uri="{C3380CC4-5D6E-409C-BE32-E72D297353CC}">
              <c16:uniqueId val="{00000000-ED34-420C-BEC2-DCBAFD35B1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34-420C-BEC2-DCBAFD35B1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34-420C-BEC2-DCBAFD35B1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c:v>
                </c:pt>
                <c:pt idx="3">
                  <c:v>27</c:v>
                </c:pt>
                <c:pt idx="6">
                  <c:v>22</c:v>
                </c:pt>
                <c:pt idx="9">
                  <c:v>23</c:v>
                </c:pt>
                <c:pt idx="12">
                  <c:v>28</c:v>
                </c:pt>
              </c:numCache>
            </c:numRef>
          </c:val>
          <c:extLst>
            <c:ext xmlns:c16="http://schemas.microsoft.com/office/drawing/2014/chart" uri="{C3380CC4-5D6E-409C-BE32-E72D297353CC}">
              <c16:uniqueId val="{00000003-ED34-420C-BEC2-DCBAFD35B1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157</c:v>
                </c:pt>
                <c:pt idx="3">
                  <c:v>153</c:v>
                </c:pt>
                <c:pt idx="6">
                  <c:v>136</c:v>
                </c:pt>
                <c:pt idx="9">
                  <c:v>41</c:v>
                </c:pt>
                <c:pt idx="12">
                  <c:v>36</c:v>
                </c:pt>
              </c:numCache>
            </c:numRef>
          </c:val>
          <c:extLst>
            <c:ext xmlns:c16="http://schemas.microsoft.com/office/drawing/2014/chart" uri="{C3380CC4-5D6E-409C-BE32-E72D297353CC}">
              <c16:uniqueId val="{00000004-ED34-420C-BEC2-DCBAFD35B1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34-420C-BEC2-DCBAFD35B1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34-420C-BEC2-DCBAFD35B1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555</c:v>
                </c:pt>
                <c:pt idx="3">
                  <c:v>473</c:v>
                </c:pt>
                <c:pt idx="6">
                  <c:v>411</c:v>
                </c:pt>
                <c:pt idx="9">
                  <c:v>395</c:v>
                </c:pt>
                <c:pt idx="12">
                  <c:v>388</c:v>
                </c:pt>
              </c:numCache>
            </c:numRef>
          </c:val>
          <c:extLst>
            <c:ext xmlns:c16="http://schemas.microsoft.com/office/drawing/2014/chart" uri="{C3380CC4-5D6E-409C-BE32-E72D297353CC}">
              <c16:uniqueId val="{00000007-ED34-420C-BEC2-DCBAFD35B128}"/>
            </c:ext>
          </c:extLst>
        </c:ser>
        <c:dLbls>
          <c:showLegendKey val="0"/>
          <c:showVal val="0"/>
          <c:showCatName val="0"/>
          <c:showSerName val="0"/>
          <c:showPercent val="0"/>
          <c:showBubbleSize val="0"/>
        </c:dLbls>
        <c:gapWidth val="100"/>
        <c:overlap val="100"/>
        <c:axId val="226764672"/>
        <c:axId val="22678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78</c:v>
                </c:pt>
                <c:pt idx="2">
                  <c:v>#N/A</c:v>
                </c:pt>
                <c:pt idx="3">
                  <c:v>#N/A</c:v>
                </c:pt>
                <c:pt idx="4">
                  <c:v>7</c:v>
                </c:pt>
                <c:pt idx="5">
                  <c:v>#N/A</c:v>
                </c:pt>
                <c:pt idx="6">
                  <c:v>#N/A</c:v>
                </c:pt>
                <c:pt idx="7">
                  <c:v>-76</c:v>
                </c:pt>
                <c:pt idx="8">
                  <c:v>#N/A</c:v>
                </c:pt>
                <c:pt idx="9">
                  <c:v>#N/A</c:v>
                </c:pt>
                <c:pt idx="10">
                  <c:v>-63</c:v>
                </c:pt>
                <c:pt idx="11">
                  <c:v>#N/A</c:v>
                </c:pt>
                <c:pt idx="12">
                  <c:v>#N/A</c:v>
                </c:pt>
                <c:pt idx="13">
                  <c:v>-76</c:v>
                </c:pt>
                <c:pt idx="14">
                  <c:v>#N/A</c:v>
                </c:pt>
              </c:numCache>
            </c:numRef>
          </c:val>
          <c:smooth val="0"/>
          <c:extLst>
            <c:ext xmlns:c16="http://schemas.microsoft.com/office/drawing/2014/chart" uri="{C3380CC4-5D6E-409C-BE32-E72D297353CC}">
              <c16:uniqueId val="{00000008-ED34-420C-BEC2-DCBAFD35B128}"/>
            </c:ext>
          </c:extLst>
        </c:ser>
        <c:dLbls>
          <c:showLegendKey val="0"/>
          <c:showVal val="0"/>
          <c:showCatName val="0"/>
          <c:showSerName val="0"/>
          <c:showPercent val="0"/>
          <c:showBubbleSize val="0"/>
        </c:dLbls>
        <c:marker val="1"/>
        <c:smooth val="0"/>
        <c:axId val="226764672"/>
        <c:axId val="226783232"/>
      </c:lineChart>
      <c:catAx>
        <c:axId val="2267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783232"/>
        <c:crosses val="autoZero"/>
        <c:auto val="1"/>
        <c:lblAlgn val="ctr"/>
        <c:lblOffset val="100"/>
        <c:tickLblSkip val="1"/>
        <c:tickMarkSkip val="1"/>
        <c:noMultiLvlLbl val="0"/>
      </c:catAx>
      <c:valAx>
        <c:axId val="22678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7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4759</c:v>
                </c:pt>
                <c:pt idx="5">
                  <c:v>4412</c:v>
                </c:pt>
                <c:pt idx="8">
                  <c:v>4169</c:v>
                </c:pt>
                <c:pt idx="11">
                  <c:v>3359</c:v>
                </c:pt>
                <c:pt idx="14">
                  <c:v>3524</c:v>
                </c:pt>
              </c:numCache>
            </c:numRef>
          </c:val>
          <c:extLst>
            <c:ext xmlns:c16="http://schemas.microsoft.com/office/drawing/2014/chart" uri="{C3380CC4-5D6E-409C-BE32-E72D297353CC}">
              <c16:uniqueId val="{00000000-75DB-4486-B39D-74D64893D7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1289</c:v>
                </c:pt>
                <c:pt idx="5">
                  <c:v>1319</c:v>
                </c:pt>
                <c:pt idx="8">
                  <c:v>1498</c:v>
                </c:pt>
                <c:pt idx="11">
                  <c:v>1055</c:v>
                </c:pt>
                <c:pt idx="14">
                  <c:v>813</c:v>
                </c:pt>
              </c:numCache>
            </c:numRef>
          </c:val>
          <c:extLst>
            <c:ext xmlns:c16="http://schemas.microsoft.com/office/drawing/2014/chart" uri="{C3380CC4-5D6E-409C-BE32-E72D297353CC}">
              <c16:uniqueId val="{00000001-75DB-4486-B39D-74D64893D7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2446</c:v>
                </c:pt>
                <c:pt idx="5">
                  <c:v>2605</c:v>
                </c:pt>
                <c:pt idx="8">
                  <c:v>2653</c:v>
                </c:pt>
                <c:pt idx="11">
                  <c:v>2648</c:v>
                </c:pt>
                <c:pt idx="14">
                  <c:v>2765</c:v>
                </c:pt>
              </c:numCache>
            </c:numRef>
          </c:val>
          <c:extLst>
            <c:ext xmlns:c16="http://schemas.microsoft.com/office/drawing/2014/chart" uri="{C3380CC4-5D6E-409C-BE32-E72D297353CC}">
              <c16:uniqueId val="{00000002-75DB-4486-B39D-74D64893D7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DB-4486-B39D-74D64893D7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DB-4486-B39D-74D64893D7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DB-4486-B39D-74D64893D7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2131</c:v>
                </c:pt>
                <c:pt idx="3">
                  <c:v>1885</c:v>
                </c:pt>
                <c:pt idx="6">
                  <c:v>1719</c:v>
                </c:pt>
                <c:pt idx="9">
                  <c:v>1700</c:v>
                </c:pt>
                <c:pt idx="12">
                  <c:v>1425</c:v>
                </c:pt>
              </c:numCache>
            </c:numRef>
          </c:val>
          <c:extLst>
            <c:ext xmlns:c16="http://schemas.microsoft.com/office/drawing/2014/chart" uri="{C3380CC4-5D6E-409C-BE32-E72D297353CC}">
              <c16:uniqueId val="{00000006-75DB-4486-B39D-74D64893D7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193</c:v>
                </c:pt>
                <c:pt idx="3">
                  <c:v>182</c:v>
                </c:pt>
                <c:pt idx="6">
                  <c:v>312</c:v>
                </c:pt>
                <c:pt idx="9">
                  <c:v>405</c:v>
                </c:pt>
                <c:pt idx="12">
                  <c:v>393</c:v>
                </c:pt>
              </c:numCache>
            </c:numRef>
          </c:val>
          <c:extLst>
            <c:ext xmlns:c16="http://schemas.microsoft.com/office/drawing/2014/chart" uri="{C3380CC4-5D6E-409C-BE32-E72D297353CC}">
              <c16:uniqueId val="{00000007-75DB-4486-B39D-74D64893D7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1223</c:v>
                </c:pt>
                <c:pt idx="3">
                  <c:v>1280</c:v>
                </c:pt>
                <c:pt idx="6">
                  <c:v>1265</c:v>
                </c:pt>
                <c:pt idx="9">
                  <c:v>1169</c:v>
                </c:pt>
                <c:pt idx="12">
                  <c:v>846</c:v>
                </c:pt>
              </c:numCache>
            </c:numRef>
          </c:val>
          <c:extLst>
            <c:ext xmlns:c16="http://schemas.microsoft.com/office/drawing/2014/chart" uri="{C3380CC4-5D6E-409C-BE32-E72D297353CC}">
              <c16:uniqueId val="{00000008-75DB-4486-B39D-74D64893D7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DB-4486-B39D-74D64893D7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3754</c:v>
                </c:pt>
                <c:pt idx="3">
                  <c:v>3426</c:v>
                </c:pt>
                <c:pt idx="6">
                  <c:v>3319</c:v>
                </c:pt>
                <c:pt idx="9">
                  <c:v>3710</c:v>
                </c:pt>
                <c:pt idx="12">
                  <c:v>3662</c:v>
                </c:pt>
              </c:numCache>
            </c:numRef>
          </c:val>
          <c:extLst>
            <c:ext xmlns:c16="http://schemas.microsoft.com/office/drawing/2014/chart" uri="{C3380CC4-5D6E-409C-BE32-E72D297353CC}">
              <c16:uniqueId val="{0000000A-75DB-4486-B39D-74D64893D781}"/>
            </c:ext>
          </c:extLst>
        </c:ser>
        <c:dLbls>
          <c:showLegendKey val="0"/>
          <c:showVal val="0"/>
          <c:showCatName val="0"/>
          <c:showSerName val="0"/>
          <c:showPercent val="0"/>
          <c:showBubbleSize val="0"/>
        </c:dLbls>
        <c:gapWidth val="100"/>
        <c:overlap val="100"/>
        <c:axId val="205547776"/>
        <c:axId val="20555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DB-4486-B39D-74D64893D781}"/>
            </c:ext>
          </c:extLst>
        </c:ser>
        <c:dLbls>
          <c:showLegendKey val="0"/>
          <c:showVal val="0"/>
          <c:showCatName val="0"/>
          <c:showSerName val="0"/>
          <c:showPercent val="0"/>
          <c:showBubbleSize val="0"/>
        </c:dLbls>
        <c:marker val="1"/>
        <c:smooth val="0"/>
        <c:axId val="205547776"/>
        <c:axId val="205554048"/>
      </c:lineChart>
      <c:catAx>
        <c:axId val="2055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554048"/>
        <c:crosses val="autoZero"/>
        <c:auto val="1"/>
        <c:lblAlgn val="ctr"/>
        <c:lblOffset val="100"/>
        <c:tickLblSkip val="1"/>
        <c:tickMarkSkip val="1"/>
        <c:noMultiLvlLbl val="0"/>
      </c:catAx>
      <c:valAx>
        <c:axId val="20555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54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2050</c:v>
                </c:pt>
                <c:pt idx="1">
                  <c:v>2113</c:v>
                </c:pt>
                <c:pt idx="2">
                  <c:v>2256</c:v>
                </c:pt>
              </c:numCache>
            </c:numRef>
          </c:val>
          <c:extLst>
            <c:ext xmlns:c16="http://schemas.microsoft.com/office/drawing/2014/chart" uri="{C3380CC4-5D6E-409C-BE32-E72D297353CC}">
              <c16:uniqueId val="{00000000-4168-43EA-90D3-5297AE7EB1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168-43EA-90D3-5297AE7EB1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603</c:v>
                </c:pt>
                <c:pt idx="1">
                  <c:v>535</c:v>
                </c:pt>
                <c:pt idx="2">
                  <c:v>509</c:v>
                </c:pt>
              </c:numCache>
            </c:numRef>
          </c:val>
          <c:extLst>
            <c:ext xmlns:c16="http://schemas.microsoft.com/office/drawing/2014/chart" uri="{C3380CC4-5D6E-409C-BE32-E72D297353CC}">
              <c16:uniqueId val="{00000002-4168-43EA-90D3-5297AE7EB1C1}"/>
            </c:ext>
          </c:extLst>
        </c:ser>
        <c:dLbls>
          <c:showLegendKey val="0"/>
          <c:showVal val="0"/>
          <c:showCatName val="0"/>
          <c:showSerName val="0"/>
          <c:showPercent val="0"/>
          <c:showBubbleSize val="0"/>
        </c:dLbls>
        <c:gapWidth val="120"/>
        <c:overlap val="100"/>
        <c:axId val="226897920"/>
        <c:axId val="226899456"/>
      </c:barChart>
      <c:catAx>
        <c:axId val="2268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899456"/>
        <c:crosses val="autoZero"/>
        <c:auto val="1"/>
        <c:lblAlgn val="ctr"/>
        <c:lblOffset val="100"/>
        <c:tickLblSkip val="1"/>
        <c:tickMarkSkip val="1"/>
        <c:noMultiLvlLbl val="0"/>
      </c:catAx>
      <c:valAx>
        <c:axId val="226899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8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{700F2B35-71A0-4253-B17F-476B1A4A21A4}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A8-47BB-949F-47334A5519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{6A067B22-195F-41A7-88E2-1F008AFDC659}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A8-47BB-949F-47334A5519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{79B29385-23BE-4D26-9C7E-7C8AD37B1988}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A8-47BB-949F-47334A5519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{E04DEC58-35FF-486C-B646-66FACBFC9777}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A8-47BB-949F-47334A5519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{CDD48DDE-3348-4E73-864C-25BD08D0A236}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A8-47BB-949F-47334A55198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{62BD3FA2-4B85-4CA2-BEEE-C86D3FF9E113}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A8-47BB-949F-47334A55198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{E01599B9-0A8F-46F5-B72A-C7ED2EC65379}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A8-47BB-949F-47334A55198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{6247DBB1-8F3A-42A6-AFFA-66702DC37E0F}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A8-47BB-949F-47334A55198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{CC184936-BDFE-4B27-8FA4-1340331CDE5B}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A8-47BB-949F-47334A5519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63.9</c:v>
                </c:pt>
                <c:pt idx="24">
                  <c:v>63.3</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5A8-47BB-949F-47334A5519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{196F9D06-3994-400E-A24E-E52D439A9748}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A8-47BB-949F-47334A5519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{63155322-3A6E-40E3-A511-62D1DC5C886C}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A8-47BB-949F-47334A5519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{E4A97F0B-0E4D-490A-BBB0-42619473107C}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A8-47BB-949F-47334A5519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{E837F5ED-3D81-4BD1-907C-F6A66E193300}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A8-47BB-949F-47334A5519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{D69FE784-8718-4CF4-8CCF-4FE98121AC5B}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A8-47BB-949F-47334A55198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{BE61EAE1-A65C-4A59-B772-F3BB394D9A28}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A8-47BB-949F-47334A55198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{E530C8C8-469E-439C-B73A-3DE03116F5DC}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A8-47BB-949F-47334A55198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{0A1B50EB-474F-4DA9-9A49-3A7174DDE9A5}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A8-47BB-949F-47334A55198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{0253B0FF-729D-4348-AD7A-54595D9D6ACE}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A8-47BB-949F-47334A551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61.9</c:v>
                </c:pt>
                <c:pt idx="16">
                  <c:v>62.6</c:v>
                </c:pt>
                <c:pt idx="24">
                  <c:v>63.5</c:v>
                </c:pt>
                <c:pt idx="32">
                  <c:v>64.900000000000006</c:v>
                </c:pt>
              </c:numCache>
            </c:numRef>
          </c:xVal>
          <c:yVal>
            <c:numRef>
              <c:f>公会計指標分析・財政指標組合せ分析表!$BP$55:$DC$55</c:f>
              <c:numCache>
                <c:formatCode>#,##0.0;"▲ "#,##0.0</c:formatCode>
                <c:ptCount val="40"/>
                <c:pt idx="8">
                  <c:v>44.9</c:v>
                </c:pt>
                <c:pt idx="16">
                  <c:v>44.9</c:v>
                </c:pt>
                <c:pt idx="24">
                  <c:v>40.799999999999997</c:v>
                </c:pt>
                <c:pt idx="32">
                  <c:v>38.5</c:v>
                </c:pt>
              </c:numCache>
            </c:numRef>
          </c:yVal>
          <c:smooth val="0"/>
          <c:extLst>
            <c:ext xmlns:c16="http://schemas.microsoft.com/office/drawing/2014/chart" uri="{C3380CC4-5D6E-409C-BE32-E72D297353CC}">
              <c16:uniqueId val="{00000013-35A8-47BB-949F-47334A551984}"/>
            </c:ext>
          </c:extLst>
        </c:ser>
        <c:dLbls>
          <c:showLegendKey val="0"/>
          <c:showVal val="1"/>
          <c:showCatName val="0"/>
          <c:showSerName val="0"/>
          <c:showPercent val="0"/>
          <c:showBubbleSize val="0"/>
        </c:dLbls>
        <c:axId val="117374976"/>
        <c:axId val="116980352"/>
      </c:scatterChart>
      <c:valAx>
        <c:axId val="117374976"/>
        <c:scaling>
          <c:orientation val="minMax"/>
          <c:max val="65.199999999999989"/>
          <c:min val="6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980352"/>
        <c:crosses val="autoZero"/>
        <c:crossBetween val="midCat"/>
      </c:valAx>
      <c:valAx>
        <c:axId val="116980352"/>
        <c:scaling>
          <c:orientation val="minMax"/>
          <c:max val="46"/>
          <c:min val="37.7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374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{2BA0C745-A0D6-4CFE-8A0B-4D4C3AAA9585}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17D-4213-BCD7-13FE5DB665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{E5F82B3A-0F1D-4975-BA03-497C65484349}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7D-4213-BCD7-13FE5DB665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{30309E5B-5178-4085-B827-AE76363C9296}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7D-4213-BCD7-13FE5DB665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{16BEF88D-5BC3-4674-999D-67EC400A83B7}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7D-4213-BCD7-13FE5DB665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{47B2D4EB-05FF-426F-BC3F-16EFDC026C07}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7D-4213-BCD7-13FE5DB6655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{2C9FEAF3-DC79-4B42-B224-CFA5A1A1F850}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17D-4213-BCD7-13FE5DB6655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{C529EFF4-28EF-4247-8799-F68B73BE8199}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17D-4213-BCD7-13FE5DB6655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{49906446-4180-4564-9E33-B0E0917E5296}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17D-4213-BCD7-13FE5DB6655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{20EE5874-DE2B-4A85-85C9-52A8088D73D0}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17D-4213-BCD7-13FE5DB665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1.1000000000000001</c:v>
                </c:pt>
                <c:pt idx="16">
                  <c:v>0.1</c:v>
                </c:pt>
                <c:pt idx="24">
                  <c:v>-1</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17D-4213-BCD7-13FE5DB665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{6AF61C28-6ABD-4020-9F63-2B84629E410E}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17D-4213-BCD7-13FE5DB665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{4E3CCF3A-9DC6-48A7-922D-C985ECB0CF69}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7D-4213-BCD7-13FE5DB665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{8E6E2EE0-9B7B-4E08-BFA1-03E806CAE2A3}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7D-4213-BCD7-13FE5DB665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{733499F7-6827-45C9-89E3-72C2FAFAA9B9}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7D-4213-BCD7-13FE5DB665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{FD52C085-CC58-4768-B3BB-A72EA475351E}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7D-4213-BCD7-13FE5DB6655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{F7599669-0C0E-4958-ACE2-BA273281923B}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17D-4213-BCD7-13FE5DB6655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{F5CF78E3-0A6D-4666-991F-B23B71875C50}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17D-4213-BCD7-13FE5DB6655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{EE6ED10F-8877-4D15-81BC-04EC26F65D91}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17D-4213-BCD7-13FE5DB6655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{70BF6237-134C-470F-8B70-C31FEE503A4E}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17D-4213-BCD7-13FE5DB665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9.1</c:v>
                </c:pt>
                <c:pt idx="24">
                  <c:v>8.9</c:v>
                </c:pt>
                <c:pt idx="32">
                  <c:v>8.9</c:v>
                </c:pt>
              </c:numCache>
            </c:numRef>
          </c:xVal>
          <c:yVal>
            <c:numRef>
              <c:f>公会計指標分析・財政指標組合せ分析表!$BP$77:$DC$77</c:f>
              <c:numCache>
                <c:formatCode>#,##0.0;"▲ "#,##0.0</c:formatCode>
                <c:ptCount val="40"/>
                <c:pt idx="0">
                  <c:v>48.7</c:v>
                </c:pt>
                <c:pt idx="8">
                  <c:v>44.9</c:v>
                </c:pt>
                <c:pt idx="16">
                  <c:v>44.9</c:v>
                </c:pt>
                <c:pt idx="24">
                  <c:v>40.799999999999997</c:v>
                </c:pt>
                <c:pt idx="32">
                  <c:v>38.5</c:v>
                </c:pt>
              </c:numCache>
            </c:numRef>
          </c:yVal>
          <c:smooth val="0"/>
          <c:extLst>
            <c:ext xmlns:c16="http://schemas.microsoft.com/office/drawing/2014/chart" uri="{C3380CC4-5D6E-409C-BE32-E72D297353CC}">
              <c16:uniqueId val="{00000013-817D-4213-BCD7-13FE5DB66553}"/>
            </c:ext>
          </c:extLst>
        </c:ser>
        <c:dLbls>
          <c:showLegendKey val="0"/>
          <c:showVal val="1"/>
          <c:showCatName val="0"/>
          <c:showSerName val="0"/>
          <c:showPercent val="0"/>
          <c:showBubbleSize val="0"/>
        </c:dLbls>
        <c:axId val="117738496"/>
        <c:axId val="117752960"/>
      </c:scatterChart>
      <c:valAx>
        <c:axId val="117738496"/>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752960"/>
        <c:crosses val="autoZero"/>
        <c:crossBetween val="midCat"/>
      </c:valAx>
      <c:valAx>
        <c:axId val="117752960"/>
        <c:scaling>
          <c:orientation val="minMax"/>
          <c:max val="51"/>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738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入れた地方債の償還が終了していることにより元利償還金が減少傾向となっているが、今後、数年間継続するこども園整備、新たに新市街地整備、中央公民館の改修など大規模事業を予定していることから、適正な地方債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て将来負担額と充当可能財源等の差は開いているものの、今後、大規模事業の地方債借入れを予定しており、地方債現在高が増加することが見込まれていることから、将来負担額の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将来世代の負担も視野に入れた適正な財政運営に努める。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京都府久御山町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町税の増収及び事業費の精査、大型事業の終了により財政調整基金に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百万円積立てるとともに、消防救急指令装置システム改修工事等に伴い公共施設建設基金を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百万円取り崩し、また、本年度から新設したふるさと応援基金へ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今後、施設整備など大規模事業が予定されていることから、公共施設建設基金への積立てを予定している。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国際交流基金：国際理解の推進と国際感覚を深めることに努め、本町における国際化を効果的に展開するため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ふるさと応援基金：久御山町のまちづくりを応援する個人又は団体からの寄付金を活用し、地域の活性化を推進するため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公共施設建設基金：消防救急指令装置システム改修工事等に伴い、公共施設建設基金を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ふるさと応援基金：寄付金（ふるさと納税）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公共施設建設基金：こども園整備の実施や令和２年度当初予算では、中央公民館の改修のため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百万円の積立てを計上している。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地域福祉基金：地域福祉事業に対して毎年度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国際交流基金：国際理解教育推進事業において２年に１回、オーストラリアの姉妹校への訪問のために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ふるさと応援基金：条例に掲げる事業の財源に充てるために毎年度事業費に合わせて取り崩していく予定。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歳入予算額の不足を調整するために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百万円を取り崩し、年度末に剰余金を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短期的には増加傾向にあるが、今後、こども園整備、新市街地整備、中央公民館の改修などの大規模事業が予定されていることから、長中期的には減少していく見込みである。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242293A-0B91-4D2C-9606-9222C703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B281759-14D1-4C71-8BF2-9C3F7C7C1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B0C27A9C-6A0A-44FD-A578-4B0D7E066825}"/>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0F73AEB-E25C-4AE3-A04C-F431252BD9B9}"/>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F33C020-17B6-4842-96E2-B037ACDB00B6}"/>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15CAE067-8FD9-4A03-865B-EC9DE54045BE}"/>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DEB77B35-18C4-4B4D-8CC2-3798B8273D56}"/>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88B2BC1-D181-4D4B-9509-2B6A3D09682F}"/>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D2A9BEF8-D89B-4DFD-93EB-44A73A87E7DB}"/>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EA0AE8B9-3B6D-44BC-A5BE-E6D5A92FA792}"/>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907F4627-A54E-4862-9752-DCFC374D222E}"/>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CD0921C5-E27B-4CC9-BF98-10DF696D85A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FC3624C-7CCE-4B18-B671-9218F1B86E9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1CC377F-70A2-4E58-A55E-F500AEFDDE2C}"/>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1F94870E-FED9-451A-B09B-01BCBC312094}"/>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16E2A4B-7FEE-4494-B61F-0105775BCA74}"/>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6EAFBE3A-5D0C-4B6C-ACF1-9F571C107FBD}"/>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71D82194-67DD-4C08-B819-EAAA8A81EE6A}"/>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6F0BF264-AAFD-4AB7-831F-1EA57DB7AE62}"/>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81FE7888-32E3-44A1-A012-BF863B24F92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B48C2A71-BF78-47D6-92B9-1A78088BC5B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16,110
15,536
13.86
7,262,697
6,994,273
205,921
4,847,457
3,662,270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9C3BE63-E71F-4E45-BAFC-518006F1BD4E}"/>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1D6B938-FA15-4DB1-BA01-886FB3D29F1B}"/>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87FA2F9-D0A1-4185-855C-D7A5D37187BE}"/>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82E26B9C-AA27-42D8-AE9E-4AE7047A2113}"/>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510392F-EE49-46EE-8B3C-48C3B056064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B0B01AFB-1231-440C-ACD1-43B0F8BC4844}"/>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9E7A2594-5DBF-40FC-9CFF-4F5F9F5195D6}"/>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A6A3C69-CCDE-4945-A0FD-2C165CCCF8D4}"/>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883F5E4-7E96-4471-B8BC-3AF22F73F8C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0E9B6C3-8306-4FBD-B2EB-C2A1FD000FAA}"/>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7421011A-5424-4ED9-AF67-5887A9678C39}"/>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310E0BF1-F8ED-4734-918E-87A606E23896}"/>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CD5EA2CF-1EF4-486C-9C35-4237C350251C}"/>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BBCE885-5ABE-48A9-A3F1-17BD512C3DC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A0536D4E-9189-453B-8B41-98BA32781A85}"/>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AB205117-9D70-4097-8605-AB180FC0143F}"/>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099C6B2-C5DB-4D36-B674-0DBF56A75433}"/>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2B427594-23A0-49F8-9A4E-C51A03448D0A}"/>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AD799E3E-F46C-4DB9-9AF5-83BCBAEB54BF}"/>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B3598763-750B-424B-87CB-EDBC062D0D71}"/>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E5950C96-A761-40D6-B2CD-7CFDC3A6F8DB}"/>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8954214-38F8-4360-A604-B26F9E38D74D}"/>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E11804DA-BFFB-400A-851B-52FFA40E4632}"/>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E2C139AC-A2DB-48BC-8869-F2F862FA39B2}"/>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9BD7804D-07AD-4B60-8C0B-950C567B750B}"/>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6CD235E-8D4D-47E7-8001-81BFB3387FC4}"/>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43C5E09D-793F-4DE0-82A8-D06CF1989E41}"/>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3F988C32-E5AA-43EA-915D-C1666319AEC0}"/>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340D7A9B-30A1-4CE5-9DC0-4690025EAF3E}"/>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D344BDC-2C7F-4CFA-8E62-84E0F5DC67B2}"/>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5CD694D8-3EA3-46B8-AD67-99567C89173A}"/>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AD5CD64-8291-4A4F-A3B6-7907F7F96C24}"/>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4DB7BBD-F40A-4E3D-8B74-9F92011A595D}"/>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5C8A4F7-0892-4BCC-9AF5-42DBC2D91C05}"/>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有形固定資産減価償却率は類似団体と同水準にある。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昨年度から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％増となっているが、老朽化した施設の更新や改修については、公共施設等総合管理計画及び個別施設計画に基づいて計画的に実施している。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AD4F2510-105C-42C8-8199-A45392EA3EF2}"/>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244F3E1-C3EF-451F-8341-D1859813A578}"/>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E2C3488-0393-42CD-9264-05FE28D1AFDE}"/>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46A8D4A2-1A05-47C0-9A54-2731E4B0F207}"/>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66B7599E-BA5F-4A2D-A0D8-9AD29799E828}"/>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AE44B99C-59F0-45ED-AE74-B66C7B75AC39}"/>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184A0359-74AD-4765-8487-CECC22FC8608}"/>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CFA1D4F5-3E68-454F-83E4-779368F8A1FE}"/>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7ACB5601-F9CB-499C-BF11-F10F621FEBC3}"/>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D2876207-ACC4-4162-88AC-1586738A89CB}"/>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911514E6-F2A9-4C75-926F-396E5C333684}"/>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4767EEB6-36FE-4C79-BD3B-F9EB7BC343A4}"/>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2993B85D-6209-476D-B730-0B35A942DB81}"/>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C85EFC4-1DDD-413E-8CDE-1D6DB7CEA280}"/>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9EAD8E3B-7E44-4242-86CE-21D8F0236EE8}"/>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F7D8FDE-66CB-4654-9B64-C63C7E5743DF}"/>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B7A91AA9-CE9F-4AEA-8628-112459FE9A82}"/>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71F17B0-6BE7-4639-812D-8B5DA0AE8477}"/>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50709</xdr:rowOff>
    </xdr:from>
    <xdr:to>
      <xdr:col>23</xdr:col>
      <xdr:colOff>85090</xdr:colOff>
      <xdr:row>34</xdr:row>
      <xdr:rowOff>8437</xdr:rowOff>
    </xdr:to>
    <xdr:cxnSp macro="">
      <xdr:nvCxnSpPr>
        <xdr:cNvPr id="75" name="直線コネクタ 74">
          <a:extLst>
            <a:ext uri="{FF2B5EF4-FFF2-40B4-BE49-F238E27FC236}">
              <a16:creationId xmlns:a16="http://schemas.microsoft.com/office/drawing/2014/main" id="{1C054223-D261-40D2-80C8-9967AC85EC88}"/>
            </a:ext>
          </a:extLst>
        </xdr:cNvPr>
        <xdr:cNvCxnSpPr/>
      </xdr:nvCxnSpPr>
      <xdr:spPr>
        <a:xfrm flipV="1">
          <a:off x="4300220" y="5124359"/>
          <a:ext cx="1270" cy="1278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76" name="有形固定資産減価償却率最小値テキスト">
          <a:extLst>
            <a:ext uri="{FF2B5EF4-FFF2-40B4-BE49-F238E27FC236}">
              <a16:creationId xmlns:a16="http://schemas.microsoft.com/office/drawing/2014/main" id="{EAC00B16-EA3C-4721-91DE-A1BB79A6F524}"/>
            </a:ext>
          </a:extLst>
        </xdr:cNvPr>
        <xdr:cNvSpPr txBox="1"/>
      </xdr:nvSpPr>
      <xdr:spPr>
        <a:xfrm>
          <a:off x="4352925" y="6406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77" name="直線コネクタ 76">
          <a:extLst>
            <a:ext uri="{FF2B5EF4-FFF2-40B4-BE49-F238E27FC236}">
              <a16:creationId xmlns:a16="http://schemas.microsoft.com/office/drawing/2014/main" id="{63BA8649-EF59-478D-92E8-5FEBC26AF8AD}"/>
            </a:ext>
          </a:extLst>
        </xdr:cNvPr>
        <xdr:cNvCxnSpPr/>
      </xdr:nvCxnSpPr>
      <xdr:spPr>
        <a:xfrm>
          <a:off x="4213225" y="640288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168836</xdr:rowOff>
    </xdr:from>
    <xdr:ext cx="405111" cy="259045"/>
    <xdr:sp macro="" textlink="">
      <xdr:nvSpPr>
        <xdr:cNvPr id="78" name="有形固定資産減価償却率最大値テキスト">
          <a:extLst>
            <a:ext uri="{FF2B5EF4-FFF2-40B4-BE49-F238E27FC236}">
              <a16:creationId xmlns:a16="http://schemas.microsoft.com/office/drawing/2014/main" id="{8650FC10-DED9-4610-B83C-B85CBEB97784}"/>
            </a:ext>
          </a:extLst>
        </xdr:cNvPr>
        <xdr:cNvSpPr txBox="1"/>
      </xdr:nvSpPr>
      <xdr:spPr>
        <a:xfrm>
          <a:off x="4352925" y="4905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50709</xdr:rowOff>
    </xdr:from>
    <xdr:to>
      <xdr:col>23</xdr:col>
      <xdr:colOff>174625</xdr:colOff>
      <xdr:row>26</xdr:row>
      <xdr:rowOff>50709</xdr:rowOff>
    </xdr:to>
    <xdr:cxnSp macro="">
      <xdr:nvCxnSpPr>
        <xdr:cNvPr id="79" name="直線コネクタ 78">
          <a:extLst>
            <a:ext uri="{FF2B5EF4-FFF2-40B4-BE49-F238E27FC236}">
              <a16:creationId xmlns:a16="http://schemas.microsoft.com/office/drawing/2014/main" id="{27CDBD88-E658-4CB6-AB8B-E814D5423CC9}"/>
            </a:ext>
          </a:extLst>
        </xdr:cNvPr>
        <xdr:cNvCxnSpPr/>
      </xdr:nvCxnSpPr>
      <xdr:spPr>
        <a:xfrm>
          <a:off x="4213225" y="512435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92636</xdr:rowOff>
    </xdr:from>
    <xdr:ext cx="405111" cy="259045"/>
    <xdr:sp macro="" textlink="">
      <xdr:nvSpPr>
        <xdr:cNvPr id="80" name="有形固定資産減価償却率平均値テキスト">
          <a:extLst>
            <a:ext uri="{FF2B5EF4-FFF2-40B4-BE49-F238E27FC236}">
              <a16:creationId xmlns:a16="http://schemas.microsoft.com/office/drawing/2014/main" id="{FDF21EA3-B89D-4A31-AE90-E85EA180A46A}"/>
            </a:ext>
          </a:extLst>
        </xdr:cNvPr>
        <xdr:cNvSpPr txBox="1"/>
      </xdr:nvSpPr>
      <xdr:spPr>
        <a:xfrm>
          <a:off x="4352925" y="56615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69759</xdr:rowOff>
    </xdr:from>
    <xdr:to>
      <xdr:col>23</xdr:col>
      <xdr:colOff>136525</xdr:colOff>
      <xdr:row>30</xdr:row>
      <xdr:rowOff>171359</xdr:rowOff>
    </xdr:to>
    <xdr:sp macro="" textlink="">
      <xdr:nvSpPr>
        <xdr:cNvPr id="81" name="フローチャート: 判断 80">
          <a:extLst>
            <a:ext uri="{FF2B5EF4-FFF2-40B4-BE49-F238E27FC236}">
              <a16:creationId xmlns:a16="http://schemas.microsoft.com/office/drawing/2014/main" id="{92C77A95-2054-4912-B514-EB3A8694DEAB}"/>
            </a:ext>
          </a:extLst>
        </xdr:cNvPr>
        <xdr:cNvSpPr/>
      </xdr:nvSpPr>
      <xdr:spPr>
        <a:xfrm>
          <a:off x="4251325" y="58038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112939</xdr:rowOff>
    </xdr:from>
    <xdr:to>
      <xdr:col>19</xdr:col>
      <xdr:colOff>187325</xdr:colOff>
      <xdr:row>31</xdr:row>
      <xdr:rowOff>43089</xdr:rowOff>
    </xdr:to>
    <xdr:sp macro="" textlink="">
      <xdr:nvSpPr>
        <xdr:cNvPr id="82" name="フローチャート: 判断 81">
          <a:extLst>
            <a:ext uri="{FF2B5EF4-FFF2-40B4-BE49-F238E27FC236}">
              <a16:creationId xmlns:a16="http://schemas.microsoft.com/office/drawing/2014/main" id="{C7F6990B-091A-42B5-BFF2-94DA6507E4B3}"/>
            </a:ext>
          </a:extLst>
        </xdr:cNvPr>
        <xdr:cNvSpPr/>
      </xdr:nvSpPr>
      <xdr:spPr>
        <a:xfrm>
          <a:off x="3616325" y="58469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3" name="フローチャート: 判断 82">
          <a:extLst>
            <a:ext uri="{FF2B5EF4-FFF2-40B4-BE49-F238E27FC236}">
              <a16:creationId xmlns:a16="http://schemas.microsoft.com/office/drawing/2014/main" id="{9A8162CA-6812-45CE-91B8-FF966A4A4D5D}"/>
            </a:ext>
          </a:extLst>
        </xdr:cNvPr>
        <xdr:cNvSpPr/>
      </xdr:nvSpPr>
      <xdr:spPr>
        <a:xfrm>
          <a:off x="2930525" y="58747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4" name="フローチャート: 判断 83">
          <a:extLst>
            <a:ext uri="{FF2B5EF4-FFF2-40B4-BE49-F238E27FC236}">
              <a16:creationId xmlns:a16="http://schemas.microsoft.com/office/drawing/2014/main" id="{2D340DEB-7895-4800-95B0-99AA45EC446C}"/>
            </a:ext>
          </a:extLst>
        </xdr:cNvPr>
        <xdr:cNvSpPr/>
      </xdr:nvSpPr>
      <xdr:spPr>
        <a:xfrm>
          <a:off x="2244725" y="5896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E5695A0-1592-41C2-BEEE-346F8C2CA46F}"/>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08541B2-65E6-4007-87FC-878AC2C629FA}"/>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597DBAC-4A2B-4D8E-AE6B-1FD75B3677B6}"/>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15C8074-3572-4C28-B10A-07CC9185735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C9DD00A-F4D7-4CFE-B473-963EBBF312BE}"/>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90" name="楕円 89">
          <a:extLst>
            <a:ext uri="{FF2B5EF4-FFF2-40B4-BE49-F238E27FC236}">
              <a16:creationId xmlns:a16="http://schemas.microsoft.com/office/drawing/2014/main" id="{3302DB6E-0857-4303-BC5A-906BFB905BBC}"/>
            </a:ext>
          </a:extLst>
        </xdr:cNvPr>
        <xdr:cNvSpPr/>
      </xdr:nvSpPr>
      <xdr:spPr>
        <a:xfrm>
          <a:off x="4251325" y="5822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91" name="有形固定資産減価償却率該当値テキスト">
          <a:extLst>
            <a:ext uri="{FF2B5EF4-FFF2-40B4-BE49-F238E27FC236}">
              <a16:creationId xmlns:a16="http://schemas.microsoft.com/office/drawing/2014/main" id="{2648CE44-E1A7-48BB-9E22-05A1D08219D7}"/>
            </a:ext>
          </a:extLst>
        </xdr:cNvPr>
        <xdr:cNvSpPr txBox="1"/>
      </xdr:nvSpPr>
      <xdr:spPr>
        <a:xfrm>
          <a:off x="4352925"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92" name="楕円 91">
          <a:extLst>
            <a:ext uri="{FF2B5EF4-FFF2-40B4-BE49-F238E27FC236}">
              <a16:creationId xmlns:a16="http://schemas.microsoft.com/office/drawing/2014/main" id="{7D72E0C7-78EB-45E1-89EE-6E4EA363DEAD}"/>
            </a:ext>
          </a:extLst>
        </xdr:cNvPr>
        <xdr:cNvSpPr/>
      </xdr:nvSpPr>
      <xdr:spPr>
        <a:xfrm>
          <a:off x="3616325" y="5853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30</xdr:row>
      <xdr:rowOff>169908</xdr:rowOff>
    </xdr:to>
    <xdr:cxnSp macro="">
      <xdr:nvCxnSpPr>
        <xdr:cNvPr id="93" name="直線コネクタ 92">
          <a:extLst>
            <a:ext uri="{FF2B5EF4-FFF2-40B4-BE49-F238E27FC236}">
              <a16:creationId xmlns:a16="http://schemas.microsoft.com/office/drawing/2014/main" id="{C6DAB0C7-F97E-4761-A78B-4600E76A2DD2}"/>
            </a:ext>
          </a:extLst>
        </xdr:cNvPr>
        <xdr:cNvCxnSpPr/>
      </xdr:nvCxnSpPr>
      <xdr:spPr>
        <a:xfrm flipV="1">
          <a:off x="3667125" y="5873115"/>
          <a:ext cx="635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100602</xdr:rowOff>
    </xdr:from>
    <xdr:to>
      <xdr:col>15</xdr:col>
      <xdr:colOff>187325</xdr:colOff>
      <xdr:row>31</xdr:row>
      <xdr:rowOff>30752</xdr:rowOff>
    </xdr:to>
    <xdr:sp macro="" textlink="">
      <xdr:nvSpPr>
        <xdr:cNvPr id="94" name="楕円 93">
          <a:extLst>
            <a:ext uri="{FF2B5EF4-FFF2-40B4-BE49-F238E27FC236}">
              <a16:creationId xmlns:a16="http://schemas.microsoft.com/office/drawing/2014/main" id="{6D694708-3E09-4760-9C1C-B287529B1004}"/>
            </a:ext>
          </a:extLst>
        </xdr:cNvPr>
        <xdr:cNvSpPr/>
      </xdr:nvSpPr>
      <xdr:spPr>
        <a:xfrm>
          <a:off x="2930525" y="58346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151402</xdr:rowOff>
    </xdr:from>
    <xdr:to>
      <xdr:col>19</xdr:col>
      <xdr:colOff>136525</xdr:colOff>
      <xdr:row>30</xdr:row>
      <xdr:rowOff>169908</xdr:rowOff>
    </xdr:to>
    <xdr:cxnSp macro="">
      <xdr:nvCxnSpPr>
        <xdr:cNvPr id="95" name="直線コネクタ 94">
          <a:extLst>
            <a:ext uri="{FF2B5EF4-FFF2-40B4-BE49-F238E27FC236}">
              <a16:creationId xmlns:a16="http://schemas.microsoft.com/office/drawing/2014/main" id="{9BE1BF25-34D6-42E1-AEF2-DF9A3F6FF7E7}"/>
            </a:ext>
          </a:extLst>
        </xdr:cNvPr>
        <xdr:cNvCxnSpPr/>
      </xdr:nvCxnSpPr>
      <xdr:spPr>
        <a:xfrm>
          <a:off x="2981325" y="5885452"/>
          <a:ext cx="685800" cy="1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137614</xdr:rowOff>
    </xdr:from>
    <xdr:to>
      <xdr:col>11</xdr:col>
      <xdr:colOff>187325</xdr:colOff>
      <xdr:row>31</xdr:row>
      <xdr:rowOff>67764</xdr:rowOff>
    </xdr:to>
    <xdr:sp macro="" textlink="">
      <xdr:nvSpPr>
        <xdr:cNvPr id="96" name="楕円 95">
          <a:extLst>
            <a:ext uri="{FF2B5EF4-FFF2-40B4-BE49-F238E27FC236}">
              <a16:creationId xmlns:a16="http://schemas.microsoft.com/office/drawing/2014/main" id="{7EACFCB3-5BC3-4632-9714-D6219C446757}"/>
            </a:ext>
          </a:extLst>
        </xdr:cNvPr>
        <xdr:cNvSpPr/>
      </xdr:nvSpPr>
      <xdr:spPr>
        <a:xfrm>
          <a:off x="2244725" y="5871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31</xdr:row>
      <xdr:rowOff>16964</xdr:rowOff>
    </xdr:to>
    <xdr:cxnSp macro="">
      <xdr:nvCxnSpPr>
        <xdr:cNvPr id="97" name="直線コネクタ 96">
          <a:extLst>
            <a:ext uri="{FF2B5EF4-FFF2-40B4-BE49-F238E27FC236}">
              <a16:creationId xmlns:a16="http://schemas.microsoft.com/office/drawing/2014/main" id="{93ADB7C9-0E5F-4074-85DD-870795A4A601}"/>
            </a:ext>
          </a:extLst>
        </xdr:cNvPr>
        <xdr:cNvCxnSpPr/>
      </xdr:nvCxnSpPr>
      <xdr:spPr>
        <a:xfrm flipV="1">
          <a:off x="2295525" y="5885452"/>
          <a:ext cx="6858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59616</xdr:rowOff>
    </xdr:from>
    <xdr:ext cx="405111" cy="259045"/>
    <xdr:sp macro="" textlink="">
      <xdr:nvSpPr>
        <xdr:cNvPr id="98" name="n_1aveValue有形固定資産減価償却率">
          <a:extLst>
            <a:ext uri="{FF2B5EF4-FFF2-40B4-BE49-F238E27FC236}">
              <a16:creationId xmlns:a16="http://schemas.microsoft.com/office/drawing/2014/main" id="{63D79C7A-7EB4-4ED2-AF4D-964CE798D654}"/>
            </a:ext>
          </a:extLst>
        </xdr:cNvPr>
        <xdr:cNvSpPr txBox="1"/>
      </xdr:nvSpPr>
      <xdr:spPr>
        <a:xfrm>
          <a:off x="3470919" y="562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99" name="n_2aveValue有形固定資産減価償却率">
          <a:extLst>
            <a:ext uri="{FF2B5EF4-FFF2-40B4-BE49-F238E27FC236}">
              <a16:creationId xmlns:a16="http://schemas.microsoft.com/office/drawing/2014/main" id="{5ED5A17D-34DE-4786-A6F3-AD1F22AEAB40}"/>
            </a:ext>
          </a:extLst>
        </xdr:cNvPr>
        <xdr:cNvSpPr txBox="1"/>
      </xdr:nvSpPr>
      <xdr:spPr>
        <a:xfrm>
          <a:off x="2797819" y="596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100" name="n_3aveValue有形固定資産減価償却率">
          <a:extLst>
            <a:ext uri="{FF2B5EF4-FFF2-40B4-BE49-F238E27FC236}">
              <a16:creationId xmlns:a16="http://schemas.microsoft.com/office/drawing/2014/main" id="{12F6C28D-6691-4BFC-B2B3-BB8974BEABF5}"/>
            </a:ext>
          </a:extLst>
        </xdr:cNvPr>
        <xdr:cNvSpPr txBox="1"/>
      </xdr:nvSpPr>
      <xdr:spPr>
        <a:xfrm>
          <a:off x="2112019" y="598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40385</xdr:rowOff>
    </xdr:from>
    <xdr:ext cx="405111" cy="259045"/>
    <xdr:sp macro="" textlink="">
      <xdr:nvSpPr>
        <xdr:cNvPr id="101" name="n_1mainValue有形固定資産減価償却率">
          <a:extLst>
            <a:ext uri="{FF2B5EF4-FFF2-40B4-BE49-F238E27FC236}">
              <a16:creationId xmlns:a16="http://schemas.microsoft.com/office/drawing/2014/main" id="{E900F153-BB6C-4FE4-AA6C-C4535AFC6B7D}"/>
            </a:ext>
          </a:extLst>
        </xdr:cNvPr>
        <xdr:cNvSpPr txBox="1"/>
      </xdr:nvSpPr>
      <xdr:spPr>
        <a:xfrm>
          <a:off x="3470919" y="593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47279</xdr:rowOff>
    </xdr:from>
    <xdr:ext cx="405111" cy="259045"/>
    <xdr:sp macro="" textlink="">
      <xdr:nvSpPr>
        <xdr:cNvPr id="102" name="n_2mainValue有形固定資産減価償却率">
          <a:extLst>
            <a:ext uri="{FF2B5EF4-FFF2-40B4-BE49-F238E27FC236}">
              <a16:creationId xmlns:a16="http://schemas.microsoft.com/office/drawing/2014/main" id="{B14218F9-C309-41BF-86EA-6B287923F9E3}"/>
            </a:ext>
          </a:extLst>
        </xdr:cNvPr>
        <xdr:cNvSpPr txBox="1"/>
      </xdr:nvSpPr>
      <xdr:spPr>
        <a:xfrm>
          <a:off x="2797819" y="5616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84291</xdr:rowOff>
    </xdr:from>
    <xdr:ext cx="405111" cy="259045"/>
    <xdr:sp macro="" textlink="">
      <xdr:nvSpPr>
        <xdr:cNvPr id="103" name="n_3mainValue有形固定資産減価償却率">
          <a:extLst>
            <a:ext uri="{FF2B5EF4-FFF2-40B4-BE49-F238E27FC236}">
              <a16:creationId xmlns:a16="http://schemas.microsoft.com/office/drawing/2014/main" id="{0D41C886-8828-41A8-B764-A2F6699C37FC}"/>
            </a:ext>
          </a:extLst>
        </xdr:cNvPr>
        <xdr:cNvSpPr txBox="1"/>
      </xdr:nvSpPr>
      <xdr:spPr>
        <a:xfrm>
          <a:off x="2112019" y="565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C7D2F197-CC60-45EE-9539-8468FE1EE3A7}"/>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5842F7C1-3C24-4B52-9140-63057BE0499A}"/>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AD4ADE13-7F54-4071-9B40-22D9F7826AAC}"/>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3FD4933F-A22A-4BA4-9943-07E1B9E14D89}"/>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7DD3FE67-E887-4284-9311-C0E93BF06335}"/>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62C8689F-4872-4775-A705-FAE2A3808362}"/>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0B19589C-16F7-4F08-88B7-51DF18325A97}"/>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61DEA096-EC8A-452F-8576-D1388E4D02CE}"/>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328A52DC-8F7B-41D8-ADA2-A94369CE31C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C80A1DA9-F3CD-44B3-AFA9-37CACE6009A3}"/>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4EC0F5A8-C37B-4EDD-B659-3AD126C7C70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338B10F9-1959-4193-839C-92DBAE9A2D71}"/>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00D73C9-E14B-4D09-B428-F68F06994EE1}"/>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過去に借入れた起債の償還終了により、値が低位となっており、昨年度と比較して</a:t>
          </a:r>
          <a:r>
            <a:rPr kumimoji="1" lang="en-US" altLang="ja-JP" sz="1100">
              <a:latin typeface="ＭＳ Ｐゴシック" panose="020B0600070205080204" pitchFamily="50" charset="-128"/>
              <a:ea typeface="ＭＳ Ｐゴシック" panose="020B0600070205080204" pitchFamily="50" charset="-128"/>
            </a:rPr>
            <a:t>86.1</a:t>
          </a:r>
          <a:r>
            <a:rPr kumimoji="1" lang="ja-JP" altLang="en-US" sz="11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2CF30055-505A-49F6-83EA-485DCE9498F7}"/>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0A3251DE-DD3F-437B-8F67-9557E22F4F5F}"/>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9" name="テキスト ボックス 118">
          <a:extLst>
            <a:ext uri="{FF2B5EF4-FFF2-40B4-BE49-F238E27FC236}">
              <a16:creationId xmlns:a16="http://schemas.microsoft.com/office/drawing/2014/main" id="{CC2ECA6B-E2FE-4502-9A75-ABA592B4D6C5}"/>
            </a:ext>
          </a:extLst>
        </xdr:cNvPr>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CF42416B-D5DC-44C3-AF30-EDED15E50A75}"/>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1" name="テキスト ボックス 120">
          <a:extLst>
            <a:ext uri="{FF2B5EF4-FFF2-40B4-BE49-F238E27FC236}">
              <a16:creationId xmlns:a16="http://schemas.microsoft.com/office/drawing/2014/main" id="{C9DDAD35-E2EF-4015-9DA0-58B5123A9337}"/>
            </a:ext>
          </a:extLst>
        </xdr:cNvPr>
        <xdr:cNvSpPr txBox="1"/>
      </xdr:nvSpPr>
      <xdr:spPr>
        <a:xfrm>
          <a:off x="9758836" y="6451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603607E5-C29D-474C-A0E5-9B32C4D7962B}"/>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41E126AB-BC2F-4F27-BA35-5D2C347D4C62}"/>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1959A489-DD3F-44AC-94A3-11A241DA75FC}"/>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B7199EEB-E53E-407A-B4B8-701069195635}"/>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09492436-DED6-4B18-A905-8BEB3233638A}"/>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a:extLst>
            <a:ext uri="{FF2B5EF4-FFF2-40B4-BE49-F238E27FC236}">
              <a16:creationId xmlns:a16="http://schemas.microsoft.com/office/drawing/2014/main" id="{ED141D4A-88AF-46D8-8375-CF9581ADB7D8}"/>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7C01F657-89E5-4E6B-841D-EB0EF0FC41CB}"/>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9" name="テキスト ボックス 128">
          <a:extLst>
            <a:ext uri="{FF2B5EF4-FFF2-40B4-BE49-F238E27FC236}">
              <a16:creationId xmlns:a16="http://schemas.microsoft.com/office/drawing/2014/main" id="{97DD7F50-099D-4DCE-9F05-13D9A2D176D4}"/>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06D76E99-FC01-4B9D-A30B-014E83BB8691}"/>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1" name="テキスト ボックス 130">
          <a:extLst>
            <a:ext uri="{FF2B5EF4-FFF2-40B4-BE49-F238E27FC236}">
              <a16:creationId xmlns:a16="http://schemas.microsoft.com/office/drawing/2014/main" id="{9CBF13A9-84C0-46E7-83E7-5DE4511B3D74}"/>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297D235A-98DD-40E3-8A10-1BD45273F1D6}"/>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89196</xdr:rowOff>
    </xdr:from>
    <xdr:to>
      <xdr:col>76</xdr:col>
      <xdr:colOff>21589</xdr:colOff>
      <xdr:row>34</xdr:row>
      <xdr:rowOff>139107</xdr:rowOff>
    </xdr:to>
    <xdr:cxnSp macro="">
      <xdr:nvCxnSpPr>
        <xdr:cNvPr id="133" name="直線コネクタ 132">
          <a:extLst>
            <a:ext uri="{FF2B5EF4-FFF2-40B4-BE49-F238E27FC236}">
              <a16:creationId xmlns:a16="http://schemas.microsoft.com/office/drawing/2014/main" id="{11F1E4C3-991E-4AD5-BE25-6275504CE99E}"/>
            </a:ext>
          </a:extLst>
        </xdr:cNvPr>
        <xdr:cNvCxnSpPr/>
      </xdr:nvCxnSpPr>
      <xdr:spPr>
        <a:xfrm flipV="1">
          <a:off x="13323570" y="5327946"/>
          <a:ext cx="1269" cy="120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142934</xdr:rowOff>
    </xdr:from>
    <xdr:ext cx="469744" cy="259045"/>
    <xdr:sp macro="" textlink="">
      <xdr:nvSpPr>
        <xdr:cNvPr id="134" name="債務償還比率最小値テキスト">
          <a:extLst>
            <a:ext uri="{FF2B5EF4-FFF2-40B4-BE49-F238E27FC236}">
              <a16:creationId xmlns:a16="http://schemas.microsoft.com/office/drawing/2014/main" id="{3F70E1D6-AF5D-419D-9902-CFCDA3FDBBF1}"/>
            </a:ext>
          </a:extLst>
        </xdr:cNvPr>
        <xdr:cNvSpPr txBox="1"/>
      </xdr:nvSpPr>
      <xdr:spPr>
        <a:xfrm>
          <a:off x="13376275" y="65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139107</xdr:rowOff>
    </xdr:from>
    <xdr:to>
      <xdr:col>76</xdr:col>
      <xdr:colOff>111125</xdr:colOff>
      <xdr:row>34</xdr:row>
      <xdr:rowOff>139107</xdr:rowOff>
    </xdr:to>
    <xdr:cxnSp macro="">
      <xdr:nvCxnSpPr>
        <xdr:cNvPr id="135" name="直線コネクタ 134">
          <a:extLst>
            <a:ext uri="{FF2B5EF4-FFF2-40B4-BE49-F238E27FC236}">
              <a16:creationId xmlns:a16="http://schemas.microsoft.com/office/drawing/2014/main" id="{DB856F39-D607-499F-B240-4ACE7499DF67}"/>
            </a:ext>
          </a:extLst>
        </xdr:cNvPr>
        <xdr:cNvCxnSpPr/>
      </xdr:nvCxnSpPr>
      <xdr:spPr>
        <a:xfrm>
          <a:off x="13255625" y="6533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35873</xdr:rowOff>
    </xdr:from>
    <xdr:ext cx="469744" cy="259045"/>
    <xdr:sp macro="" textlink="">
      <xdr:nvSpPr>
        <xdr:cNvPr id="136" name="債務償還比率最大値テキスト">
          <a:extLst>
            <a:ext uri="{FF2B5EF4-FFF2-40B4-BE49-F238E27FC236}">
              <a16:creationId xmlns:a16="http://schemas.microsoft.com/office/drawing/2014/main" id="{E502219B-8E12-4620-9391-3ADDF8D7431D}"/>
            </a:ext>
          </a:extLst>
        </xdr:cNvPr>
        <xdr:cNvSpPr txBox="1"/>
      </xdr:nvSpPr>
      <xdr:spPr>
        <a:xfrm>
          <a:off x="13376275" y="510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89196</xdr:rowOff>
    </xdr:from>
    <xdr:to>
      <xdr:col>76</xdr:col>
      <xdr:colOff>111125</xdr:colOff>
      <xdr:row>27</xdr:row>
      <xdr:rowOff>89196</xdr:rowOff>
    </xdr:to>
    <xdr:cxnSp macro="">
      <xdr:nvCxnSpPr>
        <xdr:cNvPr id="137" name="直線コネクタ 136">
          <a:extLst>
            <a:ext uri="{FF2B5EF4-FFF2-40B4-BE49-F238E27FC236}">
              <a16:creationId xmlns:a16="http://schemas.microsoft.com/office/drawing/2014/main" id="{0E74D024-5816-4338-B76F-A6D7BABEA9BF}"/>
            </a:ext>
          </a:extLst>
        </xdr:cNvPr>
        <xdr:cNvCxnSpPr/>
      </xdr:nvCxnSpPr>
      <xdr:spPr>
        <a:xfrm>
          <a:off x="13255625" y="5327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145506</xdr:rowOff>
    </xdr:from>
    <xdr:ext cx="469744" cy="259045"/>
    <xdr:sp macro="" textlink="">
      <xdr:nvSpPr>
        <xdr:cNvPr id="138" name="債務償還比率平均値テキスト">
          <a:extLst>
            <a:ext uri="{FF2B5EF4-FFF2-40B4-BE49-F238E27FC236}">
              <a16:creationId xmlns:a16="http://schemas.microsoft.com/office/drawing/2014/main" id="{065A86C2-2E1F-46C2-B98B-4BAC24AA76DF}"/>
            </a:ext>
          </a:extLst>
        </xdr:cNvPr>
        <xdr:cNvSpPr txBox="1"/>
      </xdr:nvSpPr>
      <xdr:spPr>
        <a:xfrm>
          <a:off x="13376275" y="57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122629</xdr:rowOff>
    </xdr:from>
    <xdr:to>
      <xdr:col>76</xdr:col>
      <xdr:colOff>73025</xdr:colOff>
      <xdr:row>31</xdr:row>
      <xdr:rowOff>52779</xdr:rowOff>
    </xdr:to>
    <xdr:sp macro="" textlink="">
      <xdr:nvSpPr>
        <xdr:cNvPr id="139" name="フローチャート: 判断 138">
          <a:extLst>
            <a:ext uri="{FF2B5EF4-FFF2-40B4-BE49-F238E27FC236}">
              <a16:creationId xmlns:a16="http://schemas.microsoft.com/office/drawing/2014/main" id="{701C81E1-2388-41FA-9FFF-6FF182422828}"/>
            </a:ext>
          </a:extLst>
        </xdr:cNvPr>
        <xdr:cNvSpPr/>
      </xdr:nvSpPr>
      <xdr:spPr>
        <a:xfrm>
          <a:off x="13293725" y="58566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102838</xdr:rowOff>
    </xdr:from>
    <xdr:to>
      <xdr:col>72</xdr:col>
      <xdr:colOff>123825</xdr:colOff>
      <xdr:row>31</xdr:row>
      <xdr:rowOff>32988</xdr:rowOff>
    </xdr:to>
    <xdr:sp macro="" textlink="">
      <xdr:nvSpPr>
        <xdr:cNvPr id="140" name="フローチャート: 判断 139">
          <a:extLst>
            <a:ext uri="{FF2B5EF4-FFF2-40B4-BE49-F238E27FC236}">
              <a16:creationId xmlns:a16="http://schemas.microsoft.com/office/drawing/2014/main" id="{3F5420B5-2719-4BEE-BBE6-6161560D6CFC}"/>
            </a:ext>
          </a:extLst>
        </xdr:cNvPr>
        <xdr:cNvSpPr/>
      </xdr:nvSpPr>
      <xdr:spPr>
        <a:xfrm>
          <a:off x="12639675" y="5836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73C5853-C742-41D8-8E82-6AA143BDC192}"/>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259BA1C-710D-4047-8364-E601FF68E501}"/>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A8A42FD-3150-471D-BF1A-5574192FBC22}"/>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A50EE6B-B831-41A2-8863-B5E8936F5613}"/>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C80CA40-71AF-4408-9D2D-4C00999B034B}"/>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155766</xdr:rowOff>
    </xdr:from>
    <xdr:to>
      <xdr:col>76</xdr:col>
      <xdr:colOff>73025</xdr:colOff>
      <xdr:row>34</xdr:row>
      <xdr:rowOff>85916</xdr:rowOff>
    </xdr:to>
    <xdr:sp macro="" textlink="">
      <xdr:nvSpPr>
        <xdr:cNvPr id="146" name="楕円 145">
          <a:extLst>
            <a:ext uri="{FF2B5EF4-FFF2-40B4-BE49-F238E27FC236}">
              <a16:creationId xmlns:a16="http://schemas.microsoft.com/office/drawing/2014/main" id="{C8A36D88-B9C0-4AC2-B28B-78F4F30986A4}"/>
            </a:ext>
          </a:extLst>
        </xdr:cNvPr>
        <xdr:cNvSpPr/>
      </xdr:nvSpPr>
      <xdr:spPr>
        <a:xfrm>
          <a:off x="13293725" y="63851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70693</xdr:rowOff>
    </xdr:from>
    <xdr:ext cx="469744" cy="259045"/>
    <xdr:sp macro="" textlink="">
      <xdr:nvSpPr>
        <xdr:cNvPr id="147" name="債務償還比率該当値テキスト">
          <a:extLst>
            <a:ext uri="{FF2B5EF4-FFF2-40B4-BE49-F238E27FC236}">
              <a16:creationId xmlns:a16="http://schemas.microsoft.com/office/drawing/2014/main" id="{E90D725F-658F-4056-B551-62D16C41213D}"/>
            </a:ext>
          </a:extLst>
        </xdr:cNvPr>
        <xdr:cNvSpPr txBox="1"/>
      </xdr:nvSpPr>
      <xdr:spPr>
        <a:xfrm>
          <a:off x="13376275" y="630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857</xdr:rowOff>
    </xdr:from>
    <xdr:to>
      <xdr:col>72</xdr:col>
      <xdr:colOff>123825</xdr:colOff>
      <xdr:row>33</xdr:row>
      <xdr:rowOff>102457</xdr:rowOff>
    </xdr:to>
    <xdr:sp macro="" textlink="">
      <xdr:nvSpPr>
        <xdr:cNvPr id="148" name="楕円 147">
          <a:extLst>
            <a:ext uri="{FF2B5EF4-FFF2-40B4-BE49-F238E27FC236}">
              <a16:creationId xmlns:a16="http://schemas.microsoft.com/office/drawing/2014/main" id="{C09185A2-DF7D-4732-9437-D69B9A9C940C}"/>
            </a:ext>
          </a:extLst>
        </xdr:cNvPr>
        <xdr:cNvSpPr/>
      </xdr:nvSpPr>
      <xdr:spPr>
        <a:xfrm>
          <a:off x="12639675" y="62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51657</xdr:rowOff>
    </xdr:from>
    <xdr:to>
      <xdr:col>76</xdr:col>
      <xdr:colOff>22225</xdr:colOff>
      <xdr:row>34</xdr:row>
      <xdr:rowOff>35116</xdr:rowOff>
    </xdr:to>
    <xdr:cxnSp macro="">
      <xdr:nvCxnSpPr>
        <xdr:cNvPr id="149" name="直線コネクタ 148">
          <a:extLst>
            <a:ext uri="{FF2B5EF4-FFF2-40B4-BE49-F238E27FC236}">
              <a16:creationId xmlns:a16="http://schemas.microsoft.com/office/drawing/2014/main" id="{43ADC211-60EA-4999-861A-76C173FB30AA}"/>
            </a:ext>
          </a:extLst>
        </xdr:cNvPr>
        <xdr:cNvCxnSpPr/>
      </xdr:nvCxnSpPr>
      <xdr:spPr>
        <a:xfrm>
          <a:off x="12690475" y="6281007"/>
          <a:ext cx="635000" cy="14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49515</xdr:rowOff>
    </xdr:from>
    <xdr:ext cx="469744" cy="259045"/>
    <xdr:sp macro="" textlink="">
      <xdr:nvSpPr>
        <xdr:cNvPr id="150" name="n_1aveValue債務償還比率">
          <a:extLst>
            <a:ext uri="{FF2B5EF4-FFF2-40B4-BE49-F238E27FC236}">
              <a16:creationId xmlns:a16="http://schemas.microsoft.com/office/drawing/2014/main" id="{29489978-21E1-4F1A-81D4-B2B9A5FAE853}"/>
            </a:ext>
          </a:extLst>
        </xdr:cNvPr>
        <xdr:cNvSpPr txBox="1"/>
      </xdr:nvSpPr>
      <xdr:spPr>
        <a:xfrm>
          <a:off x="12461952" y="561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93584</xdr:rowOff>
    </xdr:from>
    <xdr:ext cx="469744" cy="259045"/>
    <xdr:sp macro="" textlink="">
      <xdr:nvSpPr>
        <xdr:cNvPr id="151" name="n_1mainValue債務償還比率">
          <a:extLst>
            <a:ext uri="{FF2B5EF4-FFF2-40B4-BE49-F238E27FC236}">
              <a16:creationId xmlns:a16="http://schemas.microsoft.com/office/drawing/2014/main" id="{29C8F7B1-A185-410A-8B56-BAF8342C36D5}"/>
            </a:ext>
          </a:extLst>
        </xdr:cNvPr>
        <xdr:cNvSpPr txBox="1"/>
      </xdr:nvSpPr>
      <xdr:spPr>
        <a:xfrm>
          <a:off x="12461952" y="632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B6F08971-1E4A-4B12-94F4-8686931217DD}"/>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F3531829-1BBE-4EE1-9DB1-1671598D2888}"/>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9589F323-8ED9-49A2-BB08-1AAD47F3BFE1}"/>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4647DF7B-E452-4C3C-8EEB-918037D1F5AC}"/>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61984BF8-D30A-4EE8-BCFE-4561B821BB84}"/>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271DD5A0-AD0F-4E2E-91DA-ABACA5961DE2}"/>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9D9105-BDF3-4B98-8C16-E9E4F73F79E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C13C3B-3CED-488B-BB94-94AF423A1793}"/>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9D8BD94-8E22-440D-A46F-C2F53CA5CFF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770444-54BC-41B5-9F2B-812C3ACAD0CF}"/>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23CF9AC-ACF4-4DF1-96BD-F6F6D6B9E08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36AA95-FFA0-44F8-8C38-072B1B287E3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02F13D-3014-438C-9972-3C828C9DDDA9}"/>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7661D9-535B-41F0-8130-43A2830F5B85}"/>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65D67E-D968-41AF-8066-1EECC355D52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DB20E5-9A37-4645-ABDA-8EF65D721C8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16,110
15,536
13.86
7,262,697
6,994,273
205,921
4,847,457
3,662,270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C823F7-E9E4-4532-A677-7DE7F02FD76F}"/>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FB3BD2-9F6E-4F41-8AC1-75AABB9EB65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8372F9-D2EA-424E-AB39-E1A70FDB0BBF}"/>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9829B6-A2A2-401A-93D6-DFC0D81EC12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42C6C9-F690-40FB-9C66-A880072F663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AFDBA41-BD3F-4C5B-962E-4B22AC8C07BE}"/>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3E5FCF-0165-458C-87E2-05822C24ECD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6CAC81-4277-4CD2-8A0D-CCD7072F82E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B430EAD-F223-4730-8C0A-03A6A655CE1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AD76C9-2FB5-47CB-9A66-BC3D7E4B531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7033FF-9652-4E92-AE05-42219D8B8B5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9CCD5B-7283-4EBE-8644-6EF22B5BC89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76CFD8-925D-4FAD-9625-975ABAB90B0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C4E739-D923-40D0-B440-D04B960678F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FB0716-B851-46F6-9F01-F358406E6EC6}"/>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105C35-16D4-4C74-B916-C284DDA40D9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6075FA-D6C8-4D86-AC32-02E530AEFCDE}"/>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EAE9BB-C375-410D-A0EE-F84C189648E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A981B1-BB76-4D21-949E-BA32C0ED7394}"/>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AE3C68-0D68-468F-BA1D-B7E18516273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125E745-8F49-4504-A06F-D8E09D465E06}"/>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F7F05D0-4BCC-40CF-A02D-5F148EC604A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1A34534-CF66-48B3-879F-E239B374D83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BB65DD4-7406-4C87-9F98-21A7C6048DC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907F3C2-1B51-4B50-92C0-C4EB033C43C8}"/>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5D770D2-8651-4549-9DD3-23674A363E42}"/>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4A89A7C-CD20-4F16-BB85-58BC504A0C2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3C01A70-A581-4479-8D51-C624EA2C1F9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4A2021D-3762-4A02-9E9A-752920716F9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AE2F1B1-E73C-47BD-9AF2-B1789AD79432}"/>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19A253C4-82B0-4189-8F72-F5F4EF142F3D}"/>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A5EC2DB2-D779-45ED-A0FA-A0EA587A00D6}"/>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198A9993-BAF3-44A0-B14E-34C0CAC4C2D0}"/>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1110C340-26D3-4A62-A2F6-EA3CA7BB646E}"/>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AF57448A-B65F-4886-BD7F-E8DF77B6C066}"/>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B55EDD07-DFFE-443B-BF75-125D2D2363A5}"/>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A38D287C-83D7-4282-BEB4-D3D68A38C4FA}"/>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8FA31EBF-8982-4DF2-9F04-D91C0848076B}"/>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4F8947EB-750C-4511-B107-0C4656C1946B}"/>
            </a:ext>
          </a:extLst>
        </xdr:cNvPr>
        <xdr:cNvSpPr txBox="1"/>
      </xdr:nvSpPr>
      <xdr:spPr>
        <a:xfrm>
          <a:off x="2757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AAA739B2-77A0-4203-B803-BA6265F2F02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A5DCC1FE-D699-4354-9002-267EC8A69EF2}"/>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CD24D953-23C6-4EB6-8244-BC82DB901988}"/>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160782</xdr:rowOff>
    </xdr:from>
    <xdr:to>
      <xdr:col>24</xdr:col>
      <xdr:colOff>62865</xdr:colOff>
      <xdr:row>41</xdr:row>
      <xdr:rowOff>126492</xdr:rowOff>
    </xdr:to>
    <xdr:cxnSp macro="">
      <xdr:nvCxnSpPr>
        <xdr:cNvPr id="54" name="直線コネクタ 53">
          <a:extLst>
            <a:ext uri="{FF2B5EF4-FFF2-40B4-BE49-F238E27FC236}">
              <a16:creationId xmlns:a16="http://schemas.microsoft.com/office/drawing/2014/main" id="{BD011484-87E3-407C-8FED-401F43C17D4B}"/>
            </a:ext>
          </a:extLst>
        </xdr:cNvPr>
        <xdr:cNvCxnSpPr/>
      </xdr:nvCxnSpPr>
      <xdr:spPr>
        <a:xfrm flipV="1">
          <a:off x="4177665" y="5615432"/>
          <a:ext cx="0"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130319</xdr:rowOff>
    </xdr:from>
    <xdr:ext cx="405111" cy="259045"/>
    <xdr:sp macro="" textlink="">
      <xdr:nvSpPr>
        <xdr:cNvPr id="55" name="【道路】&#10;有形固定資産減価償却率最小値テキスト">
          <a:extLst>
            <a:ext uri="{FF2B5EF4-FFF2-40B4-BE49-F238E27FC236}">
              <a16:creationId xmlns:a16="http://schemas.microsoft.com/office/drawing/2014/main" id="{28E6B9AF-82C2-4800-ADEC-A8E0D6EDF4C8}"/>
            </a:ext>
          </a:extLst>
        </xdr:cNvPr>
        <xdr:cNvSpPr txBox="1"/>
      </xdr:nvSpPr>
      <xdr:spPr>
        <a:xfrm>
          <a:off x="4216400" y="690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126492</xdr:rowOff>
    </xdr:from>
    <xdr:to>
      <xdr:col>24</xdr:col>
      <xdr:colOff>152400</xdr:colOff>
      <xdr:row>41</xdr:row>
      <xdr:rowOff>126492</xdr:rowOff>
    </xdr:to>
    <xdr:cxnSp macro="">
      <xdr:nvCxnSpPr>
        <xdr:cNvPr id="56" name="直線コネクタ 55">
          <a:extLst>
            <a:ext uri="{FF2B5EF4-FFF2-40B4-BE49-F238E27FC236}">
              <a16:creationId xmlns:a16="http://schemas.microsoft.com/office/drawing/2014/main" id="{644C25A8-CB5F-475A-837B-7D5EFE14257D}"/>
            </a:ext>
          </a:extLst>
        </xdr:cNvPr>
        <xdr:cNvCxnSpPr/>
      </xdr:nvCxnSpPr>
      <xdr:spPr>
        <a:xfrm>
          <a:off x="4108450" y="6901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107459</xdr:rowOff>
    </xdr:from>
    <xdr:ext cx="405111" cy="259045"/>
    <xdr:sp macro="" textlink="">
      <xdr:nvSpPr>
        <xdr:cNvPr id="57" name="【道路】&#10;有形固定資産減価償却率最大値テキスト">
          <a:extLst>
            <a:ext uri="{FF2B5EF4-FFF2-40B4-BE49-F238E27FC236}">
              <a16:creationId xmlns:a16="http://schemas.microsoft.com/office/drawing/2014/main" id="{CBDACD8F-ECB9-41EF-B6F3-4188E92C9AFD}"/>
            </a:ext>
          </a:extLst>
        </xdr:cNvPr>
        <xdr:cNvSpPr txBox="1"/>
      </xdr:nvSpPr>
      <xdr:spPr>
        <a:xfrm>
          <a:off x="4216400" y="5397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160782</xdr:rowOff>
    </xdr:from>
    <xdr:to>
      <xdr:col>24</xdr:col>
      <xdr:colOff>152400</xdr:colOff>
      <xdr:row>33</xdr:row>
      <xdr:rowOff>160782</xdr:rowOff>
    </xdr:to>
    <xdr:cxnSp macro="">
      <xdr:nvCxnSpPr>
        <xdr:cNvPr id="58" name="直線コネクタ 57">
          <a:extLst>
            <a:ext uri="{FF2B5EF4-FFF2-40B4-BE49-F238E27FC236}">
              <a16:creationId xmlns:a16="http://schemas.microsoft.com/office/drawing/2014/main" id="{EA1CB015-6681-4742-A92C-7483A3F83ABE}"/>
            </a:ext>
          </a:extLst>
        </xdr:cNvPr>
        <xdr:cNvCxnSpPr/>
      </xdr:nvCxnSpPr>
      <xdr:spPr>
        <a:xfrm>
          <a:off x="4108450" y="5615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113555</xdr:rowOff>
    </xdr:from>
    <xdr:ext cx="405111" cy="259045"/>
    <xdr:sp macro="" textlink="">
      <xdr:nvSpPr>
        <xdr:cNvPr id="59" name="【道路】&#10;有形固定資産減価償却率平均値テキスト">
          <a:extLst>
            <a:ext uri="{FF2B5EF4-FFF2-40B4-BE49-F238E27FC236}">
              <a16:creationId xmlns:a16="http://schemas.microsoft.com/office/drawing/2014/main" id="{38148F59-E217-48DA-B2E3-FBC2227D14D7}"/>
            </a:ext>
          </a:extLst>
        </xdr:cNvPr>
        <xdr:cNvSpPr txBox="1"/>
      </xdr:nvSpPr>
      <xdr:spPr>
        <a:xfrm>
          <a:off x="4216400" y="622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135128</xdr:rowOff>
    </xdr:from>
    <xdr:to>
      <xdr:col>24</xdr:col>
      <xdr:colOff>114300</xdr:colOff>
      <xdr:row>38</xdr:row>
      <xdr:rowOff>65278</xdr:rowOff>
    </xdr:to>
    <xdr:sp macro="" textlink="">
      <xdr:nvSpPr>
        <xdr:cNvPr id="60" name="フローチャート: 判断 59">
          <a:extLst>
            <a:ext uri="{FF2B5EF4-FFF2-40B4-BE49-F238E27FC236}">
              <a16:creationId xmlns:a16="http://schemas.microsoft.com/office/drawing/2014/main" id="{0C37F9AE-2079-413F-A5BD-8DC062320BB9}"/>
            </a:ext>
          </a:extLst>
        </xdr:cNvPr>
        <xdr:cNvSpPr/>
      </xdr:nvSpPr>
      <xdr:spPr>
        <a:xfrm>
          <a:off x="4127500" y="6250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146558</xdr:rowOff>
    </xdr:from>
    <xdr:to>
      <xdr:col>20</xdr:col>
      <xdr:colOff>38100</xdr:colOff>
      <xdr:row>38</xdr:row>
      <xdr:rowOff>76708</xdr:rowOff>
    </xdr:to>
    <xdr:sp macro="" textlink="">
      <xdr:nvSpPr>
        <xdr:cNvPr id="61" name="フローチャート: 判断 60">
          <a:extLst>
            <a:ext uri="{FF2B5EF4-FFF2-40B4-BE49-F238E27FC236}">
              <a16:creationId xmlns:a16="http://schemas.microsoft.com/office/drawing/2014/main" id="{5C161CD0-ABE2-4CD5-9ACD-7A18BDAFE5F3}"/>
            </a:ext>
          </a:extLst>
        </xdr:cNvPr>
        <xdr:cNvSpPr/>
      </xdr:nvSpPr>
      <xdr:spPr>
        <a:xfrm>
          <a:off x="3384550" y="62616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29972</xdr:rowOff>
    </xdr:from>
    <xdr:to>
      <xdr:col>15</xdr:col>
      <xdr:colOff>101600</xdr:colOff>
      <xdr:row>38</xdr:row>
      <xdr:rowOff>131572</xdr:rowOff>
    </xdr:to>
    <xdr:sp macro="" textlink="">
      <xdr:nvSpPr>
        <xdr:cNvPr id="62" name="フローチャート: 判断 61">
          <a:extLst>
            <a:ext uri="{FF2B5EF4-FFF2-40B4-BE49-F238E27FC236}">
              <a16:creationId xmlns:a16="http://schemas.microsoft.com/office/drawing/2014/main" id="{38AE6E28-5F01-40DF-A436-6E3923A27A41}"/>
            </a:ext>
          </a:extLst>
        </xdr:cNvPr>
        <xdr:cNvSpPr/>
      </xdr:nvSpPr>
      <xdr:spPr>
        <a:xfrm>
          <a:off x="2571750" y="631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a:extLst>
            <a:ext uri="{FF2B5EF4-FFF2-40B4-BE49-F238E27FC236}">
              <a16:creationId xmlns:a16="http://schemas.microsoft.com/office/drawing/2014/main" id="{EE49C201-A001-4087-B332-FF1042522265}"/>
            </a:ext>
          </a:extLst>
        </xdr:cNvPr>
        <xdr:cNvSpPr/>
      </xdr:nvSpPr>
      <xdr:spPr>
        <a:xfrm>
          <a:off x="1778000" y="633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F21E6D0-339D-4C8A-ABB9-40066F67EC9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06ABE07-4A4F-4C08-B51A-FA8361AA5829}"/>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E6A9B30-B994-4BD7-8365-2B55BF74CDFC}"/>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34CFB31-32D4-4233-83E9-8EE8FDD4B54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3877C4-2C2E-4E7F-A44E-AD781A93E06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23114</xdr:rowOff>
    </xdr:from>
    <xdr:to>
      <xdr:col>24</xdr:col>
      <xdr:colOff>114300</xdr:colOff>
      <xdr:row>37</xdr:row>
      <xdr:rowOff>124714</xdr:rowOff>
    </xdr:to>
    <xdr:sp macro="" textlink="">
      <xdr:nvSpPr>
        <xdr:cNvPr id="69" name="楕円 68">
          <a:extLst>
            <a:ext uri="{FF2B5EF4-FFF2-40B4-BE49-F238E27FC236}">
              <a16:creationId xmlns:a16="http://schemas.microsoft.com/office/drawing/2014/main" id="{04C57580-507B-4667-8E3F-141D4478B86D}"/>
            </a:ext>
          </a:extLst>
        </xdr:cNvPr>
        <xdr:cNvSpPr/>
      </xdr:nvSpPr>
      <xdr:spPr>
        <a:xfrm>
          <a:off x="4127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45991</xdr:rowOff>
    </xdr:from>
    <xdr:ext cx="405111" cy="259045"/>
    <xdr:sp macro="" textlink="">
      <xdr:nvSpPr>
        <xdr:cNvPr id="70" name="【道路】&#10;有形固定資産減価償却率該当値テキスト">
          <a:extLst>
            <a:ext uri="{FF2B5EF4-FFF2-40B4-BE49-F238E27FC236}">
              <a16:creationId xmlns:a16="http://schemas.microsoft.com/office/drawing/2014/main" id="{1D579010-1DC4-4F14-95D2-620C42990A00}"/>
            </a:ext>
          </a:extLst>
        </xdr:cNvPr>
        <xdr:cNvSpPr txBox="1"/>
      </xdr:nvSpPr>
      <xdr:spPr>
        <a:xfrm>
          <a:off x="4216400" y="599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1" name="楕円 70">
          <a:extLst>
            <a:ext uri="{FF2B5EF4-FFF2-40B4-BE49-F238E27FC236}">
              <a16:creationId xmlns:a16="http://schemas.microsoft.com/office/drawing/2014/main" id="{0B967E7C-A1A5-4775-8388-DBA6ABA184EA}"/>
            </a:ext>
          </a:extLst>
        </xdr:cNvPr>
        <xdr:cNvSpPr/>
      </xdr:nvSpPr>
      <xdr:spPr>
        <a:xfrm>
          <a:off x="3384550" y="6163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73914</xdr:rowOff>
    </xdr:from>
    <xdr:to>
      <xdr:col>24</xdr:col>
      <xdr:colOff>63500</xdr:colOff>
      <xdr:row>37</xdr:row>
      <xdr:rowOff>99060</xdr:rowOff>
    </xdr:to>
    <xdr:cxnSp macro="">
      <xdr:nvCxnSpPr>
        <xdr:cNvPr id="72" name="直線コネクタ 71">
          <a:extLst>
            <a:ext uri="{FF2B5EF4-FFF2-40B4-BE49-F238E27FC236}">
              <a16:creationId xmlns:a16="http://schemas.microsoft.com/office/drawing/2014/main" id="{DDFD7719-4E20-40A1-A11E-B01AEB8A6650}"/>
            </a:ext>
          </a:extLst>
        </xdr:cNvPr>
        <xdr:cNvCxnSpPr/>
      </xdr:nvCxnSpPr>
      <xdr:spPr>
        <a:xfrm flipV="1">
          <a:off x="3429000" y="6188964"/>
          <a:ext cx="7493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100838</xdr:rowOff>
    </xdr:from>
    <xdr:to>
      <xdr:col>15</xdr:col>
      <xdr:colOff>101600</xdr:colOff>
      <xdr:row>38</xdr:row>
      <xdr:rowOff>30988</xdr:rowOff>
    </xdr:to>
    <xdr:sp macro="" textlink="">
      <xdr:nvSpPr>
        <xdr:cNvPr id="73" name="楕円 72">
          <a:extLst>
            <a:ext uri="{FF2B5EF4-FFF2-40B4-BE49-F238E27FC236}">
              <a16:creationId xmlns:a16="http://schemas.microsoft.com/office/drawing/2014/main" id="{D19431DF-7FD0-4C19-9875-D344D2AFFD46}"/>
            </a:ext>
          </a:extLst>
        </xdr:cNvPr>
        <xdr:cNvSpPr/>
      </xdr:nvSpPr>
      <xdr:spPr>
        <a:xfrm>
          <a:off x="2571750" y="6215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151638</xdr:rowOff>
    </xdr:to>
    <xdr:cxnSp macro="">
      <xdr:nvCxnSpPr>
        <xdr:cNvPr id="74" name="直線コネクタ 73">
          <a:extLst>
            <a:ext uri="{FF2B5EF4-FFF2-40B4-BE49-F238E27FC236}">
              <a16:creationId xmlns:a16="http://schemas.microsoft.com/office/drawing/2014/main" id="{1F962021-4033-4E98-9D91-F6BA15497B1E}"/>
            </a:ext>
          </a:extLst>
        </xdr:cNvPr>
        <xdr:cNvCxnSpPr/>
      </xdr:nvCxnSpPr>
      <xdr:spPr>
        <a:xfrm flipV="1">
          <a:off x="2622550" y="6214110"/>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137414</xdr:rowOff>
    </xdr:from>
    <xdr:to>
      <xdr:col>10</xdr:col>
      <xdr:colOff>165100</xdr:colOff>
      <xdr:row>38</xdr:row>
      <xdr:rowOff>67564</xdr:rowOff>
    </xdr:to>
    <xdr:sp macro="" textlink="">
      <xdr:nvSpPr>
        <xdr:cNvPr id="75" name="楕円 74">
          <a:extLst>
            <a:ext uri="{FF2B5EF4-FFF2-40B4-BE49-F238E27FC236}">
              <a16:creationId xmlns:a16="http://schemas.microsoft.com/office/drawing/2014/main" id="{AA3621C8-9110-4848-8B2B-6033EED2DE1C}"/>
            </a:ext>
          </a:extLst>
        </xdr:cNvPr>
        <xdr:cNvSpPr/>
      </xdr:nvSpPr>
      <xdr:spPr>
        <a:xfrm>
          <a:off x="1778000" y="6252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151638</xdr:rowOff>
    </xdr:from>
    <xdr:to>
      <xdr:col>15</xdr:col>
      <xdr:colOff>50800</xdr:colOff>
      <xdr:row>38</xdr:row>
      <xdr:rowOff>16764</xdr:rowOff>
    </xdr:to>
    <xdr:cxnSp macro="">
      <xdr:nvCxnSpPr>
        <xdr:cNvPr id="76" name="直線コネクタ 75">
          <a:extLst>
            <a:ext uri="{FF2B5EF4-FFF2-40B4-BE49-F238E27FC236}">
              <a16:creationId xmlns:a16="http://schemas.microsoft.com/office/drawing/2014/main" id="{4B872449-A455-407E-8795-0E17B027FDCC}"/>
            </a:ext>
          </a:extLst>
        </xdr:cNvPr>
        <xdr:cNvCxnSpPr/>
      </xdr:nvCxnSpPr>
      <xdr:spPr>
        <a:xfrm flipV="1">
          <a:off x="1828800" y="6266688"/>
          <a:ext cx="7937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67835</xdr:rowOff>
    </xdr:from>
    <xdr:ext cx="405111" cy="259045"/>
    <xdr:sp macro="" textlink="">
      <xdr:nvSpPr>
        <xdr:cNvPr id="77" name="n_1aveValue【道路】&#10;有形固定資産減価償却率">
          <a:extLst>
            <a:ext uri="{FF2B5EF4-FFF2-40B4-BE49-F238E27FC236}">
              <a16:creationId xmlns:a16="http://schemas.microsoft.com/office/drawing/2014/main" id="{C151483C-FB0F-42C2-BF60-587DA177A0CB}"/>
            </a:ext>
          </a:extLst>
        </xdr:cNvPr>
        <xdr:cNvSpPr txBox="1"/>
      </xdr:nvSpPr>
      <xdr:spPr>
        <a:xfrm>
          <a:off x="3239144" y="6347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122699</xdr:rowOff>
    </xdr:from>
    <xdr:ext cx="405111" cy="259045"/>
    <xdr:sp macro="" textlink="">
      <xdr:nvSpPr>
        <xdr:cNvPr id="78" name="n_2aveValue【道路】&#10;有形固定資産減価償却率">
          <a:extLst>
            <a:ext uri="{FF2B5EF4-FFF2-40B4-BE49-F238E27FC236}">
              <a16:creationId xmlns:a16="http://schemas.microsoft.com/office/drawing/2014/main" id="{DBEB0750-3596-4A65-BD13-A543A3B806F0}"/>
            </a:ext>
          </a:extLst>
        </xdr:cNvPr>
        <xdr:cNvSpPr txBox="1"/>
      </xdr:nvSpPr>
      <xdr:spPr>
        <a:xfrm>
          <a:off x="2439044" y="640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9" name="n_3aveValue【道路】&#10;有形固定資産減価償却率">
          <a:extLst>
            <a:ext uri="{FF2B5EF4-FFF2-40B4-BE49-F238E27FC236}">
              <a16:creationId xmlns:a16="http://schemas.microsoft.com/office/drawing/2014/main" id="{B400FF53-13D2-4F33-B23F-65759460D95F}"/>
            </a:ext>
          </a:extLst>
        </xdr:cNvPr>
        <xdr:cNvSpPr txBox="1"/>
      </xdr:nvSpPr>
      <xdr:spPr>
        <a:xfrm>
          <a:off x="1645294" y="642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0" name="n_1mainValue【道路】&#10;有形固定資産減価償却率">
          <a:extLst>
            <a:ext uri="{FF2B5EF4-FFF2-40B4-BE49-F238E27FC236}">
              <a16:creationId xmlns:a16="http://schemas.microsoft.com/office/drawing/2014/main" id="{CFBB760E-81B3-4281-A502-89D3432AAB8A}"/>
            </a:ext>
          </a:extLst>
        </xdr:cNvPr>
        <xdr:cNvSpPr txBox="1"/>
      </xdr:nvSpPr>
      <xdr:spPr>
        <a:xfrm>
          <a:off x="32391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47515</xdr:rowOff>
    </xdr:from>
    <xdr:ext cx="405111" cy="259045"/>
    <xdr:sp macro="" textlink="">
      <xdr:nvSpPr>
        <xdr:cNvPr id="81" name="n_2mainValue【道路】&#10;有形固定資産減価償却率">
          <a:extLst>
            <a:ext uri="{FF2B5EF4-FFF2-40B4-BE49-F238E27FC236}">
              <a16:creationId xmlns:a16="http://schemas.microsoft.com/office/drawing/2014/main" id="{1B70558C-FA5E-4CF3-BFC1-74DA3A62756C}"/>
            </a:ext>
          </a:extLst>
        </xdr:cNvPr>
        <xdr:cNvSpPr txBox="1"/>
      </xdr:nvSpPr>
      <xdr:spPr>
        <a:xfrm>
          <a:off x="2439044" y="599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84091</xdr:rowOff>
    </xdr:from>
    <xdr:ext cx="405111" cy="259045"/>
    <xdr:sp macro="" textlink="">
      <xdr:nvSpPr>
        <xdr:cNvPr id="82" name="n_3mainValue【道路】&#10;有形固定資産減価償却率">
          <a:extLst>
            <a:ext uri="{FF2B5EF4-FFF2-40B4-BE49-F238E27FC236}">
              <a16:creationId xmlns:a16="http://schemas.microsoft.com/office/drawing/2014/main" id="{E170FE1E-3CCB-428A-8B6D-E30F150DF21F}"/>
            </a:ext>
          </a:extLst>
        </xdr:cNvPr>
        <xdr:cNvSpPr txBox="1"/>
      </xdr:nvSpPr>
      <xdr:spPr>
        <a:xfrm>
          <a:off x="1645294" y="603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61C06EDA-E29A-4C1A-A299-0A9ECFA2942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8087727-1176-4575-B0A8-1B0EF0B0E11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C47A43BB-D068-4544-B879-12DA5A10B73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CEA4F2B-AF61-42BF-93E2-B0295E6ED43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B11C988-64A9-4A8F-A85A-146E6718801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26CDCAEE-3937-424C-A6AD-9A7AE83788D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C8D26475-C22A-44C9-9ADE-6994DE8BD624}"/>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93F7472-35B1-45E3-9731-DF2B83267D66}"/>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EFEC3F62-5A9D-49A1-89BF-668FF9D5AD86}"/>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80C8E7C-6560-4596-88C7-6C7C32E37C4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86C27384-AB55-449F-8791-B40E5AD35E72}"/>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3A8A9FF7-B117-423F-80B6-BA7FDCBAA98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5C9F65A3-546C-445D-8615-5C02AF3C71AE}"/>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65519814-3B46-4AC7-869F-D3CB6C74B244}"/>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A4CC7CA-8349-4085-A559-F80272A1C31D}"/>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4EC0C67B-AF08-408C-9071-6CEE652460A0}"/>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8BC26D0-E5C8-41E9-AAD5-B74800BC65E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8D4FC92A-AEA8-4279-9E80-64E31D86ABFB}"/>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2228AEE2-B51B-4D6B-A654-E789AED7DAA4}"/>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D0942A50-3F96-4847-947E-14C12A4F919B}"/>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9B7F4D2-46BB-4C57-A45B-4EF401B77E5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634380A2-750A-4C00-B12E-F1FD13120382}"/>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385727C0-1FCF-439D-A9CA-0BCC8EDE7EDD}"/>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146761</xdr:rowOff>
    </xdr:from>
    <xdr:to>
      <xdr:col>54</xdr:col>
      <xdr:colOff>189865</xdr:colOff>
      <xdr:row>41</xdr:row>
      <xdr:rowOff>103404</xdr:rowOff>
    </xdr:to>
    <xdr:cxnSp macro="">
      <xdr:nvCxnSpPr>
        <xdr:cNvPr id="106" name="直線コネクタ 105">
          <a:extLst>
            <a:ext uri="{FF2B5EF4-FFF2-40B4-BE49-F238E27FC236}">
              <a16:creationId xmlns:a16="http://schemas.microsoft.com/office/drawing/2014/main" id="{46EFCD2B-29C5-44FC-AB5F-E618E84DE41E}"/>
            </a:ext>
          </a:extLst>
        </xdr:cNvPr>
        <xdr:cNvCxnSpPr/>
      </xdr:nvCxnSpPr>
      <xdr:spPr>
        <a:xfrm flipV="1">
          <a:off x="9429115" y="5601411"/>
          <a:ext cx="0" cy="1277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107231</xdr:rowOff>
    </xdr:from>
    <xdr:ext cx="469744" cy="259045"/>
    <xdr:sp macro="" textlink="">
      <xdr:nvSpPr>
        <xdr:cNvPr id="107" name="【道路】&#10;一人当たり延長最小値テキスト">
          <a:extLst>
            <a:ext uri="{FF2B5EF4-FFF2-40B4-BE49-F238E27FC236}">
              <a16:creationId xmlns:a16="http://schemas.microsoft.com/office/drawing/2014/main" id="{3CDB4FEE-75ED-4A01-BA63-2B2881CC0BA1}"/>
            </a:ext>
          </a:extLst>
        </xdr:cNvPr>
        <xdr:cNvSpPr txBox="1"/>
      </xdr:nvSpPr>
      <xdr:spPr>
        <a:xfrm>
          <a:off x="9467850" y="68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103404</xdr:rowOff>
    </xdr:from>
    <xdr:to>
      <xdr:col>55</xdr:col>
      <xdr:colOff>88900</xdr:colOff>
      <xdr:row>41</xdr:row>
      <xdr:rowOff>103404</xdr:rowOff>
    </xdr:to>
    <xdr:cxnSp macro="">
      <xdr:nvCxnSpPr>
        <xdr:cNvPr id="108" name="直線コネクタ 107">
          <a:extLst>
            <a:ext uri="{FF2B5EF4-FFF2-40B4-BE49-F238E27FC236}">
              <a16:creationId xmlns:a16="http://schemas.microsoft.com/office/drawing/2014/main" id="{61CA8D46-EC88-4CAB-9425-BEDB6C357AA8}"/>
            </a:ext>
          </a:extLst>
        </xdr:cNvPr>
        <xdr:cNvCxnSpPr/>
      </xdr:nvCxnSpPr>
      <xdr:spPr>
        <a:xfrm>
          <a:off x="9359900" y="68788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93438</xdr:rowOff>
    </xdr:from>
    <xdr:ext cx="534377" cy="259045"/>
    <xdr:sp macro="" textlink="">
      <xdr:nvSpPr>
        <xdr:cNvPr id="109" name="【道路】&#10;一人当たり延長最大値テキスト">
          <a:extLst>
            <a:ext uri="{FF2B5EF4-FFF2-40B4-BE49-F238E27FC236}">
              <a16:creationId xmlns:a16="http://schemas.microsoft.com/office/drawing/2014/main" id="{1C924F9D-AF69-452F-8A72-F150B11AF13C}"/>
            </a:ext>
          </a:extLst>
        </xdr:cNvPr>
        <xdr:cNvSpPr txBox="1"/>
      </xdr:nvSpPr>
      <xdr:spPr>
        <a:xfrm>
          <a:off x="9467850" y="53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146761</xdr:rowOff>
    </xdr:from>
    <xdr:to>
      <xdr:col>55</xdr:col>
      <xdr:colOff>88900</xdr:colOff>
      <xdr:row>33</xdr:row>
      <xdr:rowOff>146761</xdr:rowOff>
    </xdr:to>
    <xdr:cxnSp macro="">
      <xdr:nvCxnSpPr>
        <xdr:cNvPr id="110" name="直線コネクタ 109">
          <a:extLst>
            <a:ext uri="{FF2B5EF4-FFF2-40B4-BE49-F238E27FC236}">
              <a16:creationId xmlns:a16="http://schemas.microsoft.com/office/drawing/2014/main" id="{C892C8F5-7BD2-4792-98CC-DD266CC8552E}"/>
            </a:ext>
          </a:extLst>
        </xdr:cNvPr>
        <xdr:cNvCxnSpPr/>
      </xdr:nvCxnSpPr>
      <xdr:spPr>
        <a:xfrm>
          <a:off x="9359900" y="56014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168959</xdr:rowOff>
    </xdr:from>
    <xdr:ext cx="534377" cy="259045"/>
    <xdr:sp macro="" textlink="">
      <xdr:nvSpPr>
        <xdr:cNvPr id="111" name="【道路】&#10;一人当たり延長平均値テキスト">
          <a:extLst>
            <a:ext uri="{FF2B5EF4-FFF2-40B4-BE49-F238E27FC236}">
              <a16:creationId xmlns:a16="http://schemas.microsoft.com/office/drawing/2014/main" id="{24752AEA-9065-41CB-B02B-5B16DCB8AEAA}"/>
            </a:ext>
          </a:extLst>
        </xdr:cNvPr>
        <xdr:cNvSpPr txBox="1"/>
      </xdr:nvSpPr>
      <xdr:spPr>
        <a:xfrm>
          <a:off x="9467850" y="6277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146082</xdr:rowOff>
    </xdr:from>
    <xdr:to>
      <xdr:col>55</xdr:col>
      <xdr:colOff>50800</xdr:colOff>
      <xdr:row>39</xdr:row>
      <xdr:rowOff>76232</xdr:rowOff>
    </xdr:to>
    <xdr:sp macro="" textlink="">
      <xdr:nvSpPr>
        <xdr:cNvPr id="112" name="フローチャート: 判断 111">
          <a:extLst>
            <a:ext uri="{FF2B5EF4-FFF2-40B4-BE49-F238E27FC236}">
              <a16:creationId xmlns:a16="http://schemas.microsoft.com/office/drawing/2014/main" id="{AAAF3B13-7C29-4BF0-BBE7-344AC7D75034}"/>
            </a:ext>
          </a:extLst>
        </xdr:cNvPr>
        <xdr:cNvSpPr/>
      </xdr:nvSpPr>
      <xdr:spPr>
        <a:xfrm>
          <a:off x="9398000" y="64262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155740</xdr:rowOff>
    </xdr:from>
    <xdr:to>
      <xdr:col>50</xdr:col>
      <xdr:colOff>165100</xdr:colOff>
      <xdr:row>39</xdr:row>
      <xdr:rowOff>85890</xdr:rowOff>
    </xdr:to>
    <xdr:sp macro="" textlink="">
      <xdr:nvSpPr>
        <xdr:cNvPr id="113" name="フローチャート: 判断 112">
          <a:extLst>
            <a:ext uri="{FF2B5EF4-FFF2-40B4-BE49-F238E27FC236}">
              <a16:creationId xmlns:a16="http://schemas.microsoft.com/office/drawing/2014/main" id="{F7DFF54C-AA7D-4213-A4FB-DB2B53E7190A}"/>
            </a:ext>
          </a:extLst>
        </xdr:cNvPr>
        <xdr:cNvSpPr/>
      </xdr:nvSpPr>
      <xdr:spPr>
        <a:xfrm>
          <a:off x="8636000" y="6435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35554</xdr:rowOff>
    </xdr:from>
    <xdr:to>
      <xdr:col>46</xdr:col>
      <xdr:colOff>38100</xdr:colOff>
      <xdr:row>39</xdr:row>
      <xdr:rowOff>137154</xdr:rowOff>
    </xdr:to>
    <xdr:sp macro="" textlink="">
      <xdr:nvSpPr>
        <xdr:cNvPr id="114" name="フローチャート: 判断 113">
          <a:extLst>
            <a:ext uri="{FF2B5EF4-FFF2-40B4-BE49-F238E27FC236}">
              <a16:creationId xmlns:a16="http://schemas.microsoft.com/office/drawing/2014/main" id="{52705756-1DC9-4607-9524-A67774BB6E87}"/>
            </a:ext>
          </a:extLst>
        </xdr:cNvPr>
        <xdr:cNvSpPr/>
      </xdr:nvSpPr>
      <xdr:spPr>
        <a:xfrm>
          <a:off x="7842250" y="64808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148177</xdr:rowOff>
    </xdr:from>
    <xdr:to>
      <xdr:col>41</xdr:col>
      <xdr:colOff>101600</xdr:colOff>
      <xdr:row>40</xdr:row>
      <xdr:rowOff>78327</xdr:rowOff>
    </xdr:to>
    <xdr:sp macro="" textlink="">
      <xdr:nvSpPr>
        <xdr:cNvPr id="115" name="フローチャート: 判断 114">
          <a:extLst>
            <a:ext uri="{FF2B5EF4-FFF2-40B4-BE49-F238E27FC236}">
              <a16:creationId xmlns:a16="http://schemas.microsoft.com/office/drawing/2014/main" id="{85B7877D-718A-4AE7-B16C-9E5C40642E2A}"/>
            </a:ext>
          </a:extLst>
        </xdr:cNvPr>
        <xdr:cNvSpPr/>
      </xdr:nvSpPr>
      <xdr:spPr>
        <a:xfrm>
          <a:off x="7029450" y="65934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405DB02-5467-4287-8DC1-B35A3AF68D6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C0AFF14-9C26-471A-8880-862ED509F6C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88E21BA-50EB-4C79-91A8-25DDE736A3F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AB0E2FA-2FB4-4AD7-B513-5F6A77CF9E1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0F9E5EE-C90E-484A-BB7F-A84F3FA1D97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52604</xdr:rowOff>
    </xdr:from>
    <xdr:to>
      <xdr:col>55</xdr:col>
      <xdr:colOff>50800</xdr:colOff>
      <xdr:row>41</xdr:row>
      <xdr:rowOff>154204</xdr:rowOff>
    </xdr:to>
    <xdr:sp macro="" textlink="">
      <xdr:nvSpPr>
        <xdr:cNvPr id="121" name="楕円 120">
          <a:extLst>
            <a:ext uri="{FF2B5EF4-FFF2-40B4-BE49-F238E27FC236}">
              <a16:creationId xmlns:a16="http://schemas.microsoft.com/office/drawing/2014/main" id="{B6317348-DBA8-4955-AFAA-1E9AAF61CFBF}"/>
            </a:ext>
          </a:extLst>
        </xdr:cNvPr>
        <xdr:cNvSpPr/>
      </xdr:nvSpPr>
      <xdr:spPr>
        <a:xfrm>
          <a:off x="9398000" y="68280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138981</xdr:rowOff>
    </xdr:from>
    <xdr:ext cx="469744" cy="259045"/>
    <xdr:sp macro="" textlink="">
      <xdr:nvSpPr>
        <xdr:cNvPr id="122" name="【道路】&#10;一人当たり延長該当値テキスト">
          <a:extLst>
            <a:ext uri="{FF2B5EF4-FFF2-40B4-BE49-F238E27FC236}">
              <a16:creationId xmlns:a16="http://schemas.microsoft.com/office/drawing/2014/main" id="{4168F1C8-2AB1-4FB8-9F24-BFFBA715DC87}"/>
            </a:ext>
          </a:extLst>
        </xdr:cNvPr>
        <xdr:cNvSpPr txBox="1"/>
      </xdr:nvSpPr>
      <xdr:spPr>
        <a:xfrm>
          <a:off x="9467850" y="674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53022</xdr:rowOff>
    </xdr:from>
    <xdr:to>
      <xdr:col>50</xdr:col>
      <xdr:colOff>165100</xdr:colOff>
      <xdr:row>41</xdr:row>
      <xdr:rowOff>154622</xdr:rowOff>
    </xdr:to>
    <xdr:sp macro="" textlink="">
      <xdr:nvSpPr>
        <xdr:cNvPr id="123" name="楕円 122">
          <a:extLst>
            <a:ext uri="{FF2B5EF4-FFF2-40B4-BE49-F238E27FC236}">
              <a16:creationId xmlns:a16="http://schemas.microsoft.com/office/drawing/2014/main" id="{134CED2C-5430-4667-BCFB-FFEC63FD2C01}"/>
            </a:ext>
          </a:extLst>
        </xdr:cNvPr>
        <xdr:cNvSpPr/>
      </xdr:nvSpPr>
      <xdr:spPr>
        <a:xfrm>
          <a:off x="8636000" y="68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103404</xdr:rowOff>
    </xdr:from>
    <xdr:to>
      <xdr:col>55</xdr:col>
      <xdr:colOff>0</xdr:colOff>
      <xdr:row>41</xdr:row>
      <xdr:rowOff>103822</xdr:rowOff>
    </xdr:to>
    <xdr:cxnSp macro="">
      <xdr:nvCxnSpPr>
        <xdr:cNvPr id="124" name="直線コネクタ 123">
          <a:extLst>
            <a:ext uri="{FF2B5EF4-FFF2-40B4-BE49-F238E27FC236}">
              <a16:creationId xmlns:a16="http://schemas.microsoft.com/office/drawing/2014/main" id="{41294F09-7503-4759-BD80-3642E8E3E36F}"/>
            </a:ext>
          </a:extLst>
        </xdr:cNvPr>
        <xdr:cNvCxnSpPr/>
      </xdr:nvCxnSpPr>
      <xdr:spPr>
        <a:xfrm flipV="1">
          <a:off x="8686800" y="6878854"/>
          <a:ext cx="74295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53270</xdr:rowOff>
    </xdr:from>
    <xdr:to>
      <xdr:col>46</xdr:col>
      <xdr:colOff>38100</xdr:colOff>
      <xdr:row>41</xdr:row>
      <xdr:rowOff>154870</xdr:rowOff>
    </xdr:to>
    <xdr:sp macro="" textlink="">
      <xdr:nvSpPr>
        <xdr:cNvPr id="125" name="楕円 124">
          <a:extLst>
            <a:ext uri="{FF2B5EF4-FFF2-40B4-BE49-F238E27FC236}">
              <a16:creationId xmlns:a16="http://schemas.microsoft.com/office/drawing/2014/main" id="{187EE924-322E-4996-BCA8-4858EBA27279}"/>
            </a:ext>
          </a:extLst>
        </xdr:cNvPr>
        <xdr:cNvSpPr/>
      </xdr:nvSpPr>
      <xdr:spPr>
        <a:xfrm>
          <a:off x="7842250" y="6828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103822</xdr:rowOff>
    </xdr:from>
    <xdr:to>
      <xdr:col>50</xdr:col>
      <xdr:colOff>114300</xdr:colOff>
      <xdr:row>41</xdr:row>
      <xdr:rowOff>104070</xdr:rowOff>
    </xdr:to>
    <xdr:cxnSp macro="">
      <xdr:nvCxnSpPr>
        <xdr:cNvPr id="126" name="直線コネクタ 125">
          <a:extLst>
            <a:ext uri="{FF2B5EF4-FFF2-40B4-BE49-F238E27FC236}">
              <a16:creationId xmlns:a16="http://schemas.microsoft.com/office/drawing/2014/main" id="{E7946EAC-E956-4006-8BAE-E4C62A35AAD9}"/>
            </a:ext>
          </a:extLst>
        </xdr:cNvPr>
        <xdr:cNvCxnSpPr/>
      </xdr:nvCxnSpPr>
      <xdr:spPr>
        <a:xfrm flipV="1">
          <a:off x="7886700" y="6879272"/>
          <a:ext cx="8001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54184</xdr:rowOff>
    </xdr:from>
    <xdr:to>
      <xdr:col>41</xdr:col>
      <xdr:colOff>101600</xdr:colOff>
      <xdr:row>41</xdr:row>
      <xdr:rowOff>155784</xdr:rowOff>
    </xdr:to>
    <xdr:sp macro="" textlink="">
      <xdr:nvSpPr>
        <xdr:cNvPr id="127" name="楕円 126">
          <a:extLst>
            <a:ext uri="{FF2B5EF4-FFF2-40B4-BE49-F238E27FC236}">
              <a16:creationId xmlns:a16="http://schemas.microsoft.com/office/drawing/2014/main" id="{C8D6717D-DFDB-446D-B3F5-B49AFD7650B1}"/>
            </a:ext>
          </a:extLst>
        </xdr:cNvPr>
        <xdr:cNvSpPr/>
      </xdr:nvSpPr>
      <xdr:spPr>
        <a:xfrm>
          <a:off x="7029450" y="68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104070</xdr:rowOff>
    </xdr:from>
    <xdr:to>
      <xdr:col>45</xdr:col>
      <xdr:colOff>177800</xdr:colOff>
      <xdr:row>41</xdr:row>
      <xdr:rowOff>104984</xdr:rowOff>
    </xdr:to>
    <xdr:cxnSp macro="">
      <xdr:nvCxnSpPr>
        <xdr:cNvPr id="128" name="直線コネクタ 127">
          <a:extLst>
            <a:ext uri="{FF2B5EF4-FFF2-40B4-BE49-F238E27FC236}">
              <a16:creationId xmlns:a16="http://schemas.microsoft.com/office/drawing/2014/main" id="{E2E7C471-11F5-41C0-BE04-77088C821155}"/>
            </a:ext>
          </a:extLst>
        </xdr:cNvPr>
        <xdr:cNvCxnSpPr/>
      </xdr:nvCxnSpPr>
      <xdr:spPr>
        <a:xfrm flipV="1">
          <a:off x="7080250" y="6879520"/>
          <a:ext cx="8064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102417</xdr:rowOff>
    </xdr:from>
    <xdr:ext cx="534377" cy="259045"/>
    <xdr:sp macro="" textlink="">
      <xdr:nvSpPr>
        <xdr:cNvPr id="129" name="n_1aveValue【道路】&#10;一人当たり延長">
          <a:extLst>
            <a:ext uri="{FF2B5EF4-FFF2-40B4-BE49-F238E27FC236}">
              <a16:creationId xmlns:a16="http://schemas.microsoft.com/office/drawing/2014/main" id="{7F566CD4-6144-4709-BDA0-70ED700A644F}"/>
            </a:ext>
          </a:extLst>
        </xdr:cNvPr>
        <xdr:cNvSpPr txBox="1"/>
      </xdr:nvSpPr>
      <xdr:spPr>
        <a:xfrm>
          <a:off x="8425961" y="6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153681</xdr:rowOff>
    </xdr:from>
    <xdr:ext cx="534377" cy="259045"/>
    <xdr:sp macro="" textlink="">
      <xdr:nvSpPr>
        <xdr:cNvPr id="130" name="n_2aveValue【道路】&#10;一人当たり延長">
          <a:extLst>
            <a:ext uri="{FF2B5EF4-FFF2-40B4-BE49-F238E27FC236}">
              <a16:creationId xmlns:a16="http://schemas.microsoft.com/office/drawing/2014/main" id="{BC703D9F-F096-41D8-8904-DB8B17BC5F41}"/>
            </a:ext>
          </a:extLst>
        </xdr:cNvPr>
        <xdr:cNvSpPr txBox="1"/>
      </xdr:nvSpPr>
      <xdr:spPr>
        <a:xfrm>
          <a:off x="7644911" y="6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94854</xdr:rowOff>
    </xdr:from>
    <xdr:ext cx="534377" cy="259045"/>
    <xdr:sp macro="" textlink="">
      <xdr:nvSpPr>
        <xdr:cNvPr id="131" name="n_3aveValue【道路】&#10;一人当たり延長">
          <a:extLst>
            <a:ext uri="{FF2B5EF4-FFF2-40B4-BE49-F238E27FC236}">
              <a16:creationId xmlns:a16="http://schemas.microsoft.com/office/drawing/2014/main" id="{E44C803D-022C-4EFE-9E58-EA66C87C6994}"/>
            </a:ext>
          </a:extLst>
        </xdr:cNvPr>
        <xdr:cNvSpPr txBox="1"/>
      </xdr:nvSpPr>
      <xdr:spPr>
        <a:xfrm>
          <a:off x="6851161" y="63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145749</xdr:rowOff>
    </xdr:from>
    <xdr:ext cx="469744" cy="259045"/>
    <xdr:sp macro="" textlink="">
      <xdr:nvSpPr>
        <xdr:cNvPr id="132" name="n_1mainValue【道路】&#10;一人当たり延長">
          <a:extLst>
            <a:ext uri="{FF2B5EF4-FFF2-40B4-BE49-F238E27FC236}">
              <a16:creationId xmlns:a16="http://schemas.microsoft.com/office/drawing/2014/main" id="{8FCE54D6-5741-483E-9865-989C1DCAB30A}"/>
            </a:ext>
          </a:extLst>
        </xdr:cNvPr>
        <xdr:cNvSpPr txBox="1"/>
      </xdr:nvSpPr>
      <xdr:spPr>
        <a:xfrm>
          <a:off x="8458277" y="69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145997</xdr:rowOff>
    </xdr:from>
    <xdr:ext cx="469744" cy="259045"/>
    <xdr:sp macro="" textlink="">
      <xdr:nvSpPr>
        <xdr:cNvPr id="133" name="n_2mainValue【道路】&#10;一人当たり延長">
          <a:extLst>
            <a:ext uri="{FF2B5EF4-FFF2-40B4-BE49-F238E27FC236}">
              <a16:creationId xmlns:a16="http://schemas.microsoft.com/office/drawing/2014/main" id="{870D5BC2-A61C-4F5D-ADD5-9F4DAEF572E9}"/>
            </a:ext>
          </a:extLst>
        </xdr:cNvPr>
        <xdr:cNvSpPr txBox="1"/>
      </xdr:nvSpPr>
      <xdr:spPr>
        <a:xfrm>
          <a:off x="7677227" y="692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146911</xdr:rowOff>
    </xdr:from>
    <xdr:ext cx="469744" cy="259045"/>
    <xdr:sp macro="" textlink="">
      <xdr:nvSpPr>
        <xdr:cNvPr id="134" name="n_3mainValue【道路】&#10;一人当たり延長">
          <a:extLst>
            <a:ext uri="{FF2B5EF4-FFF2-40B4-BE49-F238E27FC236}">
              <a16:creationId xmlns:a16="http://schemas.microsoft.com/office/drawing/2014/main" id="{F1DF4309-B574-498C-8470-78B14959864F}"/>
            </a:ext>
          </a:extLst>
        </xdr:cNvPr>
        <xdr:cNvSpPr txBox="1"/>
      </xdr:nvSpPr>
      <xdr:spPr>
        <a:xfrm>
          <a:off x="6864427" y="692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C830D432-43C5-46CC-A3FA-C6433A7F9A6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7AFDD93E-195E-4697-AC6F-B974826508F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9BE05C58-3CBB-4D08-903F-C6E9BDC6C8AD}"/>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A3C83E6B-3DE4-496F-A653-30FA8CEB917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6A88A8B7-3B96-4F50-ABDC-BC23670AE36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DDC46922-B9E4-4675-8F0A-8D0E1174FB2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8EA89E20-550A-43EE-AB3B-9CBA7BE8074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8959DECE-444F-4CA3-BAC6-71EE78D2C69C}"/>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988444A5-C166-4EA6-A8D0-672184EDA62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5B0924DE-ADF1-41DC-9911-BBF1C29E81C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23E9C296-75A0-426B-815F-9E34A4A067DD}"/>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2F3B0D17-9E8F-49CB-9737-1BBDCDFB2FBA}"/>
            </a:ext>
          </a:extLst>
        </xdr:cNvPr>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6FB4F294-3AFC-4F7D-B40A-6F181CC2F546}"/>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1EA4E51C-531C-476E-8012-AF8BCBD6D274}"/>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E26F8432-6700-4568-80C7-F6B3A4855BC4}"/>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BA872AE1-DF22-431A-B96F-5EA119C2FABF}"/>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A4BDD1F4-9E3A-47FB-A80E-11D74E420CB3}"/>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C21325F1-5248-4435-AFB8-44DFDAEC5E6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29E26AF2-5557-479B-8525-7C5DB07DE54C}"/>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4EC7A811-14BC-405A-A429-EBE0159CFBDD}"/>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1B74B957-06E6-474A-99D5-2B5D25DABFFD}"/>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A901FB9-54AC-4F7B-BAD4-E1B44EEDB999}"/>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2DD099A3-6B6E-4C00-A8BB-23863B5A391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41910</xdr:rowOff>
    </xdr:to>
    <xdr:cxnSp macro="">
      <xdr:nvCxnSpPr>
        <xdr:cNvPr id="158" name="直線コネクタ 157">
          <a:extLst>
            <a:ext uri="{FF2B5EF4-FFF2-40B4-BE49-F238E27FC236}">
              <a16:creationId xmlns:a16="http://schemas.microsoft.com/office/drawing/2014/main" id="{8C74457E-9C63-466F-B580-5EC1FE49235C}"/>
            </a:ext>
          </a:extLst>
        </xdr:cNvPr>
        <xdr:cNvCxnSpPr/>
      </xdr:nvCxnSpPr>
      <xdr:spPr>
        <a:xfrm flipV="1">
          <a:off x="4177665" y="9081770"/>
          <a:ext cx="0" cy="1532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CB29E695-C91B-4B83-9FE1-B725FA984BC7}"/>
            </a:ext>
          </a:extLst>
        </xdr:cNvPr>
        <xdr:cNvSpPr txBox="1"/>
      </xdr:nvSpPr>
      <xdr:spPr>
        <a:xfrm>
          <a:off x="4216400" y="10618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0" name="直線コネクタ 159">
          <a:extLst>
            <a:ext uri="{FF2B5EF4-FFF2-40B4-BE49-F238E27FC236}">
              <a16:creationId xmlns:a16="http://schemas.microsoft.com/office/drawing/2014/main" id="{8F5BA3E9-4915-4F6E-B9A9-691436C4EBC0}"/>
            </a:ext>
          </a:extLst>
        </xdr:cNvPr>
        <xdr:cNvCxnSpPr/>
      </xdr:nvCxnSpPr>
      <xdr:spPr>
        <a:xfrm>
          <a:off x="4108450" y="1061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A2B9DA7B-E213-4752-BED2-B4DE588A9A41}"/>
            </a:ext>
          </a:extLst>
        </xdr:cNvPr>
        <xdr:cNvSpPr txBox="1"/>
      </xdr:nvSpPr>
      <xdr:spPr>
        <a:xfrm>
          <a:off x="4216400" y="886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62" name="直線コネクタ 161">
          <a:extLst>
            <a:ext uri="{FF2B5EF4-FFF2-40B4-BE49-F238E27FC236}">
              <a16:creationId xmlns:a16="http://schemas.microsoft.com/office/drawing/2014/main" id="{AD7F5FF3-487B-4FF0-BB21-6605B3B490D6}"/>
            </a:ext>
          </a:extLst>
        </xdr:cNvPr>
        <xdr:cNvCxnSpPr/>
      </xdr:nvCxnSpPr>
      <xdr:spPr>
        <a:xfrm>
          <a:off x="4108450" y="9081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120667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96AD3969-3C0B-4C34-A980-F9CB0DF2C4E8}"/>
            </a:ext>
          </a:extLst>
        </xdr:cNvPr>
        <xdr:cNvSpPr txBox="1"/>
      </xdr:nvSpPr>
      <xdr:spPr>
        <a:xfrm>
          <a:off x="4216400" y="9372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フローチャート: 判断 163">
          <a:extLst>
            <a:ext uri="{FF2B5EF4-FFF2-40B4-BE49-F238E27FC236}">
              <a16:creationId xmlns:a16="http://schemas.microsoft.com/office/drawing/2014/main" id="{06823E58-ADD1-41F4-AF0F-73ACA955C5EC}"/>
            </a:ext>
          </a:extLst>
        </xdr:cNvPr>
        <xdr:cNvSpPr/>
      </xdr:nvSpPr>
      <xdr:spPr>
        <a:xfrm>
          <a:off x="4127500" y="9514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118745</xdr:rowOff>
    </xdr:from>
    <xdr:to>
      <xdr:col>20</xdr:col>
      <xdr:colOff>38100</xdr:colOff>
      <xdr:row>58</xdr:row>
      <xdr:rowOff>48895</xdr:rowOff>
    </xdr:to>
    <xdr:sp macro="" textlink="">
      <xdr:nvSpPr>
        <xdr:cNvPr id="165" name="フローチャート: 判断 164">
          <a:extLst>
            <a:ext uri="{FF2B5EF4-FFF2-40B4-BE49-F238E27FC236}">
              <a16:creationId xmlns:a16="http://schemas.microsoft.com/office/drawing/2014/main" id="{9BEDADD0-D16B-4683-8A7A-E9B2C033AD0C}"/>
            </a:ext>
          </a:extLst>
        </xdr:cNvPr>
        <xdr:cNvSpPr/>
      </xdr:nvSpPr>
      <xdr:spPr>
        <a:xfrm>
          <a:off x="3384550" y="95357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a:extLst>
            <a:ext uri="{FF2B5EF4-FFF2-40B4-BE49-F238E27FC236}">
              <a16:creationId xmlns:a16="http://schemas.microsoft.com/office/drawing/2014/main" id="{FB82C588-0654-49C6-90CD-BBEE9FE8194E}"/>
            </a:ext>
          </a:extLst>
        </xdr:cNvPr>
        <xdr:cNvSpPr/>
      </xdr:nvSpPr>
      <xdr:spPr>
        <a:xfrm>
          <a:off x="2571750" y="9577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99695</xdr:rowOff>
    </xdr:from>
    <xdr:to>
      <xdr:col>10</xdr:col>
      <xdr:colOff>165100</xdr:colOff>
      <xdr:row>58</xdr:row>
      <xdr:rowOff>29845</xdr:rowOff>
    </xdr:to>
    <xdr:sp macro="" textlink="">
      <xdr:nvSpPr>
        <xdr:cNvPr id="167" name="フローチャート: 判断 166">
          <a:extLst>
            <a:ext uri="{FF2B5EF4-FFF2-40B4-BE49-F238E27FC236}">
              <a16:creationId xmlns:a16="http://schemas.microsoft.com/office/drawing/2014/main" id="{DFAB0C06-1028-40F9-A046-2A9BA0A8D979}"/>
            </a:ext>
          </a:extLst>
        </xdr:cNvPr>
        <xdr:cNvSpPr/>
      </xdr:nvSpPr>
      <xdr:spPr>
        <a:xfrm>
          <a:off x="1778000" y="9516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37C9F51-D449-4FC8-89DF-3E578BA0D8B2}"/>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C9DC6DDE-65BF-48B2-A7BD-4BFA074CCE03}"/>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CC524A6-EC66-4A3D-99D5-A0B9060EDAC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68B1758-BF31-4DA7-8E6C-A6E88C52FD81}"/>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4A2B137-2A2E-43F8-AF0F-85F9C827A0C7}"/>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73" name="楕円 172">
          <a:extLst>
            <a:ext uri="{FF2B5EF4-FFF2-40B4-BE49-F238E27FC236}">
              <a16:creationId xmlns:a16="http://schemas.microsoft.com/office/drawing/2014/main" id="{227E4723-0529-4D87-B42C-A569C405E576}"/>
            </a:ext>
          </a:extLst>
        </xdr:cNvPr>
        <xdr:cNvSpPr/>
      </xdr:nvSpPr>
      <xdr:spPr>
        <a:xfrm>
          <a:off x="4127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90A57914-CBAB-4759-9D1A-1E0129B4949B}"/>
            </a:ext>
          </a:extLst>
        </xdr:cNvPr>
        <xdr:cNvSpPr txBox="1"/>
      </xdr:nvSpPr>
      <xdr:spPr>
        <a:xfrm>
          <a:off x="42164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53975</xdr:rowOff>
    </xdr:from>
    <xdr:to>
      <xdr:col>20</xdr:col>
      <xdr:colOff>38100</xdr:colOff>
      <xdr:row>58</xdr:row>
      <xdr:rowOff>155575</xdr:rowOff>
    </xdr:to>
    <xdr:sp macro="" textlink="">
      <xdr:nvSpPr>
        <xdr:cNvPr id="175" name="楕円 174">
          <a:extLst>
            <a:ext uri="{FF2B5EF4-FFF2-40B4-BE49-F238E27FC236}">
              <a16:creationId xmlns:a16="http://schemas.microsoft.com/office/drawing/2014/main" id="{4FD6FA18-D0EA-41E8-B3E4-B74CD921425D}"/>
            </a:ext>
          </a:extLst>
        </xdr:cNvPr>
        <xdr:cNvSpPr/>
      </xdr:nvSpPr>
      <xdr:spPr>
        <a:xfrm>
          <a:off x="3384550" y="9636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104775</xdr:rowOff>
    </xdr:to>
    <xdr:cxnSp macro="">
      <xdr:nvCxnSpPr>
        <xdr:cNvPr id="176" name="直線コネクタ 175">
          <a:extLst>
            <a:ext uri="{FF2B5EF4-FFF2-40B4-BE49-F238E27FC236}">
              <a16:creationId xmlns:a16="http://schemas.microsoft.com/office/drawing/2014/main" id="{DF8A219D-A390-41B6-A3CD-1C91699B6961}"/>
            </a:ext>
          </a:extLst>
        </xdr:cNvPr>
        <xdr:cNvCxnSpPr/>
      </xdr:nvCxnSpPr>
      <xdr:spPr>
        <a:xfrm flipV="1">
          <a:off x="3429000" y="9654540"/>
          <a:ext cx="7493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77" name="楕円 176">
          <a:extLst>
            <a:ext uri="{FF2B5EF4-FFF2-40B4-BE49-F238E27FC236}">
              <a16:creationId xmlns:a16="http://schemas.microsoft.com/office/drawing/2014/main" id="{B45B62C5-86C2-40D0-9692-0BB6475B40CA}"/>
            </a:ext>
          </a:extLst>
        </xdr:cNvPr>
        <xdr:cNvSpPr/>
      </xdr:nvSpPr>
      <xdr:spPr>
        <a:xfrm>
          <a:off x="257175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104775</xdr:rowOff>
    </xdr:from>
    <xdr:to>
      <xdr:col>19</xdr:col>
      <xdr:colOff>177800</xdr:colOff>
      <xdr:row>58</xdr:row>
      <xdr:rowOff>137160</xdr:rowOff>
    </xdr:to>
    <xdr:cxnSp macro="">
      <xdr:nvCxnSpPr>
        <xdr:cNvPr id="178" name="直線コネクタ 177">
          <a:extLst>
            <a:ext uri="{FF2B5EF4-FFF2-40B4-BE49-F238E27FC236}">
              <a16:creationId xmlns:a16="http://schemas.microsoft.com/office/drawing/2014/main" id="{55EB2C4F-739D-4EED-930D-03EC248A203A}"/>
            </a:ext>
          </a:extLst>
        </xdr:cNvPr>
        <xdr:cNvCxnSpPr/>
      </xdr:nvCxnSpPr>
      <xdr:spPr>
        <a:xfrm flipV="1">
          <a:off x="2622550" y="968692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79" name="楕円 178">
          <a:extLst>
            <a:ext uri="{FF2B5EF4-FFF2-40B4-BE49-F238E27FC236}">
              <a16:creationId xmlns:a16="http://schemas.microsoft.com/office/drawing/2014/main" id="{A7FD039C-4ED5-4FF0-93BA-D84ECC85E658}"/>
            </a:ext>
          </a:extLst>
        </xdr:cNvPr>
        <xdr:cNvSpPr/>
      </xdr:nvSpPr>
      <xdr:spPr>
        <a:xfrm>
          <a:off x="1778000" y="9700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58</xdr:row>
      <xdr:rowOff>169545</xdr:rowOff>
    </xdr:to>
    <xdr:cxnSp macro="">
      <xdr:nvCxnSpPr>
        <xdr:cNvPr id="180" name="直線コネクタ 179">
          <a:extLst>
            <a:ext uri="{FF2B5EF4-FFF2-40B4-BE49-F238E27FC236}">
              <a16:creationId xmlns:a16="http://schemas.microsoft.com/office/drawing/2014/main" id="{3E4FE1A5-4638-4610-B30C-A81934D1521F}"/>
            </a:ext>
          </a:extLst>
        </xdr:cNvPr>
        <xdr:cNvCxnSpPr/>
      </xdr:nvCxnSpPr>
      <xdr:spPr>
        <a:xfrm flipV="1">
          <a:off x="1828800" y="9719310"/>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65422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8F50210E-4606-4979-9132-F0AD5FE483BD}"/>
            </a:ext>
          </a:extLst>
        </xdr:cNvPr>
        <xdr:cNvSpPr txBox="1"/>
      </xdr:nvSpPr>
      <xdr:spPr>
        <a:xfrm>
          <a:off x="32391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1E081887-B7E9-47C5-BA1E-8BB68FF92414}"/>
            </a:ext>
          </a:extLst>
        </xdr:cNvPr>
        <xdr:cNvSpPr txBox="1"/>
      </xdr:nvSpPr>
      <xdr:spPr>
        <a:xfrm>
          <a:off x="2439044" y="935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7DA5AB32-01F5-4707-A6DA-0DF574125786}"/>
            </a:ext>
          </a:extLst>
        </xdr:cNvPr>
        <xdr:cNvSpPr txBox="1"/>
      </xdr:nvSpPr>
      <xdr:spPr>
        <a:xfrm>
          <a:off x="1645294"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146702</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A720F262-A33D-4F39-97AE-5F309C67ADC7}"/>
            </a:ext>
          </a:extLst>
        </xdr:cNvPr>
        <xdr:cNvSpPr txBox="1"/>
      </xdr:nvSpPr>
      <xdr:spPr>
        <a:xfrm>
          <a:off x="3239144" y="972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7637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D551C95D-B5A2-4A77-86D4-874DB62D5C4B}"/>
            </a:ext>
          </a:extLst>
        </xdr:cNvPr>
        <xdr:cNvSpPr txBox="1"/>
      </xdr:nvSpPr>
      <xdr:spPr>
        <a:xfrm>
          <a:off x="2439044" y="975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40022</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B39F4FEF-CBAA-4D9B-8E61-6CB3612BE9F3}"/>
            </a:ext>
          </a:extLst>
        </xdr:cNvPr>
        <xdr:cNvSpPr txBox="1"/>
      </xdr:nvSpPr>
      <xdr:spPr>
        <a:xfrm>
          <a:off x="1645294" y="9787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6E4CA585-7505-444D-9497-E366D99D836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EEE0FCC4-1FE9-4252-860A-3CAC2B0285A1}"/>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C96B286A-6A20-4E7B-AF82-3CE50451854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F4E39293-8614-4E08-8062-58FD87E41A8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F10DDFB-805E-4454-B64E-AD03DF278513}"/>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15658D27-41F6-414B-8BF2-76B54037CA2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9ACEFD89-2A57-4119-A4B9-E49AABA6F2A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E7D52A4F-1EEE-495E-9A05-96690BF2C78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87B9FF33-112D-40AC-9246-1D83A00173A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FBF4B485-A4D9-460A-9425-A9858F4D517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6CE4B102-F8EC-4BAB-BCE0-1992FCF4BAE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0588984E-369C-49B9-8860-0B3ACEF73469}"/>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E5894A24-9ADF-44D4-9E1D-C90C7D2132C9}"/>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6F87B431-4EE1-4C3D-AC81-F53868B68193}"/>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B358475B-2F47-4DCA-9AE5-68CF886A2D6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8E0CC206-E61A-4340-B51F-2FC9610B1899}"/>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DA776296-60D3-49CF-BBBD-9D28C2C2DD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70F4E6FA-106E-4617-963A-2E45059ECE9D}"/>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6478F4F9-72C2-4616-8CC0-D98C87EDB253}"/>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69F02FFA-FEE5-4587-9780-6C3D2F9CCDF5}"/>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FE27B521-0865-48DA-96EA-4A0FE1DEC64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19B74C03-6B5A-491B-980F-228660F6BC64}"/>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3CF4137D-C6F2-41C3-8D98-C3303740E49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55767</xdr:rowOff>
    </xdr:from>
    <xdr:to>
      <xdr:col>54</xdr:col>
      <xdr:colOff>189865</xdr:colOff>
      <xdr:row>64</xdr:row>
      <xdr:rowOff>73791</xdr:rowOff>
    </xdr:to>
    <xdr:cxnSp macro="">
      <xdr:nvCxnSpPr>
        <xdr:cNvPr id="210" name="直線コネクタ 209">
          <a:extLst>
            <a:ext uri="{FF2B5EF4-FFF2-40B4-BE49-F238E27FC236}">
              <a16:creationId xmlns:a16="http://schemas.microsoft.com/office/drawing/2014/main" id="{3EABCAD5-9CF7-4A5A-B632-E0C7D87C15DD}"/>
            </a:ext>
          </a:extLst>
        </xdr:cNvPr>
        <xdr:cNvCxnSpPr/>
      </xdr:nvCxnSpPr>
      <xdr:spPr>
        <a:xfrm flipV="1">
          <a:off x="9429115" y="9307717"/>
          <a:ext cx="0" cy="133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77618</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183FA4FC-D24A-4F83-9488-D30C8DCED7A5}"/>
            </a:ext>
          </a:extLst>
        </xdr:cNvPr>
        <xdr:cNvSpPr txBox="1"/>
      </xdr:nvSpPr>
      <xdr:spPr>
        <a:xfrm>
          <a:off x="9467850" y="1065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73791</xdr:rowOff>
    </xdr:from>
    <xdr:to>
      <xdr:col>55</xdr:col>
      <xdr:colOff>88900</xdr:colOff>
      <xdr:row>64</xdr:row>
      <xdr:rowOff>73791</xdr:rowOff>
    </xdr:to>
    <xdr:cxnSp macro="">
      <xdr:nvCxnSpPr>
        <xdr:cNvPr id="212" name="直線コネクタ 211">
          <a:extLst>
            <a:ext uri="{FF2B5EF4-FFF2-40B4-BE49-F238E27FC236}">
              <a16:creationId xmlns:a16="http://schemas.microsoft.com/office/drawing/2014/main" id="{433898B6-DE04-4B74-B8D2-A56994EE5C66}"/>
            </a:ext>
          </a:extLst>
        </xdr:cNvPr>
        <xdr:cNvCxnSpPr/>
      </xdr:nvCxnSpPr>
      <xdr:spPr>
        <a:xfrm>
          <a:off x="9359900" y="10646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2444</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2EA999A2-3102-4FB9-A3D4-DB0CA5228224}"/>
            </a:ext>
          </a:extLst>
        </xdr:cNvPr>
        <xdr:cNvSpPr txBox="1"/>
      </xdr:nvSpPr>
      <xdr:spPr>
        <a:xfrm>
          <a:off x="9467850" y="9089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55767</xdr:rowOff>
    </xdr:from>
    <xdr:to>
      <xdr:col>55</xdr:col>
      <xdr:colOff>88900</xdr:colOff>
      <xdr:row>56</xdr:row>
      <xdr:rowOff>55767</xdr:rowOff>
    </xdr:to>
    <xdr:cxnSp macro="">
      <xdr:nvCxnSpPr>
        <xdr:cNvPr id="214" name="直線コネクタ 213">
          <a:extLst>
            <a:ext uri="{FF2B5EF4-FFF2-40B4-BE49-F238E27FC236}">
              <a16:creationId xmlns:a16="http://schemas.microsoft.com/office/drawing/2014/main" id="{EF95BBC0-4477-4833-9221-FB922DEFE6EF}"/>
            </a:ext>
          </a:extLst>
        </xdr:cNvPr>
        <xdr:cNvCxnSpPr/>
      </xdr:nvCxnSpPr>
      <xdr:spPr>
        <a:xfrm>
          <a:off x="9359900" y="9307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73613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7C47466E-4ECD-4C6F-84EC-CBDC007F7AEA}"/>
            </a:ext>
          </a:extLst>
        </xdr:cNvPr>
        <xdr:cNvSpPr txBox="1"/>
      </xdr:nvSpPr>
      <xdr:spPr>
        <a:xfrm>
          <a:off x="9467850" y="10151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50736</xdr:rowOff>
    </xdr:from>
    <xdr:to>
      <xdr:col>55</xdr:col>
      <xdr:colOff>50800</xdr:colOff>
      <xdr:row>62</xdr:row>
      <xdr:rowOff>152336</xdr:rowOff>
    </xdr:to>
    <xdr:sp macro="" textlink="">
      <xdr:nvSpPr>
        <xdr:cNvPr id="216" name="フローチャート: 判断 215">
          <a:extLst>
            <a:ext uri="{FF2B5EF4-FFF2-40B4-BE49-F238E27FC236}">
              <a16:creationId xmlns:a16="http://schemas.microsoft.com/office/drawing/2014/main" id="{C1889AA3-13CA-4397-8CDF-FFAE873C28EE}"/>
            </a:ext>
          </a:extLst>
        </xdr:cNvPr>
        <xdr:cNvSpPr/>
      </xdr:nvSpPr>
      <xdr:spPr>
        <a:xfrm>
          <a:off x="9398000" y="10293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53674</xdr:rowOff>
    </xdr:from>
    <xdr:to>
      <xdr:col>50</xdr:col>
      <xdr:colOff>165100</xdr:colOff>
      <xdr:row>62</xdr:row>
      <xdr:rowOff>155274</xdr:rowOff>
    </xdr:to>
    <xdr:sp macro="" textlink="">
      <xdr:nvSpPr>
        <xdr:cNvPr id="217" name="フローチャート: 判断 216">
          <a:extLst>
            <a:ext uri="{FF2B5EF4-FFF2-40B4-BE49-F238E27FC236}">
              <a16:creationId xmlns:a16="http://schemas.microsoft.com/office/drawing/2014/main" id="{8570E456-EFD8-48A5-A95D-308F7B0D3588}"/>
            </a:ext>
          </a:extLst>
        </xdr:cNvPr>
        <xdr:cNvSpPr/>
      </xdr:nvSpPr>
      <xdr:spPr>
        <a:xfrm>
          <a:off x="8636000" y="1029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8888</xdr:rowOff>
    </xdr:from>
    <xdr:to>
      <xdr:col>46</xdr:col>
      <xdr:colOff>38100</xdr:colOff>
      <xdr:row>62</xdr:row>
      <xdr:rowOff>110488</xdr:rowOff>
    </xdr:to>
    <xdr:sp macro="" textlink="">
      <xdr:nvSpPr>
        <xdr:cNvPr id="218" name="フローチャート: 判断 217">
          <a:extLst>
            <a:ext uri="{FF2B5EF4-FFF2-40B4-BE49-F238E27FC236}">
              <a16:creationId xmlns:a16="http://schemas.microsoft.com/office/drawing/2014/main" id="{BC45685A-575F-4093-8D22-0D5901809903}"/>
            </a:ext>
          </a:extLst>
        </xdr:cNvPr>
        <xdr:cNvSpPr/>
      </xdr:nvSpPr>
      <xdr:spPr>
        <a:xfrm>
          <a:off x="7842250" y="102514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88675</xdr:rowOff>
    </xdr:from>
    <xdr:to>
      <xdr:col>41</xdr:col>
      <xdr:colOff>101600</xdr:colOff>
      <xdr:row>63</xdr:row>
      <xdr:rowOff>18825</xdr:rowOff>
    </xdr:to>
    <xdr:sp macro="" textlink="">
      <xdr:nvSpPr>
        <xdr:cNvPr id="219" name="フローチャート: 判断 218">
          <a:extLst>
            <a:ext uri="{FF2B5EF4-FFF2-40B4-BE49-F238E27FC236}">
              <a16:creationId xmlns:a16="http://schemas.microsoft.com/office/drawing/2014/main" id="{2070716D-3951-4299-9ACF-D1C351CDBBC2}"/>
            </a:ext>
          </a:extLst>
        </xdr:cNvPr>
        <xdr:cNvSpPr/>
      </xdr:nvSpPr>
      <xdr:spPr>
        <a:xfrm>
          <a:off x="7029450" y="103312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4224A18E-728E-4FF1-AD45-5FD0EA0431D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DA688BE-0845-47C8-A43B-60792DF757E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3916CFA-22C2-4149-88EC-7FCA9F604ECD}"/>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9C903C5-3526-4704-AD2D-D2B6340DEF5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9AAE79C-0477-47D0-A353-2830A6ACE9F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18975</xdr:rowOff>
    </xdr:from>
    <xdr:to>
      <xdr:col>55</xdr:col>
      <xdr:colOff>50800</xdr:colOff>
      <xdr:row>63</xdr:row>
      <xdr:rowOff>120575</xdr:rowOff>
    </xdr:to>
    <xdr:sp macro="" textlink="">
      <xdr:nvSpPr>
        <xdr:cNvPr id="225" name="楕円 224">
          <a:extLst>
            <a:ext uri="{FF2B5EF4-FFF2-40B4-BE49-F238E27FC236}">
              <a16:creationId xmlns:a16="http://schemas.microsoft.com/office/drawing/2014/main" id="{9A53F0AF-5EAB-4251-87D9-741C1F33E62F}"/>
            </a:ext>
          </a:extLst>
        </xdr:cNvPr>
        <xdr:cNvSpPr/>
      </xdr:nvSpPr>
      <xdr:spPr>
        <a:xfrm>
          <a:off x="9398000" y="10426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168852</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2C0176CD-6631-410A-AB38-C1FE15F3C1E8}"/>
            </a:ext>
          </a:extLst>
        </xdr:cNvPr>
        <xdr:cNvSpPr txBox="1"/>
      </xdr:nvSpPr>
      <xdr:spPr>
        <a:xfrm>
          <a:off x="9467850" y="1040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19690</xdr:rowOff>
    </xdr:from>
    <xdr:to>
      <xdr:col>50</xdr:col>
      <xdr:colOff>165100</xdr:colOff>
      <xdr:row>63</xdr:row>
      <xdr:rowOff>121290</xdr:rowOff>
    </xdr:to>
    <xdr:sp macro="" textlink="">
      <xdr:nvSpPr>
        <xdr:cNvPr id="227" name="楕円 226">
          <a:extLst>
            <a:ext uri="{FF2B5EF4-FFF2-40B4-BE49-F238E27FC236}">
              <a16:creationId xmlns:a16="http://schemas.microsoft.com/office/drawing/2014/main" id="{185E4E62-1A29-40C8-AC38-14DE893EEBCD}"/>
            </a:ext>
          </a:extLst>
        </xdr:cNvPr>
        <xdr:cNvSpPr/>
      </xdr:nvSpPr>
      <xdr:spPr>
        <a:xfrm>
          <a:off x="8636000" y="104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69775</xdr:rowOff>
    </xdr:from>
    <xdr:to>
      <xdr:col>55</xdr:col>
      <xdr:colOff>0</xdr:colOff>
      <xdr:row>63</xdr:row>
      <xdr:rowOff>70490</xdr:rowOff>
    </xdr:to>
    <xdr:cxnSp macro="">
      <xdr:nvCxnSpPr>
        <xdr:cNvPr id="228" name="直線コネクタ 227">
          <a:extLst>
            <a:ext uri="{FF2B5EF4-FFF2-40B4-BE49-F238E27FC236}">
              <a16:creationId xmlns:a16="http://schemas.microsoft.com/office/drawing/2014/main" id="{FE5DF5AB-0FE4-4841-96A7-894C44094030}"/>
            </a:ext>
          </a:extLst>
        </xdr:cNvPr>
        <xdr:cNvCxnSpPr/>
      </xdr:nvCxnSpPr>
      <xdr:spPr>
        <a:xfrm flipV="1">
          <a:off x="8686800" y="10477425"/>
          <a:ext cx="74295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20562</xdr:rowOff>
    </xdr:from>
    <xdr:to>
      <xdr:col>46</xdr:col>
      <xdr:colOff>38100</xdr:colOff>
      <xdr:row>63</xdr:row>
      <xdr:rowOff>122162</xdr:rowOff>
    </xdr:to>
    <xdr:sp macro="" textlink="">
      <xdr:nvSpPr>
        <xdr:cNvPr id="229" name="楕円 228">
          <a:extLst>
            <a:ext uri="{FF2B5EF4-FFF2-40B4-BE49-F238E27FC236}">
              <a16:creationId xmlns:a16="http://schemas.microsoft.com/office/drawing/2014/main" id="{EDFFD93E-4386-40D0-B218-35AE430CF5DC}"/>
            </a:ext>
          </a:extLst>
        </xdr:cNvPr>
        <xdr:cNvSpPr/>
      </xdr:nvSpPr>
      <xdr:spPr>
        <a:xfrm>
          <a:off x="7842250" y="104282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70490</xdr:rowOff>
    </xdr:from>
    <xdr:to>
      <xdr:col>50</xdr:col>
      <xdr:colOff>114300</xdr:colOff>
      <xdr:row>63</xdr:row>
      <xdr:rowOff>71362</xdr:rowOff>
    </xdr:to>
    <xdr:cxnSp macro="">
      <xdr:nvCxnSpPr>
        <xdr:cNvPr id="230" name="直線コネクタ 229">
          <a:extLst>
            <a:ext uri="{FF2B5EF4-FFF2-40B4-BE49-F238E27FC236}">
              <a16:creationId xmlns:a16="http://schemas.microsoft.com/office/drawing/2014/main" id="{2440F433-DECD-4491-A56F-51329682C161}"/>
            </a:ext>
          </a:extLst>
        </xdr:cNvPr>
        <xdr:cNvCxnSpPr/>
      </xdr:nvCxnSpPr>
      <xdr:spPr>
        <a:xfrm flipV="1">
          <a:off x="7886700" y="10478140"/>
          <a:ext cx="8001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21641</xdr:rowOff>
    </xdr:from>
    <xdr:to>
      <xdr:col>41</xdr:col>
      <xdr:colOff>101600</xdr:colOff>
      <xdr:row>63</xdr:row>
      <xdr:rowOff>123241</xdr:rowOff>
    </xdr:to>
    <xdr:sp macro="" textlink="">
      <xdr:nvSpPr>
        <xdr:cNvPr id="231" name="楕円 230">
          <a:extLst>
            <a:ext uri="{FF2B5EF4-FFF2-40B4-BE49-F238E27FC236}">
              <a16:creationId xmlns:a16="http://schemas.microsoft.com/office/drawing/2014/main" id="{22045B32-48A7-4D3D-831C-3126D13D4CA6}"/>
            </a:ext>
          </a:extLst>
        </xdr:cNvPr>
        <xdr:cNvSpPr/>
      </xdr:nvSpPr>
      <xdr:spPr>
        <a:xfrm>
          <a:off x="7029450" y="104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71362</xdr:rowOff>
    </xdr:from>
    <xdr:to>
      <xdr:col>45</xdr:col>
      <xdr:colOff>177800</xdr:colOff>
      <xdr:row>63</xdr:row>
      <xdr:rowOff>72441</xdr:rowOff>
    </xdr:to>
    <xdr:cxnSp macro="">
      <xdr:nvCxnSpPr>
        <xdr:cNvPr id="232" name="直線コネクタ 231">
          <a:extLst>
            <a:ext uri="{FF2B5EF4-FFF2-40B4-BE49-F238E27FC236}">
              <a16:creationId xmlns:a16="http://schemas.microsoft.com/office/drawing/2014/main" id="{2078728F-E6B5-4CF5-974A-B7451A4A8918}"/>
            </a:ext>
          </a:extLst>
        </xdr:cNvPr>
        <xdr:cNvCxnSpPr/>
      </xdr:nvCxnSpPr>
      <xdr:spPr>
        <a:xfrm flipV="1">
          <a:off x="7080250" y="10479012"/>
          <a:ext cx="80645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351</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1704D361-23BA-4CF1-84E0-F7D0C4EE117C}"/>
            </a:ext>
          </a:extLst>
        </xdr:cNvPr>
        <xdr:cNvSpPr txBox="1"/>
      </xdr:nvSpPr>
      <xdr:spPr>
        <a:xfrm>
          <a:off x="8399995" y="100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127015</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FDB3039D-6720-41B6-AD2B-F7A9E8533D19}"/>
            </a:ext>
          </a:extLst>
        </xdr:cNvPr>
        <xdr:cNvSpPr txBox="1"/>
      </xdr:nvSpPr>
      <xdr:spPr>
        <a:xfrm>
          <a:off x="7612595" y="1003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35352</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CE659291-4D27-4CDB-91AE-1BBAD50BEE96}"/>
            </a:ext>
          </a:extLst>
        </xdr:cNvPr>
        <xdr:cNvSpPr txBox="1"/>
      </xdr:nvSpPr>
      <xdr:spPr>
        <a:xfrm>
          <a:off x="6818845" y="1011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112417</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38E3417A-3557-4854-AC43-405D6B06131B}"/>
            </a:ext>
          </a:extLst>
        </xdr:cNvPr>
        <xdr:cNvSpPr txBox="1"/>
      </xdr:nvSpPr>
      <xdr:spPr>
        <a:xfrm>
          <a:off x="8399995" y="1052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113289</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6A775B74-0E5C-48DD-8CC2-74EFE18A8CA6}"/>
            </a:ext>
          </a:extLst>
        </xdr:cNvPr>
        <xdr:cNvSpPr txBox="1"/>
      </xdr:nvSpPr>
      <xdr:spPr>
        <a:xfrm>
          <a:off x="7612595" y="1052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114368</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43467E88-C0C8-4321-81CF-BA305528DA8F}"/>
            </a:ext>
          </a:extLst>
        </xdr:cNvPr>
        <xdr:cNvSpPr txBox="1"/>
      </xdr:nvSpPr>
      <xdr:spPr>
        <a:xfrm>
          <a:off x="6818845" y="1052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29B7DA8C-B4EE-47C5-9FCF-5C01A3CEB99F}"/>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BE5F8BA6-3694-4BF8-89EC-B4F4E108216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8B56A03F-FA6A-4D24-9A8B-26F666EC398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86ECAF36-BA2E-4F13-913A-3347D7BC5AED}"/>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7303D87A-72F6-48F8-B5AD-414683B59B8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D861D9C-CB19-4577-AF16-0C85B0776F8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15F4B572-4C50-422C-A12E-3D664E86BA7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39341304-B8DA-499A-9686-8A7B2934CADE}"/>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a:extLst>
            <a:ext uri="{FF2B5EF4-FFF2-40B4-BE49-F238E27FC236}">
              <a16:creationId xmlns:a16="http://schemas.microsoft.com/office/drawing/2014/main" id="{09A0E5F0-318D-4FBA-99B4-C6AD6809438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a:extLst>
            <a:ext uri="{FF2B5EF4-FFF2-40B4-BE49-F238E27FC236}">
              <a16:creationId xmlns:a16="http://schemas.microsoft.com/office/drawing/2014/main" id="{0E915757-68EC-4805-8AC8-ED6AB4807C61}"/>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a:extLst>
            <a:ext uri="{FF2B5EF4-FFF2-40B4-BE49-F238E27FC236}">
              <a16:creationId xmlns:a16="http://schemas.microsoft.com/office/drawing/2014/main" id="{694A13F2-89E0-4A8A-BB15-D0EF58809185}"/>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a:extLst>
            <a:ext uri="{FF2B5EF4-FFF2-40B4-BE49-F238E27FC236}">
              <a16:creationId xmlns:a16="http://schemas.microsoft.com/office/drawing/2014/main" id="{2A0BAC6A-12EC-4463-9DA4-3A43E5CF551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a:extLst>
            <a:ext uri="{FF2B5EF4-FFF2-40B4-BE49-F238E27FC236}">
              <a16:creationId xmlns:a16="http://schemas.microsoft.com/office/drawing/2014/main" id="{1C8FCCD1-1AC2-4710-8437-6C0F847EE5EE}"/>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a:extLst>
            <a:ext uri="{FF2B5EF4-FFF2-40B4-BE49-F238E27FC236}">
              <a16:creationId xmlns:a16="http://schemas.microsoft.com/office/drawing/2014/main" id="{7BC7D9E0-1BE1-4608-A2F1-1F37CEE835E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a:extLst>
            <a:ext uri="{FF2B5EF4-FFF2-40B4-BE49-F238E27FC236}">
              <a16:creationId xmlns:a16="http://schemas.microsoft.com/office/drawing/2014/main" id="{EE3849D4-13D8-485F-AF45-55BD3DA3E6A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a:extLst>
            <a:ext uri="{FF2B5EF4-FFF2-40B4-BE49-F238E27FC236}">
              <a16:creationId xmlns:a16="http://schemas.microsoft.com/office/drawing/2014/main" id="{52C7C71E-BE92-4089-8DCA-6A3219C41C5E}"/>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a:extLst>
            <a:ext uri="{FF2B5EF4-FFF2-40B4-BE49-F238E27FC236}">
              <a16:creationId xmlns:a16="http://schemas.microsoft.com/office/drawing/2014/main" id="{20702E66-2843-4CEE-B1D7-5431D5BDFEB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a:extLst>
            <a:ext uri="{FF2B5EF4-FFF2-40B4-BE49-F238E27FC236}">
              <a16:creationId xmlns:a16="http://schemas.microsoft.com/office/drawing/2014/main" id="{05EBEBDE-EDE7-4239-8272-F9CA74B265A8}"/>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a:extLst>
            <a:ext uri="{FF2B5EF4-FFF2-40B4-BE49-F238E27FC236}">
              <a16:creationId xmlns:a16="http://schemas.microsoft.com/office/drawing/2014/main" id="{FD2BBD79-5D6A-4F4A-83C5-094B355235D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a:extLst>
            <a:ext uri="{FF2B5EF4-FFF2-40B4-BE49-F238E27FC236}">
              <a16:creationId xmlns:a16="http://schemas.microsoft.com/office/drawing/2014/main" id="{23F61580-8BE2-492F-ABCF-34B871936C9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a:extLst>
            <a:ext uri="{FF2B5EF4-FFF2-40B4-BE49-F238E27FC236}">
              <a16:creationId xmlns:a16="http://schemas.microsoft.com/office/drawing/2014/main" id="{37C188DE-BBFD-438B-9E80-D8C643D9602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a:extLst>
            <a:ext uri="{FF2B5EF4-FFF2-40B4-BE49-F238E27FC236}">
              <a16:creationId xmlns:a16="http://schemas.microsoft.com/office/drawing/2014/main" id="{04088A3B-FC85-4D52-A375-5B7372A4BE95}"/>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a:extLst>
            <a:ext uri="{FF2B5EF4-FFF2-40B4-BE49-F238E27FC236}">
              <a16:creationId xmlns:a16="http://schemas.microsoft.com/office/drawing/2014/main" id="{EC1AD66E-A73E-4B31-A09C-CCED7637A43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a:extLst>
            <a:ext uri="{FF2B5EF4-FFF2-40B4-BE49-F238E27FC236}">
              <a16:creationId xmlns:a16="http://schemas.microsoft.com/office/drawing/2014/main" id="{AE530DA2-6072-4163-9F28-943CE71FB368}"/>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3" name="正方形/長方形 262">
          <a:extLst>
            <a:ext uri="{FF2B5EF4-FFF2-40B4-BE49-F238E27FC236}">
              <a16:creationId xmlns:a16="http://schemas.microsoft.com/office/drawing/2014/main" id="{46461DC6-1EAF-4C1D-8793-552356E344E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4" name="正方形/長方形 263">
          <a:extLst>
            <a:ext uri="{FF2B5EF4-FFF2-40B4-BE49-F238E27FC236}">
              <a16:creationId xmlns:a16="http://schemas.microsoft.com/office/drawing/2014/main" id="{FA389424-F0D4-4929-A65F-E0CD3C272CA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5" name="正方形/長方形 264">
          <a:extLst>
            <a:ext uri="{FF2B5EF4-FFF2-40B4-BE49-F238E27FC236}">
              <a16:creationId xmlns:a16="http://schemas.microsoft.com/office/drawing/2014/main" id="{2C8F17FF-B923-43E2-9AF5-0B8F6D80B7F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6" name="正方形/長方形 265">
          <a:extLst>
            <a:ext uri="{FF2B5EF4-FFF2-40B4-BE49-F238E27FC236}">
              <a16:creationId xmlns:a16="http://schemas.microsoft.com/office/drawing/2014/main" id="{6A03F316-6095-43A5-98B5-9A290C332FD3}"/>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7" name="正方形/長方形 266">
          <a:extLst>
            <a:ext uri="{FF2B5EF4-FFF2-40B4-BE49-F238E27FC236}">
              <a16:creationId xmlns:a16="http://schemas.microsoft.com/office/drawing/2014/main" id="{BA039D02-A45C-4865-8716-1D31FB2D8CC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8" name="正方形/長方形 267">
          <a:extLst>
            <a:ext uri="{FF2B5EF4-FFF2-40B4-BE49-F238E27FC236}">
              <a16:creationId xmlns:a16="http://schemas.microsoft.com/office/drawing/2014/main" id="{8BB14EA0-C5E9-42D6-BC94-A7E76C0329A1}"/>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9" name="正方形/長方形 268">
          <a:extLst>
            <a:ext uri="{FF2B5EF4-FFF2-40B4-BE49-F238E27FC236}">
              <a16:creationId xmlns:a16="http://schemas.microsoft.com/office/drawing/2014/main" id="{3260C5BA-C0A5-482A-907F-E21F58C317E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a:extLst>
            <a:ext uri="{FF2B5EF4-FFF2-40B4-BE49-F238E27FC236}">
              <a16:creationId xmlns:a16="http://schemas.microsoft.com/office/drawing/2014/main" id="{4ADE7382-57AF-417C-AD70-5E4D91750C38}"/>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1" name="正方形/長方形 270">
          <a:extLst>
            <a:ext uri="{FF2B5EF4-FFF2-40B4-BE49-F238E27FC236}">
              <a16:creationId xmlns:a16="http://schemas.microsoft.com/office/drawing/2014/main" id="{62DDCBAF-E9C7-45DE-B36B-0A3027C683B4}"/>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2" name="正方形/長方形 271">
          <a:extLst>
            <a:ext uri="{FF2B5EF4-FFF2-40B4-BE49-F238E27FC236}">
              <a16:creationId xmlns:a16="http://schemas.microsoft.com/office/drawing/2014/main" id="{92E80F36-46C6-4173-9829-67F522CA064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3" name="正方形/長方形 272">
          <a:extLst>
            <a:ext uri="{FF2B5EF4-FFF2-40B4-BE49-F238E27FC236}">
              <a16:creationId xmlns:a16="http://schemas.microsoft.com/office/drawing/2014/main" id="{46082C8C-2680-4A8E-9CA5-928B148F2763}"/>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4" name="正方形/長方形 273">
          <a:extLst>
            <a:ext uri="{FF2B5EF4-FFF2-40B4-BE49-F238E27FC236}">
              <a16:creationId xmlns:a16="http://schemas.microsoft.com/office/drawing/2014/main" id="{EBC09794-00DF-4AD0-8C57-B4CA5015B0ED}"/>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5" name="正方形/長方形 274">
          <a:extLst>
            <a:ext uri="{FF2B5EF4-FFF2-40B4-BE49-F238E27FC236}">
              <a16:creationId xmlns:a16="http://schemas.microsoft.com/office/drawing/2014/main" id="{6617CE8F-1D79-4DDF-866B-1572CFA35C2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6" name="正方形/長方形 275">
          <a:extLst>
            <a:ext uri="{FF2B5EF4-FFF2-40B4-BE49-F238E27FC236}">
              <a16:creationId xmlns:a16="http://schemas.microsoft.com/office/drawing/2014/main" id="{990F2CCE-2FDD-41FA-B004-BF4E5EBC080D}"/>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7" name="正方形/長方形 276">
          <a:extLst>
            <a:ext uri="{FF2B5EF4-FFF2-40B4-BE49-F238E27FC236}">
              <a16:creationId xmlns:a16="http://schemas.microsoft.com/office/drawing/2014/main" id="{19C93CFD-C49A-48ED-AA7C-8157A9D03BF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8" name="正方形/長方形 277">
          <a:extLst>
            <a:ext uri="{FF2B5EF4-FFF2-40B4-BE49-F238E27FC236}">
              <a16:creationId xmlns:a16="http://schemas.microsoft.com/office/drawing/2014/main" id="{500E5BD2-2B91-4181-9737-86A815F6198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9" name="テキスト ボックス 278">
          <a:extLst>
            <a:ext uri="{FF2B5EF4-FFF2-40B4-BE49-F238E27FC236}">
              <a16:creationId xmlns:a16="http://schemas.microsoft.com/office/drawing/2014/main" id="{DFF8EC23-FC9B-43D1-956D-3BAAB570C1B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0" name="直線コネクタ 279">
          <a:extLst>
            <a:ext uri="{FF2B5EF4-FFF2-40B4-BE49-F238E27FC236}">
              <a16:creationId xmlns:a16="http://schemas.microsoft.com/office/drawing/2014/main" id="{25B8114D-3486-4CDD-B68C-E9CB4EBF7C6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1" name="テキスト ボックス 280">
          <a:extLst>
            <a:ext uri="{FF2B5EF4-FFF2-40B4-BE49-F238E27FC236}">
              <a16:creationId xmlns:a16="http://schemas.microsoft.com/office/drawing/2014/main" id="{4143B819-D8CA-479D-A6C8-0A2A133BC7B7}"/>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a:extLst>
            <a:ext uri="{FF2B5EF4-FFF2-40B4-BE49-F238E27FC236}">
              <a16:creationId xmlns:a16="http://schemas.microsoft.com/office/drawing/2014/main" id="{1CD25E3B-6C32-44BD-8D36-43C720EED3F9}"/>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3" name="テキスト ボックス 282">
          <a:extLst>
            <a:ext uri="{FF2B5EF4-FFF2-40B4-BE49-F238E27FC236}">
              <a16:creationId xmlns:a16="http://schemas.microsoft.com/office/drawing/2014/main" id="{A2EED43A-4D66-4478-9599-4E048D9256CB}"/>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a:extLst>
            <a:ext uri="{FF2B5EF4-FFF2-40B4-BE49-F238E27FC236}">
              <a16:creationId xmlns:a16="http://schemas.microsoft.com/office/drawing/2014/main" id="{17D8D3D7-4785-428F-AF9A-158656A209BD}"/>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5" name="テキスト ボックス 284">
          <a:extLst>
            <a:ext uri="{FF2B5EF4-FFF2-40B4-BE49-F238E27FC236}">
              <a16:creationId xmlns:a16="http://schemas.microsoft.com/office/drawing/2014/main" id="{FC11E664-7462-41BB-9409-874FF30C81C6}"/>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a:extLst>
            <a:ext uri="{FF2B5EF4-FFF2-40B4-BE49-F238E27FC236}">
              <a16:creationId xmlns:a16="http://schemas.microsoft.com/office/drawing/2014/main" id="{B9F5ADDF-1636-4D41-A8B4-D77A6F188A5C}"/>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7" name="テキスト ボックス 286">
          <a:extLst>
            <a:ext uri="{FF2B5EF4-FFF2-40B4-BE49-F238E27FC236}">
              <a16:creationId xmlns:a16="http://schemas.microsoft.com/office/drawing/2014/main" id="{C47E3202-A1AC-442D-A7BC-2D090A1D3023}"/>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a:extLst>
            <a:ext uri="{FF2B5EF4-FFF2-40B4-BE49-F238E27FC236}">
              <a16:creationId xmlns:a16="http://schemas.microsoft.com/office/drawing/2014/main" id="{EA5359E0-57F9-47EB-9161-D53BDC25893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9" name="テキスト ボックス 288">
          <a:extLst>
            <a:ext uri="{FF2B5EF4-FFF2-40B4-BE49-F238E27FC236}">
              <a16:creationId xmlns:a16="http://schemas.microsoft.com/office/drawing/2014/main" id="{D9B72E8A-4AC8-48AA-B5F9-6120F14BE947}"/>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a:extLst>
            <a:ext uri="{FF2B5EF4-FFF2-40B4-BE49-F238E27FC236}">
              <a16:creationId xmlns:a16="http://schemas.microsoft.com/office/drawing/2014/main" id="{22B75604-A0B0-45AB-B60B-4B7AA41F3C07}"/>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1" name="テキスト ボックス 290">
          <a:extLst>
            <a:ext uri="{FF2B5EF4-FFF2-40B4-BE49-F238E27FC236}">
              <a16:creationId xmlns:a16="http://schemas.microsoft.com/office/drawing/2014/main" id="{CF3FFC01-2EDA-486E-B993-4C30D8994ABF}"/>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a:extLst>
            <a:ext uri="{FF2B5EF4-FFF2-40B4-BE49-F238E27FC236}">
              <a16:creationId xmlns:a16="http://schemas.microsoft.com/office/drawing/2014/main" id="{0FD921DD-9778-4293-A5AA-677AEDAFB596}"/>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3" name="テキスト ボックス 292">
          <a:extLst>
            <a:ext uri="{FF2B5EF4-FFF2-40B4-BE49-F238E27FC236}">
              <a16:creationId xmlns:a16="http://schemas.microsoft.com/office/drawing/2014/main" id="{6D9685B1-ED4C-4892-8D12-94D4595254FD}"/>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認定こども園・幼稚園・保育所】&#10;有形固定資産減価償却率グラフ枠">
          <a:extLst>
            <a:ext uri="{FF2B5EF4-FFF2-40B4-BE49-F238E27FC236}">
              <a16:creationId xmlns:a16="http://schemas.microsoft.com/office/drawing/2014/main" id="{E8CCEFBB-6854-49B9-98C5-39B33D729C1A}"/>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118110</xdr:rowOff>
    </xdr:to>
    <xdr:cxnSp macro="">
      <xdr:nvCxnSpPr>
        <xdr:cNvPr id="295" name="直線コネクタ 294">
          <a:extLst>
            <a:ext uri="{FF2B5EF4-FFF2-40B4-BE49-F238E27FC236}">
              <a16:creationId xmlns:a16="http://schemas.microsoft.com/office/drawing/2014/main" id="{B3FAF12F-7814-4D0F-8D4D-5138E5AC4095}"/>
            </a:ext>
          </a:extLst>
        </xdr:cNvPr>
        <xdr:cNvCxnSpPr/>
      </xdr:nvCxnSpPr>
      <xdr:spPr>
        <a:xfrm flipV="1">
          <a:off x="14699614" y="55118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121937</xdr:rowOff>
    </xdr:from>
    <xdr:ext cx="405111" cy="259045"/>
    <xdr:sp macro="" textlink="">
      <xdr:nvSpPr>
        <xdr:cNvPr id="296" name="【認定こども園・幼稚園・保育所】&#10;有形固定資産減価償却率最小値テキスト">
          <a:extLst>
            <a:ext uri="{FF2B5EF4-FFF2-40B4-BE49-F238E27FC236}">
              <a16:creationId xmlns:a16="http://schemas.microsoft.com/office/drawing/2014/main" id="{F0622C3A-B267-4E9B-8BF2-FE074EFF261A}"/>
            </a:ext>
          </a:extLst>
        </xdr:cNvPr>
        <xdr:cNvSpPr txBox="1"/>
      </xdr:nvSpPr>
      <xdr:spPr>
        <a:xfrm>
          <a:off x="14738350" y="706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118110</xdr:rowOff>
    </xdr:from>
    <xdr:to>
      <xdr:col>86</xdr:col>
      <xdr:colOff>25400</xdr:colOff>
      <xdr:row>42</xdr:row>
      <xdr:rowOff>118110</xdr:rowOff>
    </xdr:to>
    <xdr:cxnSp macro="">
      <xdr:nvCxnSpPr>
        <xdr:cNvPr id="297" name="直線コネクタ 296">
          <a:extLst>
            <a:ext uri="{FF2B5EF4-FFF2-40B4-BE49-F238E27FC236}">
              <a16:creationId xmlns:a16="http://schemas.microsoft.com/office/drawing/2014/main" id="{FF02BD34-9A7F-41CD-B48F-D19A23B1E05B}"/>
            </a:ext>
          </a:extLst>
        </xdr:cNvPr>
        <xdr:cNvCxnSpPr/>
      </xdr:nvCxnSpPr>
      <xdr:spPr>
        <a:xfrm>
          <a:off x="14611350" y="7058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98" name="【認定こども園・幼稚園・保育所】&#10;有形固定資産減価償却率最大値テキスト">
          <a:extLst>
            <a:ext uri="{FF2B5EF4-FFF2-40B4-BE49-F238E27FC236}">
              <a16:creationId xmlns:a16="http://schemas.microsoft.com/office/drawing/2014/main" id="{41314EB7-EB3A-4D75-9F0C-0CDC91B449F0}"/>
            </a:ext>
          </a:extLst>
        </xdr:cNvPr>
        <xdr:cNvSpPr txBox="1"/>
      </xdr:nvSpPr>
      <xdr:spPr>
        <a:xfrm>
          <a:off x="14738350"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99" name="直線コネクタ 298">
          <a:extLst>
            <a:ext uri="{FF2B5EF4-FFF2-40B4-BE49-F238E27FC236}">
              <a16:creationId xmlns:a16="http://schemas.microsoft.com/office/drawing/2014/main" id="{D84A1857-2BA0-4E8B-88A5-388B4D8A1AE6}"/>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99712</xdr:rowOff>
    </xdr:from>
    <xdr:ext cx="405111" cy="259045"/>
    <xdr:sp macro="" textlink="">
      <xdr:nvSpPr>
        <xdr:cNvPr id="300" name="【認定こども園・幼稚園・保育所】&#10;有形固定資産減価償却率平均値テキスト">
          <a:extLst>
            <a:ext uri="{FF2B5EF4-FFF2-40B4-BE49-F238E27FC236}">
              <a16:creationId xmlns:a16="http://schemas.microsoft.com/office/drawing/2014/main" id="{7654D385-86E4-4E68-BC50-AA5F0A90326C}"/>
            </a:ext>
          </a:extLst>
        </xdr:cNvPr>
        <xdr:cNvSpPr txBox="1"/>
      </xdr:nvSpPr>
      <xdr:spPr>
        <a:xfrm>
          <a:off x="1473835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301" name="フローチャート: 判断 300">
          <a:extLst>
            <a:ext uri="{FF2B5EF4-FFF2-40B4-BE49-F238E27FC236}">
              <a16:creationId xmlns:a16="http://schemas.microsoft.com/office/drawing/2014/main" id="{06F270F2-99B2-422B-9E33-68B47EE79006}"/>
            </a:ext>
          </a:extLst>
        </xdr:cNvPr>
        <xdr:cNvSpPr/>
      </xdr:nvSpPr>
      <xdr:spPr>
        <a:xfrm>
          <a:off x="14649450" y="63569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2" name="フローチャート: 判断 301">
          <a:extLst>
            <a:ext uri="{FF2B5EF4-FFF2-40B4-BE49-F238E27FC236}">
              <a16:creationId xmlns:a16="http://schemas.microsoft.com/office/drawing/2014/main" id="{4AF04844-0528-448F-B7EA-880DF2F81058}"/>
            </a:ext>
          </a:extLst>
        </xdr:cNvPr>
        <xdr:cNvSpPr/>
      </xdr:nvSpPr>
      <xdr:spPr>
        <a:xfrm>
          <a:off x="138874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303" name="フローチャート: 判断 302">
          <a:extLst>
            <a:ext uri="{FF2B5EF4-FFF2-40B4-BE49-F238E27FC236}">
              <a16:creationId xmlns:a16="http://schemas.microsoft.com/office/drawing/2014/main" id="{9C9D9ABE-9662-4375-8EA5-E32E11578606}"/>
            </a:ext>
          </a:extLst>
        </xdr:cNvPr>
        <xdr:cNvSpPr/>
      </xdr:nvSpPr>
      <xdr:spPr>
        <a:xfrm>
          <a:off x="13093700" y="6229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04" name="フローチャート: 判断 303">
          <a:extLst>
            <a:ext uri="{FF2B5EF4-FFF2-40B4-BE49-F238E27FC236}">
              <a16:creationId xmlns:a16="http://schemas.microsoft.com/office/drawing/2014/main" id="{63394F6F-20DC-4503-8CCA-33B4400F0326}"/>
            </a:ext>
          </a:extLst>
        </xdr:cNvPr>
        <xdr:cNvSpPr/>
      </xdr:nvSpPr>
      <xdr:spPr>
        <a:xfrm>
          <a:off x="12299950" y="6078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E4E06319-39C6-41CD-9B63-3F6D379D3523}"/>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6019DDE-BF9C-4A63-80E9-FDEE391F935D}"/>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53083886-DE43-4AE6-A984-52F6BA8D7279}"/>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9C08EB8E-7711-441C-9684-2127FA29E851}"/>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F8289CC5-1B3E-47B3-AC4A-FB11C76715C5}"/>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310" name="楕円 309">
          <a:extLst>
            <a:ext uri="{FF2B5EF4-FFF2-40B4-BE49-F238E27FC236}">
              <a16:creationId xmlns:a16="http://schemas.microsoft.com/office/drawing/2014/main" id="{23B7292B-EF62-4104-8A5F-FC050AE11E43}"/>
            </a:ext>
          </a:extLst>
        </xdr:cNvPr>
        <xdr:cNvSpPr/>
      </xdr:nvSpPr>
      <xdr:spPr>
        <a:xfrm>
          <a:off x="14649450" y="63988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311" name="【認定こども園・幼稚園・保育所】&#10;有形固定資産減価償却率該当値テキスト">
          <a:extLst>
            <a:ext uri="{FF2B5EF4-FFF2-40B4-BE49-F238E27FC236}">
              <a16:creationId xmlns:a16="http://schemas.microsoft.com/office/drawing/2014/main" id="{A6E1F374-B09E-42D7-8BE9-8CCB610934EE}"/>
            </a:ext>
          </a:extLst>
        </xdr:cNvPr>
        <xdr:cNvSpPr txBox="1"/>
      </xdr:nvSpPr>
      <xdr:spPr>
        <a:xfrm>
          <a:off x="14738350" y="637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156845</xdr:rowOff>
    </xdr:from>
    <xdr:to>
      <xdr:col>81</xdr:col>
      <xdr:colOff>101600</xdr:colOff>
      <xdr:row>39</xdr:row>
      <xdr:rowOff>86995</xdr:rowOff>
    </xdr:to>
    <xdr:sp macro="" textlink="">
      <xdr:nvSpPr>
        <xdr:cNvPr id="312" name="楕円 311">
          <a:extLst>
            <a:ext uri="{FF2B5EF4-FFF2-40B4-BE49-F238E27FC236}">
              <a16:creationId xmlns:a16="http://schemas.microsoft.com/office/drawing/2014/main" id="{31345549-30B4-425A-8F76-541985DA6EEF}"/>
            </a:ext>
          </a:extLst>
        </xdr:cNvPr>
        <xdr:cNvSpPr/>
      </xdr:nvSpPr>
      <xdr:spPr>
        <a:xfrm>
          <a:off x="13887450" y="6436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169545</xdr:rowOff>
    </xdr:from>
    <xdr:to>
      <xdr:col>85</xdr:col>
      <xdr:colOff>127000</xdr:colOff>
      <xdr:row>39</xdr:row>
      <xdr:rowOff>36195</xdr:rowOff>
    </xdr:to>
    <xdr:cxnSp macro="">
      <xdr:nvCxnSpPr>
        <xdr:cNvPr id="313" name="直線コネクタ 312">
          <a:extLst>
            <a:ext uri="{FF2B5EF4-FFF2-40B4-BE49-F238E27FC236}">
              <a16:creationId xmlns:a16="http://schemas.microsoft.com/office/drawing/2014/main" id="{EBF33B1F-DEA5-4FB8-867A-644F2BA52D66}"/>
            </a:ext>
          </a:extLst>
        </xdr:cNvPr>
        <xdr:cNvCxnSpPr/>
      </xdr:nvCxnSpPr>
      <xdr:spPr>
        <a:xfrm flipV="1">
          <a:off x="13938250" y="644334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314" name="楕円 313">
          <a:extLst>
            <a:ext uri="{FF2B5EF4-FFF2-40B4-BE49-F238E27FC236}">
              <a16:creationId xmlns:a16="http://schemas.microsoft.com/office/drawing/2014/main" id="{3AFBF9A5-69FB-4C08-9FC7-441C687FAD79}"/>
            </a:ext>
          </a:extLst>
        </xdr:cNvPr>
        <xdr:cNvSpPr/>
      </xdr:nvSpPr>
      <xdr:spPr>
        <a:xfrm>
          <a:off x="13093700" y="5894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39</xdr:row>
      <xdr:rowOff>36195</xdr:rowOff>
    </xdr:to>
    <xdr:cxnSp macro="">
      <xdr:nvCxnSpPr>
        <xdr:cNvPr id="315" name="直線コネクタ 314">
          <a:extLst>
            <a:ext uri="{FF2B5EF4-FFF2-40B4-BE49-F238E27FC236}">
              <a16:creationId xmlns:a16="http://schemas.microsoft.com/office/drawing/2014/main" id="{693565F8-526D-4D63-85EE-53B280FAC580}"/>
            </a:ext>
          </a:extLst>
        </xdr:cNvPr>
        <xdr:cNvCxnSpPr/>
      </xdr:nvCxnSpPr>
      <xdr:spPr>
        <a:xfrm>
          <a:off x="13144500" y="5944870"/>
          <a:ext cx="793750" cy="5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149225</xdr:rowOff>
    </xdr:from>
    <xdr:to>
      <xdr:col>72</xdr:col>
      <xdr:colOff>38100</xdr:colOff>
      <xdr:row>36</xdr:row>
      <xdr:rowOff>79375</xdr:rowOff>
    </xdr:to>
    <xdr:sp macro="" textlink="">
      <xdr:nvSpPr>
        <xdr:cNvPr id="316" name="楕円 315">
          <a:extLst>
            <a:ext uri="{FF2B5EF4-FFF2-40B4-BE49-F238E27FC236}">
              <a16:creationId xmlns:a16="http://schemas.microsoft.com/office/drawing/2014/main" id="{538D03BA-58E1-4BAC-B1AD-D1BA1BCC178B}"/>
            </a:ext>
          </a:extLst>
        </xdr:cNvPr>
        <xdr:cNvSpPr/>
      </xdr:nvSpPr>
      <xdr:spPr>
        <a:xfrm>
          <a:off x="12299950" y="59340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160020</xdr:rowOff>
    </xdr:from>
    <xdr:to>
      <xdr:col>76</xdr:col>
      <xdr:colOff>114300</xdr:colOff>
      <xdr:row>36</xdr:row>
      <xdr:rowOff>28575</xdr:rowOff>
    </xdr:to>
    <xdr:cxnSp macro="">
      <xdr:nvCxnSpPr>
        <xdr:cNvPr id="317" name="直線コネクタ 316">
          <a:extLst>
            <a:ext uri="{FF2B5EF4-FFF2-40B4-BE49-F238E27FC236}">
              <a16:creationId xmlns:a16="http://schemas.microsoft.com/office/drawing/2014/main" id="{70543806-1EC9-44C8-88CF-3FFE2F6EFCF2}"/>
            </a:ext>
          </a:extLst>
        </xdr:cNvPr>
        <xdr:cNvCxnSpPr/>
      </xdr:nvCxnSpPr>
      <xdr:spPr>
        <a:xfrm flipV="1">
          <a:off x="12344400" y="5944870"/>
          <a:ext cx="8001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318" name="n_1aveValue【認定こども園・幼稚園・保育所】&#10;有形固定資産減価償却率">
          <a:extLst>
            <a:ext uri="{FF2B5EF4-FFF2-40B4-BE49-F238E27FC236}">
              <a16:creationId xmlns:a16="http://schemas.microsoft.com/office/drawing/2014/main" id="{BD754AA2-9033-40AA-8C66-C72762E39F58}"/>
            </a:ext>
          </a:extLst>
        </xdr:cNvPr>
        <xdr:cNvSpPr txBox="1"/>
      </xdr:nvSpPr>
      <xdr:spPr>
        <a:xfrm>
          <a:off x="13742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36212</xdr:rowOff>
    </xdr:from>
    <xdr:ext cx="405111" cy="259045"/>
    <xdr:sp macro="" textlink="">
      <xdr:nvSpPr>
        <xdr:cNvPr id="319" name="n_2aveValue【認定こども園・幼稚園・保育所】&#10;有形固定資産減価償却率">
          <a:extLst>
            <a:ext uri="{FF2B5EF4-FFF2-40B4-BE49-F238E27FC236}">
              <a16:creationId xmlns:a16="http://schemas.microsoft.com/office/drawing/2014/main" id="{CC83568C-8026-40AF-A2C6-9B0B1F4E2C1A}"/>
            </a:ext>
          </a:extLst>
        </xdr:cNvPr>
        <xdr:cNvSpPr txBox="1"/>
      </xdr:nvSpPr>
      <xdr:spPr>
        <a:xfrm>
          <a:off x="12960994"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320" name="n_3aveValue【認定こども園・幼稚園・保育所】&#10;有形固定資産減価償却率">
          <a:extLst>
            <a:ext uri="{FF2B5EF4-FFF2-40B4-BE49-F238E27FC236}">
              <a16:creationId xmlns:a16="http://schemas.microsoft.com/office/drawing/2014/main" id="{04655944-64F3-4F9C-BEBD-BD695DFBAE9B}"/>
            </a:ext>
          </a:extLst>
        </xdr:cNvPr>
        <xdr:cNvSpPr txBox="1"/>
      </xdr:nvSpPr>
      <xdr:spPr>
        <a:xfrm>
          <a:off x="121672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78122</xdr:rowOff>
    </xdr:from>
    <xdr:ext cx="405111" cy="259045"/>
    <xdr:sp macro="" textlink="">
      <xdr:nvSpPr>
        <xdr:cNvPr id="321" name="n_1mainValue【認定こども園・幼稚園・保育所】&#10;有形固定資産減価償却率">
          <a:extLst>
            <a:ext uri="{FF2B5EF4-FFF2-40B4-BE49-F238E27FC236}">
              <a16:creationId xmlns:a16="http://schemas.microsoft.com/office/drawing/2014/main" id="{4EE08D05-C2C3-4688-AA8B-CAC198227B3E}"/>
            </a:ext>
          </a:extLst>
        </xdr:cNvPr>
        <xdr:cNvSpPr txBox="1"/>
      </xdr:nvSpPr>
      <xdr:spPr>
        <a:xfrm>
          <a:off x="137420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322" name="n_2mainValue【認定こども園・幼稚園・保育所】&#10;有形固定資産減価償却率">
          <a:extLst>
            <a:ext uri="{FF2B5EF4-FFF2-40B4-BE49-F238E27FC236}">
              <a16:creationId xmlns:a16="http://schemas.microsoft.com/office/drawing/2014/main" id="{1577BF91-137F-41E3-843C-9ED48C20C621}"/>
            </a:ext>
          </a:extLst>
        </xdr:cNvPr>
        <xdr:cNvSpPr txBox="1"/>
      </xdr:nvSpPr>
      <xdr:spPr>
        <a:xfrm>
          <a:off x="1296099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95902</xdr:rowOff>
    </xdr:from>
    <xdr:ext cx="405111" cy="259045"/>
    <xdr:sp macro="" textlink="">
      <xdr:nvSpPr>
        <xdr:cNvPr id="323" name="n_3mainValue【認定こども園・幼稚園・保育所】&#10;有形固定資産減価償却率">
          <a:extLst>
            <a:ext uri="{FF2B5EF4-FFF2-40B4-BE49-F238E27FC236}">
              <a16:creationId xmlns:a16="http://schemas.microsoft.com/office/drawing/2014/main" id="{67211B18-D8A9-4A0B-B116-A7AC1260BD29}"/>
            </a:ext>
          </a:extLst>
        </xdr:cNvPr>
        <xdr:cNvSpPr txBox="1"/>
      </xdr:nvSpPr>
      <xdr:spPr>
        <a:xfrm>
          <a:off x="121672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8C2169DE-EEF9-4BFA-A26C-58BFC1733C6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EE4F42CD-2B07-43E2-9F27-E7ED84F2EA29}"/>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E8CBA5AD-A3CE-4EC8-AC1C-C9B329541BBD}"/>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47E09EED-0C71-48A9-B0A3-689CA8D09AF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87798AC2-A404-4A41-A528-5D353DC790B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7891D55E-E1CD-469B-A867-141BB11A584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E54EC019-3A7C-4696-A9F6-864D31BA05B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E17E3CCB-BAD7-495C-871F-1A8C77240224}"/>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24AAD387-B5CC-4B4B-B1EB-B9A22387C2A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ADC61644-9ABF-4989-9865-DC25C718914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4" name="直線コネクタ 333">
          <a:extLst>
            <a:ext uri="{FF2B5EF4-FFF2-40B4-BE49-F238E27FC236}">
              <a16:creationId xmlns:a16="http://schemas.microsoft.com/office/drawing/2014/main" id="{309B341D-6547-436B-B2B6-9BF0F27341DB}"/>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5" name="テキスト ボックス 334">
          <a:extLst>
            <a:ext uri="{FF2B5EF4-FFF2-40B4-BE49-F238E27FC236}">
              <a16:creationId xmlns:a16="http://schemas.microsoft.com/office/drawing/2014/main" id="{38676297-B722-4A9B-AD7E-11BCFFC9EFA2}"/>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6" name="直線コネクタ 335">
          <a:extLst>
            <a:ext uri="{FF2B5EF4-FFF2-40B4-BE49-F238E27FC236}">
              <a16:creationId xmlns:a16="http://schemas.microsoft.com/office/drawing/2014/main" id="{EF1604E8-EBC6-44B1-89E6-3ABD4E9B7DF5}"/>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7" name="テキスト ボックス 336">
          <a:extLst>
            <a:ext uri="{FF2B5EF4-FFF2-40B4-BE49-F238E27FC236}">
              <a16:creationId xmlns:a16="http://schemas.microsoft.com/office/drawing/2014/main" id="{54A1B93F-595D-44F5-AF01-CAEB1E231A12}"/>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8" name="直線コネクタ 337">
          <a:extLst>
            <a:ext uri="{FF2B5EF4-FFF2-40B4-BE49-F238E27FC236}">
              <a16:creationId xmlns:a16="http://schemas.microsoft.com/office/drawing/2014/main" id="{CD660A65-4A13-490F-97F9-54A5319F149D}"/>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9" name="テキスト ボックス 338">
          <a:extLst>
            <a:ext uri="{FF2B5EF4-FFF2-40B4-BE49-F238E27FC236}">
              <a16:creationId xmlns:a16="http://schemas.microsoft.com/office/drawing/2014/main" id="{F29A9856-55C1-4901-A046-17041C976A99}"/>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0" name="直線コネクタ 339">
          <a:extLst>
            <a:ext uri="{FF2B5EF4-FFF2-40B4-BE49-F238E27FC236}">
              <a16:creationId xmlns:a16="http://schemas.microsoft.com/office/drawing/2014/main" id="{06D4077B-7403-4B23-BE10-D20EE8E96665}"/>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1" name="テキスト ボックス 340">
          <a:extLst>
            <a:ext uri="{FF2B5EF4-FFF2-40B4-BE49-F238E27FC236}">
              <a16:creationId xmlns:a16="http://schemas.microsoft.com/office/drawing/2014/main" id="{76F4311B-FF42-4196-8F6D-08C8D398FD2E}"/>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2" name="直線コネクタ 341">
          <a:extLst>
            <a:ext uri="{FF2B5EF4-FFF2-40B4-BE49-F238E27FC236}">
              <a16:creationId xmlns:a16="http://schemas.microsoft.com/office/drawing/2014/main" id="{7FAAB214-266E-4026-B18B-9617D42B3DA8}"/>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3" name="テキスト ボックス 342">
          <a:extLst>
            <a:ext uri="{FF2B5EF4-FFF2-40B4-BE49-F238E27FC236}">
              <a16:creationId xmlns:a16="http://schemas.microsoft.com/office/drawing/2014/main" id="{083E3A08-73D1-4ABA-B289-FED08D2F299A}"/>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4" name="直線コネクタ 343">
          <a:extLst>
            <a:ext uri="{FF2B5EF4-FFF2-40B4-BE49-F238E27FC236}">
              <a16:creationId xmlns:a16="http://schemas.microsoft.com/office/drawing/2014/main" id="{1201B8AF-683E-4C30-8154-AB9806F31AFA}"/>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5" name="テキスト ボックス 344">
          <a:extLst>
            <a:ext uri="{FF2B5EF4-FFF2-40B4-BE49-F238E27FC236}">
              <a16:creationId xmlns:a16="http://schemas.microsoft.com/office/drawing/2014/main" id="{F664E983-C84D-40DA-B01F-0B9D4BD6B95F}"/>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a:extLst>
            <a:ext uri="{FF2B5EF4-FFF2-40B4-BE49-F238E27FC236}">
              <a16:creationId xmlns:a16="http://schemas.microsoft.com/office/drawing/2014/main" id="{7936DBE7-98B1-49E2-8467-3A0DCB4A600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7" name="テキスト ボックス 346">
          <a:extLst>
            <a:ext uri="{FF2B5EF4-FFF2-40B4-BE49-F238E27FC236}">
              <a16:creationId xmlns:a16="http://schemas.microsoft.com/office/drawing/2014/main" id="{7E3FFF31-DA78-4A18-BB16-FD82E8E41C87}"/>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認定こども園・幼稚園・保育所】&#10;一人当たり面積グラフ枠">
          <a:extLst>
            <a:ext uri="{FF2B5EF4-FFF2-40B4-BE49-F238E27FC236}">
              <a16:creationId xmlns:a16="http://schemas.microsoft.com/office/drawing/2014/main" id="{2E05ED0F-F622-4855-BA76-6F72E2EA8AF7}"/>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35378</xdr:rowOff>
    </xdr:from>
    <xdr:to>
      <xdr:col>116</xdr:col>
      <xdr:colOff>62864</xdr:colOff>
      <xdr:row>41</xdr:row>
      <xdr:rowOff>90896</xdr:rowOff>
    </xdr:to>
    <xdr:cxnSp macro="">
      <xdr:nvCxnSpPr>
        <xdr:cNvPr id="349" name="直線コネクタ 348">
          <a:extLst>
            <a:ext uri="{FF2B5EF4-FFF2-40B4-BE49-F238E27FC236}">
              <a16:creationId xmlns:a16="http://schemas.microsoft.com/office/drawing/2014/main" id="{6071195A-B7D7-4EE9-9AF9-495B13E2290F}"/>
            </a:ext>
          </a:extLst>
        </xdr:cNvPr>
        <xdr:cNvCxnSpPr/>
      </xdr:nvCxnSpPr>
      <xdr:spPr>
        <a:xfrm flipV="1">
          <a:off x="19951064" y="5490028"/>
          <a:ext cx="0" cy="1376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50" name="【認定こども園・幼稚園・保育所】&#10;一人当たり面積最小値テキスト">
          <a:extLst>
            <a:ext uri="{FF2B5EF4-FFF2-40B4-BE49-F238E27FC236}">
              <a16:creationId xmlns:a16="http://schemas.microsoft.com/office/drawing/2014/main" id="{8A5DC912-4886-4D72-BB83-20AC443A3ABE}"/>
            </a:ext>
          </a:extLst>
        </xdr:cNvPr>
        <xdr:cNvSpPr txBox="1"/>
      </xdr:nvSpPr>
      <xdr:spPr>
        <a:xfrm>
          <a:off x="19989800" y="687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51" name="直線コネクタ 350">
          <a:extLst>
            <a:ext uri="{FF2B5EF4-FFF2-40B4-BE49-F238E27FC236}">
              <a16:creationId xmlns:a16="http://schemas.microsoft.com/office/drawing/2014/main" id="{A043D1B7-E555-4BC2-9CCB-84DDA32124B3}"/>
            </a:ext>
          </a:extLst>
        </xdr:cNvPr>
        <xdr:cNvCxnSpPr/>
      </xdr:nvCxnSpPr>
      <xdr:spPr>
        <a:xfrm>
          <a:off x="19881850" y="6866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153505</xdr:rowOff>
    </xdr:from>
    <xdr:ext cx="469744" cy="259045"/>
    <xdr:sp macro="" textlink="">
      <xdr:nvSpPr>
        <xdr:cNvPr id="352" name="【認定こども園・幼稚園・保育所】&#10;一人当たり面積最大値テキスト">
          <a:extLst>
            <a:ext uri="{FF2B5EF4-FFF2-40B4-BE49-F238E27FC236}">
              <a16:creationId xmlns:a16="http://schemas.microsoft.com/office/drawing/2014/main" id="{A45497DE-2DE4-4B0F-B3B0-7DCFBFE7ED85}"/>
            </a:ext>
          </a:extLst>
        </xdr:cNvPr>
        <xdr:cNvSpPr txBox="1"/>
      </xdr:nvSpPr>
      <xdr:spPr>
        <a:xfrm>
          <a:off x="19989800" y="52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35378</xdr:rowOff>
    </xdr:from>
    <xdr:to>
      <xdr:col>116</xdr:col>
      <xdr:colOff>152400</xdr:colOff>
      <xdr:row>33</xdr:row>
      <xdr:rowOff>35378</xdr:rowOff>
    </xdr:to>
    <xdr:cxnSp macro="">
      <xdr:nvCxnSpPr>
        <xdr:cNvPr id="353" name="直線コネクタ 352">
          <a:extLst>
            <a:ext uri="{FF2B5EF4-FFF2-40B4-BE49-F238E27FC236}">
              <a16:creationId xmlns:a16="http://schemas.microsoft.com/office/drawing/2014/main" id="{E34E439E-CA86-48A6-B19E-9AA80A64A943}"/>
            </a:ext>
          </a:extLst>
        </xdr:cNvPr>
        <xdr:cNvCxnSpPr/>
      </xdr:nvCxnSpPr>
      <xdr:spPr>
        <a:xfrm>
          <a:off x="19881850" y="5490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80571</xdr:rowOff>
    </xdr:from>
    <xdr:ext cx="469744" cy="259045"/>
    <xdr:sp macro="" textlink="">
      <xdr:nvSpPr>
        <xdr:cNvPr id="354" name="【認定こども園・幼稚園・保育所】&#10;一人当たり面積平均値テキスト">
          <a:extLst>
            <a:ext uri="{FF2B5EF4-FFF2-40B4-BE49-F238E27FC236}">
              <a16:creationId xmlns:a16="http://schemas.microsoft.com/office/drawing/2014/main" id="{B2078998-15B3-4472-B286-E31EF0B6D193}"/>
            </a:ext>
          </a:extLst>
        </xdr:cNvPr>
        <xdr:cNvSpPr txBox="1"/>
      </xdr:nvSpPr>
      <xdr:spPr>
        <a:xfrm>
          <a:off x="19989800" y="6195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102144</xdr:rowOff>
    </xdr:from>
    <xdr:to>
      <xdr:col>116</xdr:col>
      <xdr:colOff>114300</xdr:colOff>
      <xdr:row>38</xdr:row>
      <xdr:rowOff>32294</xdr:rowOff>
    </xdr:to>
    <xdr:sp macro="" textlink="">
      <xdr:nvSpPr>
        <xdr:cNvPr id="355" name="フローチャート: 判断 354">
          <a:extLst>
            <a:ext uri="{FF2B5EF4-FFF2-40B4-BE49-F238E27FC236}">
              <a16:creationId xmlns:a16="http://schemas.microsoft.com/office/drawing/2014/main" id="{D7536602-B9FC-4480-B63D-522D0B345CA2}"/>
            </a:ext>
          </a:extLst>
        </xdr:cNvPr>
        <xdr:cNvSpPr/>
      </xdr:nvSpPr>
      <xdr:spPr>
        <a:xfrm>
          <a:off x="1990090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89081</xdr:rowOff>
    </xdr:from>
    <xdr:to>
      <xdr:col>112</xdr:col>
      <xdr:colOff>38100</xdr:colOff>
      <xdr:row>38</xdr:row>
      <xdr:rowOff>19231</xdr:rowOff>
    </xdr:to>
    <xdr:sp macro="" textlink="">
      <xdr:nvSpPr>
        <xdr:cNvPr id="356" name="フローチャート: 判断 355">
          <a:extLst>
            <a:ext uri="{FF2B5EF4-FFF2-40B4-BE49-F238E27FC236}">
              <a16:creationId xmlns:a16="http://schemas.microsoft.com/office/drawing/2014/main" id="{C1B981BB-9990-4A16-ABA6-975B260007D3}"/>
            </a:ext>
          </a:extLst>
        </xdr:cNvPr>
        <xdr:cNvSpPr/>
      </xdr:nvSpPr>
      <xdr:spPr>
        <a:xfrm>
          <a:off x="19157950" y="6204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57" name="フローチャート: 判断 356">
          <a:extLst>
            <a:ext uri="{FF2B5EF4-FFF2-40B4-BE49-F238E27FC236}">
              <a16:creationId xmlns:a16="http://schemas.microsoft.com/office/drawing/2014/main" id="{9196621A-74D0-4E2C-A27D-BEBC777DB873}"/>
            </a:ext>
          </a:extLst>
        </xdr:cNvPr>
        <xdr:cNvSpPr/>
      </xdr:nvSpPr>
      <xdr:spPr>
        <a:xfrm>
          <a:off x="1834515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58" name="フローチャート: 判断 357">
          <a:extLst>
            <a:ext uri="{FF2B5EF4-FFF2-40B4-BE49-F238E27FC236}">
              <a16:creationId xmlns:a16="http://schemas.microsoft.com/office/drawing/2014/main" id="{F78DE7AF-9703-48C3-B82D-34D7A90B0DAE}"/>
            </a:ext>
          </a:extLst>
        </xdr:cNvPr>
        <xdr:cNvSpPr/>
      </xdr:nvSpPr>
      <xdr:spPr>
        <a:xfrm>
          <a:off x="1755140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7B468DAD-1E76-4BBB-80F4-73A9EC7AB64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5F439F5C-7A2D-44A8-B0A2-7BE229F7D7FF}"/>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B4389131-AFA4-407E-AADD-D8D39A4BE45E}"/>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EC7F70D7-A614-4400-913E-FD2FAEE836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222B7CA1-7346-49B1-BFF1-6654A5950A2C}"/>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51526</xdr:rowOff>
    </xdr:from>
    <xdr:to>
      <xdr:col>116</xdr:col>
      <xdr:colOff>114300</xdr:colOff>
      <xdr:row>34</xdr:row>
      <xdr:rowOff>153126</xdr:rowOff>
    </xdr:to>
    <xdr:sp macro="" textlink="">
      <xdr:nvSpPr>
        <xdr:cNvPr id="364" name="楕円 363">
          <a:extLst>
            <a:ext uri="{FF2B5EF4-FFF2-40B4-BE49-F238E27FC236}">
              <a16:creationId xmlns:a16="http://schemas.microsoft.com/office/drawing/2014/main" id="{3BBCCE4A-400B-4170-BACB-11E3FAA1961D}"/>
            </a:ext>
          </a:extLst>
        </xdr:cNvPr>
        <xdr:cNvSpPr/>
      </xdr:nvSpPr>
      <xdr:spPr>
        <a:xfrm>
          <a:off x="19900900" y="567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74403</xdr:rowOff>
    </xdr:from>
    <xdr:ext cx="469744" cy="259045"/>
    <xdr:sp macro="" textlink="">
      <xdr:nvSpPr>
        <xdr:cNvPr id="365" name="【認定こども園・幼稚園・保育所】&#10;一人当たり面積該当値テキスト">
          <a:extLst>
            <a:ext uri="{FF2B5EF4-FFF2-40B4-BE49-F238E27FC236}">
              <a16:creationId xmlns:a16="http://schemas.microsoft.com/office/drawing/2014/main" id="{BFCE95F5-4D5F-4297-A3CC-AB5270949708}"/>
            </a:ext>
          </a:extLst>
        </xdr:cNvPr>
        <xdr:cNvSpPr txBox="1"/>
      </xdr:nvSpPr>
      <xdr:spPr>
        <a:xfrm>
          <a:off x="19989800" y="552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58057</xdr:rowOff>
    </xdr:from>
    <xdr:to>
      <xdr:col>112</xdr:col>
      <xdr:colOff>38100</xdr:colOff>
      <xdr:row>34</xdr:row>
      <xdr:rowOff>159657</xdr:rowOff>
    </xdr:to>
    <xdr:sp macro="" textlink="">
      <xdr:nvSpPr>
        <xdr:cNvPr id="366" name="楕円 365">
          <a:extLst>
            <a:ext uri="{FF2B5EF4-FFF2-40B4-BE49-F238E27FC236}">
              <a16:creationId xmlns:a16="http://schemas.microsoft.com/office/drawing/2014/main" id="{1C378F9F-2B5D-4AE7-B667-AFB8FB11CF8F}"/>
            </a:ext>
          </a:extLst>
        </xdr:cNvPr>
        <xdr:cNvSpPr/>
      </xdr:nvSpPr>
      <xdr:spPr>
        <a:xfrm>
          <a:off x="19157950" y="5677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102326</xdr:rowOff>
    </xdr:from>
    <xdr:to>
      <xdr:col>116</xdr:col>
      <xdr:colOff>63500</xdr:colOff>
      <xdr:row>34</xdr:row>
      <xdr:rowOff>108857</xdr:rowOff>
    </xdr:to>
    <xdr:cxnSp macro="">
      <xdr:nvCxnSpPr>
        <xdr:cNvPr id="367" name="直線コネクタ 366">
          <a:extLst>
            <a:ext uri="{FF2B5EF4-FFF2-40B4-BE49-F238E27FC236}">
              <a16:creationId xmlns:a16="http://schemas.microsoft.com/office/drawing/2014/main" id="{F5225455-7620-4B6E-8E28-A16AAD12D515}"/>
            </a:ext>
          </a:extLst>
        </xdr:cNvPr>
        <xdr:cNvCxnSpPr/>
      </xdr:nvCxnSpPr>
      <xdr:spPr>
        <a:xfrm flipV="1">
          <a:off x="19202400" y="5722076"/>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160927</xdr:rowOff>
    </xdr:from>
    <xdr:to>
      <xdr:col>107</xdr:col>
      <xdr:colOff>101600</xdr:colOff>
      <xdr:row>36</xdr:row>
      <xdr:rowOff>91077</xdr:rowOff>
    </xdr:to>
    <xdr:sp macro="" textlink="">
      <xdr:nvSpPr>
        <xdr:cNvPr id="368" name="楕円 367">
          <a:extLst>
            <a:ext uri="{FF2B5EF4-FFF2-40B4-BE49-F238E27FC236}">
              <a16:creationId xmlns:a16="http://schemas.microsoft.com/office/drawing/2014/main" id="{AF511A01-24E0-4165-AC6B-6865D8EE4C0F}"/>
            </a:ext>
          </a:extLst>
        </xdr:cNvPr>
        <xdr:cNvSpPr/>
      </xdr:nvSpPr>
      <xdr:spPr>
        <a:xfrm>
          <a:off x="18345150" y="5945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108857</xdr:rowOff>
    </xdr:from>
    <xdr:to>
      <xdr:col>111</xdr:col>
      <xdr:colOff>177800</xdr:colOff>
      <xdr:row>36</xdr:row>
      <xdr:rowOff>40277</xdr:rowOff>
    </xdr:to>
    <xdr:cxnSp macro="">
      <xdr:nvCxnSpPr>
        <xdr:cNvPr id="369" name="直線コネクタ 368">
          <a:extLst>
            <a:ext uri="{FF2B5EF4-FFF2-40B4-BE49-F238E27FC236}">
              <a16:creationId xmlns:a16="http://schemas.microsoft.com/office/drawing/2014/main" id="{85FF700C-831B-4790-B708-CAFDBC5B77C2}"/>
            </a:ext>
          </a:extLst>
        </xdr:cNvPr>
        <xdr:cNvCxnSpPr/>
      </xdr:nvCxnSpPr>
      <xdr:spPr>
        <a:xfrm flipV="1">
          <a:off x="18395950" y="5728607"/>
          <a:ext cx="80645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167458</xdr:rowOff>
    </xdr:from>
    <xdr:to>
      <xdr:col>102</xdr:col>
      <xdr:colOff>165100</xdr:colOff>
      <xdr:row>36</xdr:row>
      <xdr:rowOff>97608</xdr:rowOff>
    </xdr:to>
    <xdr:sp macro="" textlink="">
      <xdr:nvSpPr>
        <xdr:cNvPr id="370" name="楕円 369">
          <a:extLst>
            <a:ext uri="{FF2B5EF4-FFF2-40B4-BE49-F238E27FC236}">
              <a16:creationId xmlns:a16="http://schemas.microsoft.com/office/drawing/2014/main" id="{2700255A-0C79-44CD-A225-EB3999497AF0}"/>
            </a:ext>
          </a:extLst>
        </xdr:cNvPr>
        <xdr:cNvSpPr/>
      </xdr:nvSpPr>
      <xdr:spPr>
        <a:xfrm>
          <a:off x="17551400" y="59523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40277</xdr:rowOff>
    </xdr:from>
    <xdr:to>
      <xdr:col>107</xdr:col>
      <xdr:colOff>50800</xdr:colOff>
      <xdr:row>36</xdr:row>
      <xdr:rowOff>46808</xdr:rowOff>
    </xdr:to>
    <xdr:cxnSp macro="">
      <xdr:nvCxnSpPr>
        <xdr:cNvPr id="371" name="直線コネクタ 370">
          <a:extLst>
            <a:ext uri="{FF2B5EF4-FFF2-40B4-BE49-F238E27FC236}">
              <a16:creationId xmlns:a16="http://schemas.microsoft.com/office/drawing/2014/main" id="{86CCCA23-0F29-496E-B6F3-837D5682C9B8}"/>
            </a:ext>
          </a:extLst>
        </xdr:cNvPr>
        <xdr:cNvCxnSpPr/>
      </xdr:nvCxnSpPr>
      <xdr:spPr>
        <a:xfrm flipV="1">
          <a:off x="17602200" y="5990227"/>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10358</xdr:rowOff>
    </xdr:from>
    <xdr:ext cx="469744" cy="259045"/>
    <xdr:sp macro="" textlink="">
      <xdr:nvSpPr>
        <xdr:cNvPr id="372" name="n_1aveValue【認定こども園・幼稚園・保育所】&#10;一人当たり面積">
          <a:extLst>
            <a:ext uri="{FF2B5EF4-FFF2-40B4-BE49-F238E27FC236}">
              <a16:creationId xmlns:a16="http://schemas.microsoft.com/office/drawing/2014/main" id="{736C4658-99B0-4072-85F3-23757DC80C39}"/>
            </a:ext>
          </a:extLst>
        </xdr:cNvPr>
        <xdr:cNvSpPr txBox="1"/>
      </xdr:nvSpPr>
      <xdr:spPr>
        <a:xfrm>
          <a:off x="18980227" y="629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82204</xdr:rowOff>
    </xdr:from>
    <xdr:ext cx="469744" cy="259045"/>
    <xdr:sp macro="" textlink="">
      <xdr:nvSpPr>
        <xdr:cNvPr id="373" name="n_2aveValue【認定こども園・幼稚園・保育所】&#10;一人当たり面積">
          <a:extLst>
            <a:ext uri="{FF2B5EF4-FFF2-40B4-BE49-F238E27FC236}">
              <a16:creationId xmlns:a16="http://schemas.microsoft.com/office/drawing/2014/main" id="{78AB3C9A-E2DB-4C27-BC27-6074D91900D6}"/>
            </a:ext>
          </a:extLst>
        </xdr:cNvPr>
        <xdr:cNvSpPr txBox="1"/>
      </xdr:nvSpPr>
      <xdr:spPr>
        <a:xfrm>
          <a:off x="18180127" y="636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374" name="n_3aveValue【認定こども園・幼稚園・保育所】&#10;一人当たり面積">
          <a:extLst>
            <a:ext uri="{FF2B5EF4-FFF2-40B4-BE49-F238E27FC236}">
              <a16:creationId xmlns:a16="http://schemas.microsoft.com/office/drawing/2014/main" id="{0FC22DF2-494A-4845-B933-755C413FB89F}"/>
            </a:ext>
          </a:extLst>
        </xdr:cNvPr>
        <xdr:cNvSpPr txBox="1"/>
      </xdr:nvSpPr>
      <xdr:spPr>
        <a:xfrm>
          <a:off x="17386377" y="636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4734</xdr:rowOff>
    </xdr:from>
    <xdr:ext cx="469744" cy="259045"/>
    <xdr:sp macro="" textlink="">
      <xdr:nvSpPr>
        <xdr:cNvPr id="375" name="n_1mainValue【認定こども園・幼稚園・保育所】&#10;一人当たり面積">
          <a:extLst>
            <a:ext uri="{FF2B5EF4-FFF2-40B4-BE49-F238E27FC236}">
              <a16:creationId xmlns:a16="http://schemas.microsoft.com/office/drawing/2014/main" id="{FE38CEAF-E6A3-489A-9643-DB431A097E06}"/>
            </a:ext>
          </a:extLst>
        </xdr:cNvPr>
        <xdr:cNvSpPr txBox="1"/>
      </xdr:nvSpPr>
      <xdr:spPr>
        <a:xfrm>
          <a:off x="18980227" y="54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107604</xdr:rowOff>
    </xdr:from>
    <xdr:ext cx="469744" cy="259045"/>
    <xdr:sp macro="" textlink="">
      <xdr:nvSpPr>
        <xdr:cNvPr id="376" name="n_2mainValue【認定こども園・幼稚園・保育所】&#10;一人当たり面積">
          <a:extLst>
            <a:ext uri="{FF2B5EF4-FFF2-40B4-BE49-F238E27FC236}">
              <a16:creationId xmlns:a16="http://schemas.microsoft.com/office/drawing/2014/main" id="{DBD09A5A-B52B-4CF0-96BF-BC51C5102C71}"/>
            </a:ext>
          </a:extLst>
        </xdr:cNvPr>
        <xdr:cNvSpPr txBox="1"/>
      </xdr:nvSpPr>
      <xdr:spPr>
        <a:xfrm>
          <a:off x="18180127" y="57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114135</xdr:rowOff>
    </xdr:from>
    <xdr:ext cx="469744" cy="259045"/>
    <xdr:sp macro="" textlink="">
      <xdr:nvSpPr>
        <xdr:cNvPr id="377" name="n_3mainValue【認定こども園・幼稚園・保育所】&#10;一人当たり面積">
          <a:extLst>
            <a:ext uri="{FF2B5EF4-FFF2-40B4-BE49-F238E27FC236}">
              <a16:creationId xmlns:a16="http://schemas.microsoft.com/office/drawing/2014/main" id="{A180E252-C731-4323-9334-11E89C1E405C}"/>
            </a:ext>
          </a:extLst>
        </xdr:cNvPr>
        <xdr:cNvSpPr txBox="1"/>
      </xdr:nvSpPr>
      <xdr:spPr>
        <a:xfrm>
          <a:off x="17386377" y="57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083C1743-98C3-4F34-98E2-3422B06EFD85}"/>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05C76541-9263-4654-9A85-22DCFCBBBE6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FF935BF9-5455-4087-8738-975653AF5E6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4C0A93A6-F510-4600-A9F9-0621CE7D857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0233DE0B-6A13-4C61-BFBF-1BB3C6050CE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722439F6-D571-43F9-9C10-EDF729B80AA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A6BA7513-F4BE-4D5B-BE10-D0C444F8B919}"/>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E807C30C-4184-4F50-9D10-01126605310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B4AC0936-EFC9-436A-A000-72FDBFA43209}"/>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2E4FBD37-8682-4CF8-ACFF-FA3268626CC2}"/>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8" name="テキスト ボックス 387">
          <a:extLst>
            <a:ext uri="{FF2B5EF4-FFF2-40B4-BE49-F238E27FC236}">
              <a16:creationId xmlns:a16="http://schemas.microsoft.com/office/drawing/2014/main" id="{3331DE31-8CA8-4DD3-BE2D-621EB2F2A55C}"/>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a:extLst>
            <a:ext uri="{FF2B5EF4-FFF2-40B4-BE49-F238E27FC236}">
              <a16:creationId xmlns:a16="http://schemas.microsoft.com/office/drawing/2014/main" id="{EAA216D7-D481-4286-81A3-AD3E901DBD33}"/>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0" name="テキスト ボックス 389">
          <a:extLst>
            <a:ext uri="{FF2B5EF4-FFF2-40B4-BE49-F238E27FC236}">
              <a16:creationId xmlns:a16="http://schemas.microsoft.com/office/drawing/2014/main" id="{BA138CE3-2636-4018-9E31-4E8BF7DB4B38}"/>
            </a:ext>
          </a:extLst>
        </xdr:cNvPr>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a:extLst>
            <a:ext uri="{FF2B5EF4-FFF2-40B4-BE49-F238E27FC236}">
              <a16:creationId xmlns:a16="http://schemas.microsoft.com/office/drawing/2014/main" id="{345377F6-D3B0-493A-895E-7F028095B69D}"/>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a:extLst>
            <a:ext uri="{FF2B5EF4-FFF2-40B4-BE49-F238E27FC236}">
              <a16:creationId xmlns:a16="http://schemas.microsoft.com/office/drawing/2014/main" id="{61354893-BED8-4BBA-9144-08028314975D}"/>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a:extLst>
            <a:ext uri="{FF2B5EF4-FFF2-40B4-BE49-F238E27FC236}">
              <a16:creationId xmlns:a16="http://schemas.microsoft.com/office/drawing/2014/main" id="{45301FE3-C9C5-4504-8AF2-3D7FF0A0ED9E}"/>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a:extLst>
            <a:ext uri="{FF2B5EF4-FFF2-40B4-BE49-F238E27FC236}">
              <a16:creationId xmlns:a16="http://schemas.microsoft.com/office/drawing/2014/main" id="{3E53A899-6FDB-4721-9946-DBD1B66975F1}"/>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a:extLst>
            <a:ext uri="{FF2B5EF4-FFF2-40B4-BE49-F238E27FC236}">
              <a16:creationId xmlns:a16="http://schemas.microsoft.com/office/drawing/2014/main" id="{081E2F73-D7AB-417D-9E71-BCD78355BD6F}"/>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a:extLst>
            <a:ext uri="{FF2B5EF4-FFF2-40B4-BE49-F238E27FC236}">
              <a16:creationId xmlns:a16="http://schemas.microsoft.com/office/drawing/2014/main" id="{D6D6DE7C-F6B2-40C3-84AC-0AD37301DF3F}"/>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a:extLst>
            <a:ext uri="{FF2B5EF4-FFF2-40B4-BE49-F238E27FC236}">
              <a16:creationId xmlns:a16="http://schemas.microsoft.com/office/drawing/2014/main" id="{B63F0A8D-B651-4A40-B2C3-E6A2F7E593F0}"/>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a:extLst>
            <a:ext uri="{FF2B5EF4-FFF2-40B4-BE49-F238E27FC236}">
              <a16:creationId xmlns:a16="http://schemas.microsoft.com/office/drawing/2014/main" id="{6A837AB3-D01D-484E-9A4F-90DBEAE1C72A}"/>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a:extLst>
            <a:ext uri="{FF2B5EF4-FFF2-40B4-BE49-F238E27FC236}">
              <a16:creationId xmlns:a16="http://schemas.microsoft.com/office/drawing/2014/main" id="{81C2713D-D817-403F-B6A0-534E22068CCE}"/>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0" name="テキスト ボックス 399">
          <a:extLst>
            <a:ext uri="{FF2B5EF4-FFF2-40B4-BE49-F238E27FC236}">
              <a16:creationId xmlns:a16="http://schemas.microsoft.com/office/drawing/2014/main" id="{62DE1CBF-6F43-4633-BA92-1424F1179C77}"/>
            </a:ext>
          </a:extLst>
        </xdr:cNvPr>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0D3B35C0-B659-4E86-9296-9E2D3D00AEE4}"/>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a:extLst>
            <a:ext uri="{FF2B5EF4-FFF2-40B4-BE49-F238E27FC236}">
              <a16:creationId xmlns:a16="http://schemas.microsoft.com/office/drawing/2014/main" id="{E86DB083-E4B6-473A-BA85-CFFAEB6B675A}"/>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a:extLst>
            <a:ext uri="{FF2B5EF4-FFF2-40B4-BE49-F238E27FC236}">
              <a16:creationId xmlns:a16="http://schemas.microsoft.com/office/drawing/2014/main" id="{09417A2A-FE9D-42A7-BAFF-68B83814134A}"/>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114300</xdr:rowOff>
    </xdr:to>
    <xdr:cxnSp macro="">
      <xdr:nvCxnSpPr>
        <xdr:cNvPr id="404" name="直線コネクタ 403">
          <a:extLst>
            <a:ext uri="{FF2B5EF4-FFF2-40B4-BE49-F238E27FC236}">
              <a16:creationId xmlns:a16="http://schemas.microsoft.com/office/drawing/2014/main" id="{2EFC7952-57F5-4056-9E19-9198BA9AA73B}"/>
            </a:ext>
          </a:extLst>
        </xdr:cNvPr>
        <xdr:cNvCxnSpPr/>
      </xdr:nvCxnSpPr>
      <xdr:spPr>
        <a:xfrm flipV="1">
          <a:off x="14699614" y="9304201"/>
          <a:ext cx="0" cy="138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05" name="【学校施設】&#10;有形固定資産減価償却率最小値テキスト">
          <a:extLst>
            <a:ext uri="{FF2B5EF4-FFF2-40B4-BE49-F238E27FC236}">
              <a16:creationId xmlns:a16="http://schemas.microsoft.com/office/drawing/2014/main" id="{0E8FB1F7-D9E4-4160-8D2B-E281EF2846C8}"/>
            </a:ext>
          </a:extLst>
        </xdr:cNvPr>
        <xdr:cNvSpPr txBox="1"/>
      </xdr:nvSpPr>
      <xdr:spPr>
        <a:xfrm>
          <a:off x="1473835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06" name="直線コネクタ 405">
          <a:extLst>
            <a:ext uri="{FF2B5EF4-FFF2-40B4-BE49-F238E27FC236}">
              <a16:creationId xmlns:a16="http://schemas.microsoft.com/office/drawing/2014/main" id="{990E91BF-F748-4D49-BA8F-C0DBB28CEB0A}"/>
            </a:ext>
          </a:extLst>
        </xdr:cNvPr>
        <xdr:cNvCxnSpPr/>
      </xdr:nvCxnSpPr>
      <xdr:spPr>
        <a:xfrm>
          <a:off x="14611350" y="1068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07" name="【学校施設】&#10;有形固定資産減価償却率最大値テキスト">
          <a:extLst>
            <a:ext uri="{FF2B5EF4-FFF2-40B4-BE49-F238E27FC236}">
              <a16:creationId xmlns:a16="http://schemas.microsoft.com/office/drawing/2014/main" id="{F155A830-F4B1-4737-9950-224425A36163}"/>
            </a:ext>
          </a:extLst>
        </xdr:cNvPr>
        <xdr:cNvSpPr txBox="1"/>
      </xdr:nvSpPr>
      <xdr:spPr>
        <a:xfrm>
          <a:off x="14738350" y="908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08" name="直線コネクタ 407">
          <a:extLst>
            <a:ext uri="{FF2B5EF4-FFF2-40B4-BE49-F238E27FC236}">
              <a16:creationId xmlns:a16="http://schemas.microsoft.com/office/drawing/2014/main" id="{C6A253C0-E855-4E4B-8B93-F48B6E2FC658}"/>
            </a:ext>
          </a:extLst>
        </xdr:cNvPr>
        <xdr:cNvCxnSpPr/>
      </xdr:nvCxnSpPr>
      <xdr:spPr>
        <a:xfrm>
          <a:off x="14611350" y="93042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45193</xdr:rowOff>
    </xdr:from>
    <xdr:ext cx="405111" cy="259045"/>
    <xdr:sp macro="" textlink="">
      <xdr:nvSpPr>
        <xdr:cNvPr id="409" name="【学校施設】&#10;有形固定資産減価償却率平均値テキスト">
          <a:extLst>
            <a:ext uri="{FF2B5EF4-FFF2-40B4-BE49-F238E27FC236}">
              <a16:creationId xmlns:a16="http://schemas.microsoft.com/office/drawing/2014/main" id="{9ABC93E5-7931-4AD9-BF35-F9937ABB9C93}"/>
            </a:ext>
          </a:extLst>
        </xdr:cNvPr>
        <xdr:cNvSpPr txBox="1"/>
      </xdr:nvSpPr>
      <xdr:spPr>
        <a:xfrm>
          <a:off x="14738350" y="99575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10" name="フローチャート: 判断 409">
          <a:extLst>
            <a:ext uri="{FF2B5EF4-FFF2-40B4-BE49-F238E27FC236}">
              <a16:creationId xmlns:a16="http://schemas.microsoft.com/office/drawing/2014/main" id="{24E3DC92-605A-4294-84C2-CA3DB6056EBC}"/>
            </a:ext>
          </a:extLst>
        </xdr:cNvPr>
        <xdr:cNvSpPr/>
      </xdr:nvSpPr>
      <xdr:spPr>
        <a:xfrm>
          <a:off x="14649450" y="99791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11" name="フローチャート: 判断 410">
          <a:extLst>
            <a:ext uri="{FF2B5EF4-FFF2-40B4-BE49-F238E27FC236}">
              <a16:creationId xmlns:a16="http://schemas.microsoft.com/office/drawing/2014/main" id="{E14FE02F-AC2E-4BAE-B38A-BBCC0D6EC6AD}"/>
            </a:ext>
          </a:extLst>
        </xdr:cNvPr>
        <xdr:cNvSpPr/>
      </xdr:nvSpPr>
      <xdr:spPr>
        <a:xfrm>
          <a:off x="13887450" y="100542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168003</xdr:rowOff>
    </xdr:from>
    <xdr:to>
      <xdr:col>76</xdr:col>
      <xdr:colOff>165100</xdr:colOff>
      <xdr:row>61</xdr:row>
      <xdr:rowOff>98153</xdr:rowOff>
    </xdr:to>
    <xdr:sp macro="" textlink="">
      <xdr:nvSpPr>
        <xdr:cNvPr id="412" name="フローチャート: 判断 411">
          <a:extLst>
            <a:ext uri="{FF2B5EF4-FFF2-40B4-BE49-F238E27FC236}">
              <a16:creationId xmlns:a16="http://schemas.microsoft.com/office/drawing/2014/main" id="{0785A14B-F9C0-4111-932B-39732646B6A4}"/>
            </a:ext>
          </a:extLst>
        </xdr:cNvPr>
        <xdr:cNvSpPr/>
      </xdr:nvSpPr>
      <xdr:spPr>
        <a:xfrm>
          <a:off x="13093700" y="100803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21046</xdr:rowOff>
    </xdr:from>
    <xdr:to>
      <xdr:col>72</xdr:col>
      <xdr:colOff>38100</xdr:colOff>
      <xdr:row>60</xdr:row>
      <xdr:rowOff>122646</xdr:rowOff>
    </xdr:to>
    <xdr:sp macro="" textlink="">
      <xdr:nvSpPr>
        <xdr:cNvPr id="413" name="フローチャート: 判断 412">
          <a:extLst>
            <a:ext uri="{FF2B5EF4-FFF2-40B4-BE49-F238E27FC236}">
              <a16:creationId xmlns:a16="http://schemas.microsoft.com/office/drawing/2014/main" id="{4E77660C-4EB3-4E5D-B686-8942B8ECF73F}"/>
            </a:ext>
          </a:extLst>
        </xdr:cNvPr>
        <xdr:cNvSpPr/>
      </xdr:nvSpPr>
      <xdr:spPr>
        <a:xfrm>
          <a:off x="12299950" y="99333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110E6386-B06A-41F9-923F-894F0546F7F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F209AE61-1093-4D89-9CFA-D08C0319371F}"/>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BAC1A94A-03C7-4FAE-AAA7-1230724E84A3}"/>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38C4DE64-71FD-4DB4-9BE4-9101D793325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630866AD-C180-450C-AEDE-6EE6A8734BB9}"/>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19" name="楕円 418">
          <a:extLst>
            <a:ext uri="{FF2B5EF4-FFF2-40B4-BE49-F238E27FC236}">
              <a16:creationId xmlns:a16="http://schemas.microsoft.com/office/drawing/2014/main" id="{FE4D3C6D-FB0B-4754-B80B-5FF62B804EEE}"/>
            </a:ext>
          </a:extLst>
        </xdr:cNvPr>
        <xdr:cNvSpPr/>
      </xdr:nvSpPr>
      <xdr:spPr>
        <a:xfrm>
          <a:off x="14649450" y="99105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21062</xdr:rowOff>
    </xdr:from>
    <xdr:ext cx="405111" cy="259045"/>
    <xdr:sp macro="" textlink="">
      <xdr:nvSpPr>
        <xdr:cNvPr id="420" name="【学校施設】&#10;有形固定資産減価償却率該当値テキスト">
          <a:extLst>
            <a:ext uri="{FF2B5EF4-FFF2-40B4-BE49-F238E27FC236}">
              <a16:creationId xmlns:a16="http://schemas.microsoft.com/office/drawing/2014/main" id="{66389ED5-0913-4E4A-8DD0-905975072519}"/>
            </a:ext>
          </a:extLst>
        </xdr:cNvPr>
        <xdr:cNvSpPr txBox="1"/>
      </xdr:nvSpPr>
      <xdr:spPr>
        <a:xfrm>
          <a:off x="14738350" y="976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421" name="楕円 420">
          <a:extLst>
            <a:ext uri="{FF2B5EF4-FFF2-40B4-BE49-F238E27FC236}">
              <a16:creationId xmlns:a16="http://schemas.microsoft.com/office/drawing/2014/main" id="{8276DD55-F59A-4694-A763-43285CAE7A1F}"/>
            </a:ext>
          </a:extLst>
        </xdr:cNvPr>
        <xdr:cNvSpPr/>
      </xdr:nvSpPr>
      <xdr:spPr>
        <a:xfrm>
          <a:off x="13887450" y="99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71846</xdr:rowOff>
    </xdr:to>
    <xdr:cxnSp macro="">
      <xdr:nvCxnSpPr>
        <xdr:cNvPr id="422" name="直線コネクタ 421">
          <a:extLst>
            <a:ext uri="{FF2B5EF4-FFF2-40B4-BE49-F238E27FC236}">
              <a16:creationId xmlns:a16="http://schemas.microsoft.com/office/drawing/2014/main" id="{BA89263E-3315-469C-B1E5-7ACD7A2740E8}"/>
            </a:ext>
          </a:extLst>
        </xdr:cNvPr>
        <xdr:cNvCxnSpPr/>
      </xdr:nvCxnSpPr>
      <xdr:spPr>
        <a:xfrm flipV="1">
          <a:off x="13938250" y="9961335"/>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423" name="楕円 422">
          <a:extLst>
            <a:ext uri="{FF2B5EF4-FFF2-40B4-BE49-F238E27FC236}">
              <a16:creationId xmlns:a16="http://schemas.microsoft.com/office/drawing/2014/main" id="{1405D148-1589-491B-A3CA-E802FA4F6021}"/>
            </a:ext>
          </a:extLst>
        </xdr:cNvPr>
        <xdr:cNvSpPr/>
      </xdr:nvSpPr>
      <xdr:spPr>
        <a:xfrm>
          <a:off x="13093700" y="9900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71846</xdr:rowOff>
    </xdr:to>
    <xdr:cxnSp macro="">
      <xdr:nvCxnSpPr>
        <xdr:cNvPr id="424" name="直線コネクタ 423">
          <a:extLst>
            <a:ext uri="{FF2B5EF4-FFF2-40B4-BE49-F238E27FC236}">
              <a16:creationId xmlns:a16="http://schemas.microsoft.com/office/drawing/2014/main" id="{7188B48E-16CF-41C7-BC44-EB4A9002E299}"/>
            </a:ext>
          </a:extLst>
        </xdr:cNvPr>
        <xdr:cNvCxnSpPr/>
      </xdr:nvCxnSpPr>
      <xdr:spPr>
        <a:xfrm>
          <a:off x="13144500" y="9945007"/>
          <a:ext cx="7937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425" name="楕円 424">
          <a:extLst>
            <a:ext uri="{FF2B5EF4-FFF2-40B4-BE49-F238E27FC236}">
              <a16:creationId xmlns:a16="http://schemas.microsoft.com/office/drawing/2014/main" id="{B0132159-ACAF-421D-9326-DC6AB0F93A9B}"/>
            </a:ext>
          </a:extLst>
        </xdr:cNvPr>
        <xdr:cNvSpPr/>
      </xdr:nvSpPr>
      <xdr:spPr>
        <a:xfrm>
          <a:off x="12299950" y="9959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32657</xdr:rowOff>
    </xdr:from>
    <xdr:to>
      <xdr:col>76</xdr:col>
      <xdr:colOff>114300</xdr:colOff>
      <xdr:row>60</xdr:row>
      <xdr:rowOff>97972</xdr:rowOff>
    </xdr:to>
    <xdr:cxnSp macro="">
      <xdr:nvCxnSpPr>
        <xdr:cNvPr id="426" name="直線コネクタ 425">
          <a:extLst>
            <a:ext uri="{FF2B5EF4-FFF2-40B4-BE49-F238E27FC236}">
              <a16:creationId xmlns:a16="http://schemas.microsoft.com/office/drawing/2014/main" id="{879E8EF3-7D6F-43AE-920E-F81EE9BCC052}"/>
            </a:ext>
          </a:extLst>
        </xdr:cNvPr>
        <xdr:cNvCxnSpPr/>
      </xdr:nvCxnSpPr>
      <xdr:spPr>
        <a:xfrm flipV="1">
          <a:off x="12344400" y="9945007"/>
          <a:ext cx="8001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27" name="n_1aveValue【学校施設】&#10;有形固定資産減価償却率">
          <a:extLst>
            <a:ext uri="{FF2B5EF4-FFF2-40B4-BE49-F238E27FC236}">
              <a16:creationId xmlns:a16="http://schemas.microsoft.com/office/drawing/2014/main" id="{CC4B5D8D-E4E6-469B-A605-46C66784253A}"/>
            </a:ext>
          </a:extLst>
        </xdr:cNvPr>
        <xdr:cNvSpPr txBox="1"/>
      </xdr:nvSpPr>
      <xdr:spPr>
        <a:xfrm>
          <a:off x="13742044" y="1014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428" name="n_2aveValue【学校施設】&#10;有形固定資産減価償却率">
          <a:extLst>
            <a:ext uri="{FF2B5EF4-FFF2-40B4-BE49-F238E27FC236}">
              <a16:creationId xmlns:a16="http://schemas.microsoft.com/office/drawing/2014/main" id="{50F43765-0C64-4225-96A7-C9E3CB2DA713}"/>
            </a:ext>
          </a:extLst>
        </xdr:cNvPr>
        <xdr:cNvSpPr txBox="1"/>
      </xdr:nvSpPr>
      <xdr:spPr>
        <a:xfrm>
          <a:off x="12960994" y="1016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139173</xdr:rowOff>
    </xdr:from>
    <xdr:ext cx="405111" cy="259045"/>
    <xdr:sp macro="" textlink="">
      <xdr:nvSpPr>
        <xdr:cNvPr id="429" name="n_3aveValue【学校施設】&#10;有形固定資産減価償却率">
          <a:extLst>
            <a:ext uri="{FF2B5EF4-FFF2-40B4-BE49-F238E27FC236}">
              <a16:creationId xmlns:a16="http://schemas.microsoft.com/office/drawing/2014/main" id="{7DB203E0-8284-4847-B03E-E5B7A9F1B30A}"/>
            </a:ext>
          </a:extLst>
        </xdr:cNvPr>
        <xdr:cNvSpPr txBox="1"/>
      </xdr:nvSpPr>
      <xdr:spPr>
        <a:xfrm>
          <a:off x="12167244" y="972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139173</xdr:rowOff>
    </xdr:from>
    <xdr:ext cx="405111" cy="259045"/>
    <xdr:sp macro="" textlink="">
      <xdr:nvSpPr>
        <xdr:cNvPr id="430" name="n_1mainValue【学校施設】&#10;有形固定資産減価償却率">
          <a:extLst>
            <a:ext uri="{FF2B5EF4-FFF2-40B4-BE49-F238E27FC236}">
              <a16:creationId xmlns:a16="http://schemas.microsoft.com/office/drawing/2014/main" id="{16EEE6FC-DCF5-4B26-93A0-BB6DBCE735BF}"/>
            </a:ext>
          </a:extLst>
        </xdr:cNvPr>
        <xdr:cNvSpPr txBox="1"/>
      </xdr:nvSpPr>
      <xdr:spPr>
        <a:xfrm>
          <a:off x="13742044" y="972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431" name="n_2mainValue【学校施設】&#10;有形固定資産減価償却率">
          <a:extLst>
            <a:ext uri="{FF2B5EF4-FFF2-40B4-BE49-F238E27FC236}">
              <a16:creationId xmlns:a16="http://schemas.microsoft.com/office/drawing/2014/main" id="{B4394000-E8D4-4A15-8692-1CF1D20EC911}"/>
            </a:ext>
          </a:extLst>
        </xdr:cNvPr>
        <xdr:cNvSpPr txBox="1"/>
      </xdr:nvSpPr>
      <xdr:spPr>
        <a:xfrm>
          <a:off x="12960994" y="96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432" name="n_3mainValue【学校施設】&#10;有形固定資産減価償却率">
          <a:extLst>
            <a:ext uri="{FF2B5EF4-FFF2-40B4-BE49-F238E27FC236}">
              <a16:creationId xmlns:a16="http://schemas.microsoft.com/office/drawing/2014/main" id="{F9FB1F2E-9A86-4C2B-BA3F-9AA91B289F6E}"/>
            </a:ext>
          </a:extLst>
        </xdr:cNvPr>
        <xdr:cNvSpPr txBox="1"/>
      </xdr:nvSpPr>
      <xdr:spPr>
        <a:xfrm>
          <a:off x="121672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a:extLst>
            <a:ext uri="{FF2B5EF4-FFF2-40B4-BE49-F238E27FC236}">
              <a16:creationId xmlns:a16="http://schemas.microsoft.com/office/drawing/2014/main" id="{A9F5C486-7E67-42D4-81FB-53FAA2E0954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a:extLst>
            <a:ext uri="{FF2B5EF4-FFF2-40B4-BE49-F238E27FC236}">
              <a16:creationId xmlns:a16="http://schemas.microsoft.com/office/drawing/2014/main" id="{B26AB719-B245-45F5-9458-92D2A91D0592}"/>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a:extLst>
            <a:ext uri="{FF2B5EF4-FFF2-40B4-BE49-F238E27FC236}">
              <a16:creationId xmlns:a16="http://schemas.microsoft.com/office/drawing/2014/main" id="{EB21FAF1-4E91-4443-8CFD-99F25DAD6161}"/>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a:extLst>
            <a:ext uri="{FF2B5EF4-FFF2-40B4-BE49-F238E27FC236}">
              <a16:creationId xmlns:a16="http://schemas.microsoft.com/office/drawing/2014/main" id="{DB0F44A1-2A10-48E4-A845-4B03EB7813C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a:extLst>
            <a:ext uri="{FF2B5EF4-FFF2-40B4-BE49-F238E27FC236}">
              <a16:creationId xmlns:a16="http://schemas.microsoft.com/office/drawing/2014/main" id="{A7041A1A-4855-4F30-86CD-CDA771D0D36E}"/>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a:extLst>
            <a:ext uri="{FF2B5EF4-FFF2-40B4-BE49-F238E27FC236}">
              <a16:creationId xmlns:a16="http://schemas.microsoft.com/office/drawing/2014/main" id="{25F9B092-4AA6-4608-8DC8-2CBD3C08685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a:extLst>
            <a:ext uri="{FF2B5EF4-FFF2-40B4-BE49-F238E27FC236}">
              <a16:creationId xmlns:a16="http://schemas.microsoft.com/office/drawing/2014/main" id="{219E7A93-684E-48CD-9CF0-9258865729F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a:extLst>
            <a:ext uri="{FF2B5EF4-FFF2-40B4-BE49-F238E27FC236}">
              <a16:creationId xmlns:a16="http://schemas.microsoft.com/office/drawing/2014/main" id="{8DEC5200-83B7-4260-8CB8-DADEA806E74A}"/>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a:extLst>
            <a:ext uri="{FF2B5EF4-FFF2-40B4-BE49-F238E27FC236}">
              <a16:creationId xmlns:a16="http://schemas.microsoft.com/office/drawing/2014/main" id="{0B13F9E3-B459-4260-BE1B-007FE9E5604C}"/>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a:extLst>
            <a:ext uri="{FF2B5EF4-FFF2-40B4-BE49-F238E27FC236}">
              <a16:creationId xmlns:a16="http://schemas.microsoft.com/office/drawing/2014/main" id="{94477FC7-A990-4574-9DF0-B17F07F2EFC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a:extLst>
            <a:ext uri="{FF2B5EF4-FFF2-40B4-BE49-F238E27FC236}">
              <a16:creationId xmlns:a16="http://schemas.microsoft.com/office/drawing/2014/main" id="{AD6FF3B1-AB47-4845-95E9-C58900AA7875}"/>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4" name="直線コネクタ 443">
          <a:extLst>
            <a:ext uri="{FF2B5EF4-FFF2-40B4-BE49-F238E27FC236}">
              <a16:creationId xmlns:a16="http://schemas.microsoft.com/office/drawing/2014/main" id="{2D40DDFB-1B71-45ED-9FDE-1F486884C4FF}"/>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5" name="テキスト ボックス 444">
          <a:extLst>
            <a:ext uri="{FF2B5EF4-FFF2-40B4-BE49-F238E27FC236}">
              <a16:creationId xmlns:a16="http://schemas.microsoft.com/office/drawing/2014/main" id="{E78DC6B8-AC76-456D-9BB2-4C823DB5D341}"/>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6" name="直線コネクタ 445">
          <a:extLst>
            <a:ext uri="{FF2B5EF4-FFF2-40B4-BE49-F238E27FC236}">
              <a16:creationId xmlns:a16="http://schemas.microsoft.com/office/drawing/2014/main" id="{C2D17B2A-26FD-4393-B79D-712EBEDDDC63}"/>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7" name="テキスト ボックス 446">
          <a:extLst>
            <a:ext uri="{FF2B5EF4-FFF2-40B4-BE49-F238E27FC236}">
              <a16:creationId xmlns:a16="http://schemas.microsoft.com/office/drawing/2014/main" id="{4B1AED02-6BF8-4A56-841C-F422EEF69C9A}"/>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8" name="直線コネクタ 447">
          <a:extLst>
            <a:ext uri="{FF2B5EF4-FFF2-40B4-BE49-F238E27FC236}">
              <a16:creationId xmlns:a16="http://schemas.microsoft.com/office/drawing/2014/main" id="{0E483770-7F5A-4B3C-AE3C-B0B8D4A989D5}"/>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9" name="テキスト ボックス 448">
          <a:extLst>
            <a:ext uri="{FF2B5EF4-FFF2-40B4-BE49-F238E27FC236}">
              <a16:creationId xmlns:a16="http://schemas.microsoft.com/office/drawing/2014/main" id="{E25724FA-7727-42CB-8D09-8E68326E6671}"/>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0" name="直線コネクタ 449">
          <a:extLst>
            <a:ext uri="{FF2B5EF4-FFF2-40B4-BE49-F238E27FC236}">
              <a16:creationId xmlns:a16="http://schemas.microsoft.com/office/drawing/2014/main" id="{19B4F131-B6E2-41AA-85B9-48BE077EAB73}"/>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1" name="テキスト ボックス 450">
          <a:extLst>
            <a:ext uri="{FF2B5EF4-FFF2-40B4-BE49-F238E27FC236}">
              <a16:creationId xmlns:a16="http://schemas.microsoft.com/office/drawing/2014/main" id="{ADA4263B-CB10-4991-9BDD-FC2C081C255E}"/>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2" name="直線コネクタ 451">
          <a:extLst>
            <a:ext uri="{FF2B5EF4-FFF2-40B4-BE49-F238E27FC236}">
              <a16:creationId xmlns:a16="http://schemas.microsoft.com/office/drawing/2014/main" id="{69FB382D-C7BF-4C5C-BD61-CC4F530C5A5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65CED3F0-F610-4DC5-B628-3C7D6C8CB40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4" name="【学校施設】&#10;一人当たり面積グラフ枠">
          <a:extLst>
            <a:ext uri="{FF2B5EF4-FFF2-40B4-BE49-F238E27FC236}">
              <a16:creationId xmlns:a16="http://schemas.microsoft.com/office/drawing/2014/main" id="{AC036900-D0E8-4E63-8ADD-A325F504760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164135</xdr:rowOff>
    </xdr:from>
    <xdr:to>
      <xdr:col>116</xdr:col>
      <xdr:colOff>62864</xdr:colOff>
      <xdr:row>64</xdr:row>
      <xdr:rowOff>75895</xdr:rowOff>
    </xdr:to>
    <xdr:cxnSp macro="">
      <xdr:nvCxnSpPr>
        <xdr:cNvPr id="455" name="直線コネクタ 454">
          <a:extLst>
            <a:ext uri="{FF2B5EF4-FFF2-40B4-BE49-F238E27FC236}">
              <a16:creationId xmlns:a16="http://schemas.microsoft.com/office/drawing/2014/main" id="{891C8587-C665-4B8C-AFF9-85D5E916B0D0}"/>
            </a:ext>
          </a:extLst>
        </xdr:cNvPr>
        <xdr:cNvCxnSpPr/>
      </xdr:nvCxnSpPr>
      <xdr:spPr>
        <a:xfrm flipV="1">
          <a:off x="19951064" y="9250985"/>
          <a:ext cx="0" cy="1397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79722</xdr:rowOff>
    </xdr:from>
    <xdr:ext cx="469744" cy="259045"/>
    <xdr:sp macro="" textlink="">
      <xdr:nvSpPr>
        <xdr:cNvPr id="456" name="【学校施設】&#10;一人当たり面積最小値テキスト">
          <a:extLst>
            <a:ext uri="{FF2B5EF4-FFF2-40B4-BE49-F238E27FC236}">
              <a16:creationId xmlns:a16="http://schemas.microsoft.com/office/drawing/2014/main" id="{23856B53-0283-44E8-9B72-A496588084FF}"/>
            </a:ext>
          </a:extLst>
        </xdr:cNvPr>
        <xdr:cNvSpPr txBox="1"/>
      </xdr:nvSpPr>
      <xdr:spPr>
        <a:xfrm>
          <a:off x="19989800" y="1065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75895</xdr:rowOff>
    </xdr:from>
    <xdr:to>
      <xdr:col>116</xdr:col>
      <xdr:colOff>152400</xdr:colOff>
      <xdr:row>64</xdr:row>
      <xdr:rowOff>75895</xdr:rowOff>
    </xdr:to>
    <xdr:cxnSp macro="">
      <xdr:nvCxnSpPr>
        <xdr:cNvPr id="457" name="直線コネクタ 456">
          <a:extLst>
            <a:ext uri="{FF2B5EF4-FFF2-40B4-BE49-F238E27FC236}">
              <a16:creationId xmlns:a16="http://schemas.microsoft.com/office/drawing/2014/main" id="{73645096-879B-44AB-8427-1E684B9C1F82}"/>
            </a:ext>
          </a:extLst>
        </xdr:cNvPr>
        <xdr:cNvCxnSpPr/>
      </xdr:nvCxnSpPr>
      <xdr:spPr>
        <a:xfrm>
          <a:off x="19881850" y="106486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110812</xdr:rowOff>
    </xdr:from>
    <xdr:ext cx="469744" cy="259045"/>
    <xdr:sp macro="" textlink="">
      <xdr:nvSpPr>
        <xdr:cNvPr id="458" name="【学校施設】&#10;一人当たり面積最大値テキスト">
          <a:extLst>
            <a:ext uri="{FF2B5EF4-FFF2-40B4-BE49-F238E27FC236}">
              <a16:creationId xmlns:a16="http://schemas.microsoft.com/office/drawing/2014/main" id="{BD9767FF-9D07-4609-8A93-DC4BC2E362D5}"/>
            </a:ext>
          </a:extLst>
        </xdr:cNvPr>
        <xdr:cNvSpPr txBox="1"/>
      </xdr:nvSpPr>
      <xdr:spPr>
        <a:xfrm>
          <a:off x="19989800" y="903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164135</xdr:rowOff>
    </xdr:from>
    <xdr:to>
      <xdr:col>116</xdr:col>
      <xdr:colOff>152400</xdr:colOff>
      <xdr:row>55</xdr:row>
      <xdr:rowOff>164135</xdr:rowOff>
    </xdr:to>
    <xdr:cxnSp macro="">
      <xdr:nvCxnSpPr>
        <xdr:cNvPr id="459" name="直線コネクタ 458">
          <a:extLst>
            <a:ext uri="{FF2B5EF4-FFF2-40B4-BE49-F238E27FC236}">
              <a16:creationId xmlns:a16="http://schemas.microsoft.com/office/drawing/2014/main" id="{C82D43A0-6CAB-418F-94C3-86B1C60E880D}"/>
            </a:ext>
          </a:extLst>
        </xdr:cNvPr>
        <xdr:cNvCxnSpPr/>
      </xdr:nvCxnSpPr>
      <xdr:spPr>
        <a:xfrm>
          <a:off x="19881850" y="9250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32885</xdr:rowOff>
    </xdr:from>
    <xdr:ext cx="469744" cy="259045"/>
    <xdr:sp macro="" textlink="">
      <xdr:nvSpPr>
        <xdr:cNvPr id="460" name="【学校施設】&#10;一人当たり面積平均値テキスト">
          <a:extLst>
            <a:ext uri="{FF2B5EF4-FFF2-40B4-BE49-F238E27FC236}">
              <a16:creationId xmlns:a16="http://schemas.microsoft.com/office/drawing/2014/main" id="{5FC3BE3A-E979-43FC-A050-3ED27B5B8692}"/>
            </a:ext>
          </a:extLst>
        </xdr:cNvPr>
        <xdr:cNvSpPr txBox="1"/>
      </xdr:nvSpPr>
      <xdr:spPr>
        <a:xfrm>
          <a:off x="19989800" y="9945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10008</xdr:rowOff>
    </xdr:from>
    <xdr:to>
      <xdr:col>116</xdr:col>
      <xdr:colOff>114300</xdr:colOff>
      <xdr:row>61</xdr:row>
      <xdr:rowOff>111608</xdr:rowOff>
    </xdr:to>
    <xdr:sp macro="" textlink="">
      <xdr:nvSpPr>
        <xdr:cNvPr id="461" name="フローチャート: 判断 460">
          <a:extLst>
            <a:ext uri="{FF2B5EF4-FFF2-40B4-BE49-F238E27FC236}">
              <a16:creationId xmlns:a16="http://schemas.microsoft.com/office/drawing/2014/main" id="{AD7DA039-D6D0-48CC-9B77-D609385DE378}"/>
            </a:ext>
          </a:extLst>
        </xdr:cNvPr>
        <xdr:cNvSpPr/>
      </xdr:nvSpPr>
      <xdr:spPr>
        <a:xfrm>
          <a:off x="19900900" y="100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36068</xdr:rowOff>
    </xdr:from>
    <xdr:to>
      <xdr:col>112</xdr:col>
      <xdr:colOff>38100</xdr:colOff>
      <xdr:row>60</xdr:row>
      <xdr:rowOff>137668</xdr:rowOff>
    </xdr:to>
    <xdr:sp macro="" textlink="">
      <xdr:nvSpPr>
        <xdr:cNvPr id="462" name="フローチャート: 判断 461">
          <a:extLst>
            <a:ext uri="{FF2B5EF4-FFF2-40B4-BE49-F238E27FC236}">
              <a16:creationId xmlns:a16="http://schemas.microsoft.com/office/drawing/2014/main" id="{75B69C3E-38A5-4652-A202-97F33E505ACB}"/>
            </a:ext>
          </a:extLst>
        </xdr:cNvPr>
        <xdr:cNvSpPr/>
      </xdr:nvSpPr>
      <xdr:spPr>
        <a:xfrm>
          <a:off x="19157950" y="99484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118821</xdr:rowOff>
    </xdr:from>
    <xdr:to>
      <xdr:col>107</xdr:col>
      <xdr:colOff>101600</xdr:colOff>
      <xdr:row>62</xdr:row>
      <xdr:rowOff>48971</xdr:rowOff>
    </xdr:to>
    <xdr:sp macro="" textlink="">
      <xdr:nvSpPr>
        <xdr:cNvPr id="463" name="フローチャート: 判断 462">
          <a:extLst>
            <a:ext uri="{FF2B5EF4-FFF2-40B4-BE49-F238E27FC236}">
              <a16:creationId xmlns:a16="http://schemas.microsoft.com/office/drawing/2014/main" id="{066C0475-5A72-44F6-9209-38854572236C}"/>
            </a:ext>
          </a:extLst>
        </xdr:cNvPr>
        <xdr:cNvSpPr/>
      </xdr:nvSpPr>
      <xdr:spPr>
        <a:xfrm>
          <a:off x="18345150" y="10196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51613</xdr:rowOff>
    </xdr:from>
    <xdr:to>
      <xdr:col>102</xdr:col>
      <xdr:colOff>165100</xdr:colOff>
      <xdr:row>62</xdr:row>
      <xdr:rowOff>153213</xdr:rowOff>
    </xdr:to>
    <xdr:sp macro="" textlink="">
      <xdr:nvSpPr>
        <xdr:cNvPr id="464" name="フローチャート: 判断 463">
          <a:extLst>
            <a:ext uri="{FF2B5EF4-FFF2-40B4-BE49-F238E27FC236}">
              <a16:creationId xmlns:a16="http://schemas.microsoft.com/office/drawing/2014/main" id="{505A14D3-F292-4311-B0EE-9BBFFA4979D5}"/>
            </a:ext>
          </a:extLst>
        </xdr:cNvPr>
        <xdr:cNvSpPr/>
      </xdr:nvSpPr>
      <xdr:spPr>
        <a:xfrm>
          <a:off x="17551400" y="1029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8B73EF1B-CF86-4A64-88DE-CA44F4504D4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3E96A5CC-F8DC-4E8D-94AD-3A01762E1BD9}"/>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59C93149-2BA8-4FDB-B6AF-35E7083DF86B}"/>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661C0845-C169-4B42-8B6A-E72BC44EB08C}"/>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6991BA5E-A0C6-4646-9672-F220FA56E33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126136</xdr:rowOff>
    </xdr:from>
    <xdr:to>
      <xdr:col>116</xdr:col>
      <xdr:colOff>114300</xdr:colOff>
      <xdr:row>64</xdr:row>
      <xdr:rowOff>56286</xdr:rowOff>
    </xdr:to>
    <xdr:sp macro="" textlink="">
      <xdr:nvSpPr>
        <xdr:cNvPr id="470" name="楕円 469">
          <a:extLst>
            <a:ext uri="{FF2B5EF4-FFF2-40B4-BE49-F238E27FC236}">
              <a16:creationId xmlns:a16="http://schemas.microsoft.com/office/drawing/2014/main" id="{B451E97C-05E4-4F2C-844F-7CC7C5AB685B}"/>
            </a:ext>
          </a:extLst>
        </xdr:cNvPr>
        <xdr:cNvSpPr/>
      </xdr:nvSpPr>
      <xdr:spPr>
        <a:xfrm>
          <a:off x="19900900" y="10533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41063</xdr:rowOff>
    </xdr:from>
    <xdr:ext cx="469744" cy="259045"/>
    <xdr:sp macro="" textlink="">
      <xdr:nvSpPr>
        <xdr:cNvPr id="471" name="【学校施設】&#10;一人当たり面積該当値テキスト">
          <a:extLst>
            <a:ext uri="{FF2B5EF4-FFF2-40B4-BE49-F238E27FC236}">
              <a16:creationId xmlns:a16="http://schemas.microsoft.com/office/drawing/2014/main" id="{6CEECC9A-C4E3-4CFC-BDE0-11B07787C099}"/>
            </a:ext>
          </a:extLst>
        </xdr:cNvPr>
        <xdr:cNvSpPr txBox="1"/>
      </xdr:nvSpPr>
      <xdr:spPr>
        <a:xfrm>
          <a:off x="19989800"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170028</xdr:rowOff>
    </xdr:from>
    <xdr:to>
      <xdr:col>112</xdr:col>
      <xdr:colOff>38100</xdr:colOff>
      <xdr:row>64</xdr:row>
      <xdr:rowOff>100178</xdr:rowOff>
    </xdr:to>
    <xdr:sp macro="" textlink="">
      <xdr:nvSpPr>
        <xdr:cNvPr id="472" name="楕円 471">
          <a:extLst>
            <a:ext uri="{FF2B5EF4-FFF2-40B4-BE49-F238E27FC236}">
              <a16:creationId xmlns:a16="http://schemas.microsoft.com/office/drawing/2014/main" id="{47912DA9-CD2F-4231-8D86-52C944A0BAC6}"/>
            </a:ext>
          </a:extLst>
        </xdr:cNvPr>
        <xdr:cNvSpPr/>
      </xdr:nvSpPr>
      <xdr:spPr>
        <a:xfrm>
          <a:off x="19157950" y="10571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5486</xdr:rowOff>
    </xdr:from>
    <xdr:to>
      <xdr:col>116</xdr:col>
      <xdr:colOff>63500</xdr:colOff>
      <xdr:row>64</xdr:row>
      <xdr:rowOff>49378</xdr:rowOff>
    </xdr:to>
    <xdr:cxnSp macro="">
      <xdr:nvCxnSpPr>
        <xdr:cNvPr id="473" name="直線コネクタ 472">
          <a:extLst>
            <a:ext uri="{FF2B5EF4-FFF2-40B4-BE49-F238E27FC236}">
              <a16:creationId xmlns:a16="http://schemas.microsoft.com/office/drawing/2014/main" id="{554FFA8E-13B2-4F40-AC19-FFA0D34A7120}"/>
            </a:ext>
          </a:extLst>
        </xdr:cNvPr>
        <xdr:cNvCxnSpPr/>
      </xdr:nvCxnSpPr>
      <xdr:spPr>
        <a:xfrm flipV="1">
          <a:off x="19202400" y="10578236"/>
          <a:ext cx="7493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24181</xdr:rowOff>
    </xdr:from>
    <xdr:to>
      <xdr:col>107</xdr:col>
      <xdr:colOff>101600</xdr:colOff>
      <xdr:row>64</xdr:row>
      <xdr:rowOff>125781</xdr:rowOff>
    </xdr:to>
    <xdr:sp macro="" textlink="">
      <xdr:nvSpPr>
        <xdr:cNvPr id="474" name="楕円 473">
          <a:extLst>
            <a:ext uri="{FF2B5EF4-FFF2-40B4-BE49-F238E27FC236}">
              <a16:creationId xmlns:a16="http://schemas.microsoft.com/office/drawing/2014/main" id="{937B7721-7CF1-4D53-B4FE-054226749AEB}"/>
            </a:ext>
          </a:extLst>
        </xdr:cNvPr>
        <xdr:cNvSpPr/>
      </xdr:nvSpPr>
      <xdr:spPr>
        <a:xfrm>
          <a:off x="18345150" y="105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49378</xdr:rowOff>
    </xdr:from>
    <xdr:to>
      <xdr:col>111</xdr:col>
      <xdr:colOff>177800</xdr:colOff>
      <xdr:row>64</xdr:row>
      <xdr:rowOff>74981</xdr:rowOff>
    </xdr:to>
    <xdr:cxnSp macro="">
      <xdr:nvCxnSpPr>
        <xdr:cNvPr id="475" name="直線コネクタ 474">
          <a:extLst>
            <a:ext uri="{FF2B5EF4-FFF2-40B4-BE49-F238E27FC236}">
              <a16:creationId xmlns:a16="http://schemas.microsoft.com/office/drawing/2014/main" id="{B59245F2-937F-4284-A572-BF298577F0B9}"/>
            </a:ext>
          </a:extLst>
        </xdr:cNvPr>
        <xdr:cNvCxnSpPr/>
      </xdr:nvCxnSpPr>
      <xdr:spPr>
        <a:xfrm flipV="1">
          <a:off x="18395950" y="10622128"/>
          <a:ext cx="80645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32410</xdr:rowOff>
    </xdr:from>
    <xdr:to>
      <xdr:col>102</xdr:col>
      <xdr:colOff>165100</xdr:colOff>
      <xdr:row>64</xdr:row>
      <xdr:rowOff>134010</xdr:rowOff>
    </xdr:to>
    <xdr:sp macro="" textlink="">
      <xdr:nvSpPr>
        <xdr:cNvPr id="476" name="楕円 475">
          <a:extLst>
            <a:ext uri="{FF2B5EF4-FFF2-40B4-BE49-F238E27FC236}">
              <a16:creationId xmlns:a16="http://schemas.microsoft.com/office/drawing/2014/main" id="{4F9A1EBC-0A0F-4D79-82AC-406DA9FE50FF}"/>
            </a:ext>
          </a:extLst>
        </xdr:cNvPr>
        <xdr:cNvSpPr/>
      </xdr:nvSpPr>
      <xdr:spPr>
        <a:xfrm>
          <a:off x="17551400" y="106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74981</xdr:rowOff>
    </xdr:from>
    <xdr:to>
      <xdr:col>107</xdr:col>
      <xdr:colOff>50800</xdr:colOff>
      <xdr:row>64</xdr:row>
      <xdr:rowOff>83210</xdr:rowOff>
    </xdr:to>
    <xdr:cxnSp macro="">
      <xdr:nvCxnSpPr>
        <xdr:cNvPr id="477" name="直線コネクタ 476">
          <a:extLst>
            <a:ext uri="{FF2B5EF4-FFF2-40B4-BE49-F238E27FC236}">
              <a16:creationId xmlns:a16="http://schemas.microsoft.com/office/drawing/2014/main" id="{8DF57DD8-2DAB-46C3-A546-71923D7CB6C0}"/>
            </a:ext>
          </a:extLst>
        </xdr:cNvPr>
        <xdr:cNvCxnSpPr/>
      </xdr:nvCxnSpPr>
      <xdr:spPr>
        <a:xfrm flipV="1">
          <a:off x="17602200" y="10647731"/>
          <a:ext cx="79375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154195</xdr:rowOff>
    </xdr:from>
    <xdr:ext cx="469744" cy="259045"/>
    <xdr:sp macro="" textlink="">
      <xdr:nvSpPr>
        <xdr:cNvPr id="478" name="n_1aveValue【学校施設】&#10;一人当たり面積">
          <a:extLst>
            <a:ext uri="{FF2B5EF4-FFF2-40B4-BE49-F238E27FC236}">
              <a16:creationId xmlns:a16="http://schemas.microsoft.com/office/drawing/2014/main" id="{D09A202F-62F5-4F51-A50B-8A43A935EBAB}"/>
            </a:ext>
          </a:extLst>
        </xdr:cNvPr>
        <xdr:cNvSpPr txBox="1"/>
      </xdr:nvSpPr>
      <xdr:spPr>
        <a:xfrm>
          <a:off x="18980227" y="973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65498</xdr:rowOff>
    </xdr:from>
    <xdr:ext cx="469744" cy="259045"/>
    <xdr:sp macro="" textlink="">
      <xdr:nvSpPr>
        <xdr:cNvPr id="479" name="n_2aveValue【学校施設】&#10;一人当たり面積">
          <a:extLst>
            <a:ext uri="{FF2B5EF4-FFF2-40B4-BE49-F238E27FC236}">
              <a16:creationId xmlns:a16="http://schemas.microsoft.com/office/drawing/2014/main" id="{CE2A8C20-C56A-42E7-8304-9BD7CD18E422}"/>
            </a:ext>
          </a:extLst>
        </xdr:cNvPr>
        <xdr:cNvSpPr txBox="1"/>
      </xdr:nvSpPr>
      <xdr:spPr>
        <a:xfrm>
          <a:off x="18180127" y="99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169740</xdr:rowOff>
    </xdr:from>
    <xdr:ext cx="469744" cy="259045"/>
    <xdr:sp macro="" textlink="">
      <xdr:nvSpPr>
        <xdr:cNvPr id="480" name="n_3aveValue【学校施設】&#10;一人当たり面積">
          <a:extLst>
            <a:ext uri="{FF2B5EF4-FFF2-40B4-BE49-F238E27FC236}">
              <a16:creationId xmlns:a16="http://schemas.microsoft.com/office/drawing/2014/main" id="{B6DB7ED3-4FAA-426D-A613-BDDC1B851632}"/>
            </a:ext>
          </a:extLst>
        </xdr:cNvPr>
        <xdr:cNvSpPr txBox="1"/>
      </xdr:nvSpPr>
      <xdr:spPr>
        <a:xfrm>
          <a:off x="17386377" y="1007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91305</xdr:rowOff>
    </xdr:from>
    <xdr:ext cx="469744" cy="259045"/>
    <xdr:sp macro="" textlink="">
      <xdr:nvSpPr>
        <xdr:cNvPr id="481" name="n_1mainValue【学校施設】&#10;一人当たり面積">
          <a:extLst>
            <a:ext uri="{FF2B5EF4-FFF2-40B4-BE49-F238E27FC236}">
              <a16:creationId xmlns:a16="http://schemas.microsoft.com/office/drawing/2014/main" id="{7FA54E33-5AD4-4EF1-89A7-4E7F24CEA32D}"/>
            </a:ext>
          </a:extLst>
        </xdr:cNvPr>
        <xdr:cNvSpPr txBox="1"/>
      </xdr:nvSpPr>
      <xdr:spPr>
        <a:xfrm>
          <a:off x="18980227" y="106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116908</xdr:rowOff>
    </xdr:from>
    <xdr:ext cx="469744" cy="259045"/>
    <xdr:sp macro="" textlink="">
      <xdr:nvSpPr>
        <xdr:cNvPr id="482" name="n_2mainValue【学校施設】&#10;一人当たり面積">
          <a:extLst>
            <a:ext uri="{FF2B5EF4-FFF2-40B4-BE49-F238E27FC236}">
              <a16:creationId xmlns:a16="http://schemas.microsoft.com/office/drawing/2014/main" id="{72458808-BD48-46FB-AD71-B81F4CE851DF}"/>
            </a:ext>
          </a:extLst>
        </xdr:cNvPr>
        <xdr:cNvSpPr txBox="1"/>
      </xdr:nvSpPr>
      <xdr:spPr>
        <a:xfrm>
          <a:off x="18180127" y="106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125137</xdr:rowOff>
    </xdr:from>
    <xdr:ext cx="469744" cy="259045"/>
    <xdr:sp macro="" textlink="">
      <xdr:nvSpPr>
        <xdr:cNvPr id="483" name="n_3mainValue【学校施設】&#10;一人当たり面積">
          <a:extLst>
            <a:ext uri="{FF2B5EF4-FFF2-40B4-BE49-F238E27FC236}">
              <a16:creationId xmlns:a16="http://schemas.microsoft.com/office/drawing/2014/main" id="{6BBAC49A-D69D-4F24-9D90-D01800C0D0CB}"/>
            </a:ext>
          </a:extLst>
        </xdr:cNvPr>
        <xdr:cNvSpPr txBox="1"/>
      </xdr:nvSpPr>
      <xdr:spPr>
        <a:xfrm>
          <a:off x="17386377" y="106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a:extLst>
            <a:ext uri="{FF2B5EF4-FFF2-40B4-BE49-F238E27FC236}">
              <a16:creationId xmlns:a16="http://schemas.microsoft.com/office/drawing/2014/main" id="{4DE6986B-E129-49D0-A6C3-B5DFB6D1AD6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a:extLst>
            <a:ext uri="{FF2B5EF4-FFF2-40B4-BE49-F238E27FC236}">
              <a16:creationId xmlns:a16="http://schemas.microsoft.com/office/drawing/2014/main" id="{B1D41DFC-2577-4972-A087-4B82F8CD4C9E}"/>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a:extLst>
            <a:ext uri="{FF2B5EF4-FFF2-40B4-BE49-F238E27FC236}">
              <a16:creationId xmlns:a16="http://schemas.microsoft.com/office/drawing/2014/main" id="{51BAC1CF-2DEC-4441-87EA-8DF936A017F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a:extLst>
            <a:ext uri="{FF2B5EF4-FFF2-40B4-BE49-F238E27FC236}">
              <a16:creationId xmlns:a16="http://schemas.microsoft.com/office/drawing/2014/main" id="{B0A40B5C-91EF-4014-81ED-30A3A8ADC7F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a:extLst>
            <a:ext uri="{FF2B5EF4-FFF2-40B4-BE49-F238E27FC236}">
              <a16:creationId xmlns:a16="http://schemas.microsoft.com/office/drawing/2014/main" id="{2605897D-1D35-4166-83C0-06A27C02B0E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a:extLst>
            <a:ext uri="{FF2B5EF4-FFF2-40B4-BE49-F238E27FC236}">
              <a16:creationId xmlns:a16="http://schemas.microsoft.com/office/drawing/2014/main" id="{36432D55-CAF3-4CBB-9ABF-468AA683A02E}"/>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a:extLst>
            <a:ext uri="{FF2B5EF4-FFF2-40B4-BE49-F238E27FC236}">
              <a16:creationId xmlns:a16="http://schemas.microsoft.com/office/drawing/2014/main" id="{04AF4A5F-6DC1-4D26-AA69-5FBBC17D108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a:extLst>
            <a:ext uri="{FF2B5EF4-FFF2-40B4-BE49-F238E27FC236}">
              <a16:creationId xmlns:a16="http://schemas.microsoft.com/office/drawing/2014/main" id="{16E9B0CA-DD1C-4C67-A6A7-CD64B9FA283D}"/>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a:extLst>
            <a:ext uri="{FF2B5EF4-FFF2-40B4-BE49-F238E27FC236}">
              <a16:creationId xmlns:a16="http://schemas.microsoft.com/office/drawing/2014/main" id="{6E8C7F0B-9906-42ED-8FED-3B706155F00F}"/>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a:extLst>
            <a:ext uri="{FF2B5EF4-FFF2-40B4-BE49-F238E27FC236}">
              <a16:creationId xmlns:a16="http://schemas.microsoft.com/office/drawing/2014/main" id="{A26063DF-7025-448F-A7BB-C380A2259CE6}"/>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a:extLst>
            <a:ext uri="{FF2B5EF4-FFF2-40B4-BE49-F238E27FC236}">
              <a16:creationId xmlns:a16="http://schemas.microsoft.com/office/drawing/2014/main" id="{F115409E-0D80-44B7-A4D1-7B58953C7EF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a:extLst>
            <a:ext uri="{FF2B5EF4-FFF2-40B4-BE49-F238E27FC236}">
              <a16:creationId xmlns:a16="http://schemas.microsoft.com/office/drawing/2014/main" id="{8502CD55-B8FC-4CD8-B600-3869C955E45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a:extLst>
            <a:ext uri="{FF2B5EF4-FFF2-40B4-BE49-F238E27FC236}">
              <a16:creationId xmlns:a16="http://schemas.microsoft.com/office/drawing/2014/main" id="{2BA84C95-A888-43F4-9B67-1FCDA8C7BAB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a:extLst>
            <a:ext uri="{FF2B5EF4-FFF2-40B4-BE49-F238E27FC236}">
              <a16:creationId xmlns:a16="http://schemas.microsoft.com/office/drawing/2014/main" id="{BFFB7F69-29D8-42C7-AA15-6FED52301A88}"/>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a:extLst>
            <a:ext uri="{FF2B5EF4-FFF2-40B4-BE49-F238E27FC236}">
              <a16:creationId xmlns:a16="http://schemas.microsoft.com/office/drawing/2014/main" id="{6C6C3A5A-0148-408C-B103-0005CCE250E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a:extLst>
            <a:ext uri="{FF2B5EF4-FFF2-40B4-BE49-F238E27FC236}">
              <a16:creationId xmlns:a16="http://schemas.microsoft.com/office/drawing/2014/main" id="{D959F370-7B05-4030-93F0-12C314013FAE}"/>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a:extLst>
            <a:ext uri="{FF2B5EF4-FFF2-40B4-BE49-F238E27FC236}">
              <a16:creationId xmlns:a16="http://schemas.microsoft.com/office/drawing/2014/main" id="{E88078C9-AD95-4567-B8EF-9916999E169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a:extLst>
            <a:ext uri="{FF2B5EF4-FFF2-40B4-BE49-F238E27FC236}">
              <a16:creationId xmlns:a16="http://schemas.microsoft.com/office/drawing/2014/main" id="{8C0086B2-C97D-4CBD-95C7-5BB155AD0B7F}"/>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a:extLst>
            <a:ext uri="{FF2B5EF4-FFF2-40B4-BE49-F238E27FC236}">
              <a16:creationId xmlns:a16="http://schemas.microsoft.com/office/drawing/2014/main" id="{8D999FE1-8C25-4B92-846B-41E12078C8F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a:extLst>
            <a:ext uri="{FF2B5EF4-FFF2-40B4-BE49-F238E27FC236}">
              <a16:creationId xmlns:a16="http://schemas.microsoft.com/office/drawing/2014/main" id="{7B46FFDF-E134-4332-9355-B130E87B189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a:extLst>
            <a:ext uri="{FF2B5EF4-FFF2-40B4-BE49-F238E27FC236}">
              <a16:creationId xmlns:a16="http://schemas.microsoft.com/office/drawing/2014/main" id="{F3D24E88-03A2-484C-9B85-5C989009AC35}"/>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a:extLst>
            <a:ext uri="{FF2B5EF4-FFF2-40B4-BE49-F238E27FC236}">
              <a16:creationId xmlns:a16="http://schemas.microsoft.com/office/drawing/2014/main" id="{604A83CA-ED29-4DC5-9F00-930BBE03DF9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a:extLst>
            <a:ext uri="{FF2B5EF4-FFF2-40B4-BE49-F238E27FC236}">
              <a16:creationId xmlns:a16="http://schemas.microsoft.com/office/drawing/2014/main" id="{80B77DC0-23B9-4DC0-92EC-4CCDFC1CB95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a:extLst>
            <a:ext uri="{FF2B5EF4-FFF2-40B4-BE49-F238E27FC236}">
              <a16:creationId xmlns:a16="http://schemas.microsoft.com/office/drawing/2014/main" id="{5F7AFD0E-0984-4167-9940-6771946C0CFA}"/>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a:extLst>
            <a:ext uri="{FF2B5EF4-FFF2-40B4-BE49-F238E27FC236}">
              <a16:creationId xmlns:a16="http://schemas.microsoft.com/office/drawing/2014/main" id="{8F93C808-12B5-468C-AC5E-3AAEDBB619A9}"/>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a:extLst>
            <a:ext uri="{FF2B5EF4-FFF2-40B4-BE49-F238E27FC236}">
              <a16:creationId xmlns:a16="http://schemas.microsoft.com/office/drawing/2014/main" id="{C84D5379-DAFA-427A-B43F-7EA47668BAF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0" name="テキスト ボックス 509">
          <a:extLst>
            <a:ext uri="{FF2B5EF4-FFF2-40B4-BE49-F238E27FC236}">
              <a16:creationId xmlns:a16="http://schemas.microsoft.com/office/drawing/2014/main" id="{9C22A76A-3840-4A03-A6BF-76A958D097E3}"/>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1" name="直線コネクタ 510">
          <a:extLst>
            <a:ext uri="{FF2B5EF4-FFF2-40B4-BE49-F238E27FC236}">
              <a16:creationId xmlns:a16="http://schemas.microsoft.com/office/drawing/2014/main" id="{4702B159-0A76-47D5-872B-0796E3A73E9E}"/>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2" name="テキスト ボックス 511">
          <a:extLst>
            <a:ext uri="{FF2B5EF4-FFF2-40B4-BE49-F238E27FC236}">
              <a16:creationId xmlns:a16="http://schemas.microsoft.com/office/drawing/2014/main" id="{6712158A-8B23-40B6-BFA6-490BE418CD01}"/>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3" name="直線コネクタ 512">
          <a:extLst>
            <a:ext uri="{FF2B5EF4-FFF2-40B4-BE49-F238E27FC236}">
              <a16:creationId xmlns:a16="http://schemas.microsoft.com/office/drawing/2014/main" id="{1F971054-296C-44EA-8366-DCDB4A21CCC6}"/>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4" name="テキスト ボックス 513">
          <a:extLst>
            <a:ext uri="{FF2B5EF4-FFF2-40B4-BE49-F238E27FC236}">
              <a16:creationId xmlns:a16="http://schemas.microsoft.com/office/drawing/2014/main" id="{A0740BB1-A9FA-4043-AC93-1CDDB62929BA}"/>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5" name="直線コネクタ 514">
          <a:extLst>
            <a:ext uri="{FF2B5EF4-FFF2-40B4-BE49-F238E27FC236}">
              <a16:creationId xmlns:a16="http://schemas.microsoft.com/office/drawing/2014/main" id="{A3B351AA-FF4F-453B-B8E1-8E738A4284FF}"/>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6" name="テキスト ボックス 515">
          <a:extLst>
            <a:ext uri="{FF2B5EF4-FFF2-40B4-BE49-F238E27FC236}">
              <a16:creationId xmlns:a16="http://schemas.microsoft.com/office/drawing/2014/main" id="{A510192F-EF70-49AD-B52E-59E8543C8941}"/>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17" name="直線コネクタ 516">
          <a:extLst>
            <a:ext uri="{FF2B5EF4-FFF2-40B4-BE49-F238E27FC236}">
              <a16:creationId xmlns:a16="http://schemas.microsoft.com/office/drawing/2014/main" id="{09F73E5D-88C4-4F5A-BB08-C298D33F809A}"/>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18" name="テキスト ボックス 517">
          <a:extLst>
            <a:ext uri="{FF2B5EF4-FFF2-40B4-BE49-F238E27FC236}">
              <a16:creationId xmlns:a16="http://schemas.microsoft.com/office/drawing/2014/main" id="{1E067294-2572-4FA1-9523-5D9AC99DAE18}"/>
            </a:ext>
          </a:extLst>
        </xdr:cNvPr>
        <xdr:cNvSpPr txBox="1"/>
      </xdr:nvSpPr>
      <xdr:spPr>
        <a:xfrm>
          <a:off x="107977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id="{4066F8B9-6F07-42E9-AA4A-85A5DA581D8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B02C8A08-64D0-4163-8170-588B432E4E83}"/>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公民館】&#10;有形固定資産減価償却率グラフ枠">
          <a:extLst>
            <a:ext uri="{FF2B5EF4-FFF2-40B4-BE49-F238E27FC236}">
              <a16:creationId xmlns:a16="http://schemas.microsoft.com/office/drawing/2014/main" id="{6F51F8F3-D2B4-46BC-93AF-76FC13BA679C}"/>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131063</xdr:rowOff>
    </xdr:to>
    <xdr:cxnSp macro="">
      <xdr:nvCxnSpPr>
        <xdr:cNvPr id="522" name="直線コネクタ 521">
          <a:extLst>
            <a:ext uri="{FF2B5EF4-FFF2-40B4-BE49-F238E27FC236}">
              <a16:creationId xmlns:a16="http://schemas.microsoft.com/office/drawing/2014/main" id="{C90A0278-983B-4154-AEC8-E4CAD49342BC}"/>
            </a:ext>
          </a:extLst>
        </xdr:cNvPr>
        <xdr:cNvCxnSpPr/>
      </xdr:nvCxnSpPr>
      <xdr:spPr>
        <a:xfrm flipV="1">
          <a:off x="14699614" y="16649700"/>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134890</xdr:rowOff>
    </xdr:from>
    <xdr:ext cx="405111" cy="259045"/>
    <xdr:sp macro="" textlink="">
      <xdr:nvSpPr>
        <xdr:cNvPr id="523" name="【公民館】&#10;有形固定資産減価償却率最小値テキスト">
          <a:extLst>
            <a:ext uri="{FF2B5EF4-FFF2-40B4-BE49-F238E27FC236}">
              <a16:creationId xmlns:a16="http://schemas.microsoft.com/office/drawing/2014/main" id="{73BB4064-5FF2-4DAC-BA8D-EDB43F02F66F}"/>
            </a:ext>
          </a:extLst>
        </xdr:cNvPr>
        <xdr:cNvSpPr txBox="1"/>
      </xdr:nvSpPr>
      <xdr:spPr>
        <a:xfrm>
          <a:off x="14738350" y="1807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131063</xdr:rowOff>
    </xdr:from>
    <xdr:to>
      <xdr:col>86</xdr:col>
      <xdr:colOff>25400</xdr:colOff>
      <xdr:row>108</xdr:row>
      <xdr:rowOff>131063</xdr:rowOff>
    </xdr:to>
    <xdr:cxnSp macro="">
      <xdr:nvCxnSpPr>
        <xdr:cNvPr id="524" name="直線コネクタ 523">
          <a:extLst>
            <a:ext uri="{FF2B5EF4-FFF2-40B4-BE49-F238E27FC236}">
              <a16:creationId xmlns:a16="http://schemas.microsoft.com/office/drawing/2014/main" id="{56968165-F4CB-4470-8A63-45598CFEB0FA}"/>
            </a:ext>
          </a:extLst>
        </xdr:cNvPr>
        <xdr:cNvCxnSpPr/>
      </xdr:nvCxnSpPr>
      <xdr:spPr>
        <a:xfrm>
          <a:off x="14611350" y="18076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25" name="【公民館】&#10;有形固定資産減価償却率最大値テキスト">
          <a:extLst>
            <a:ext uri="{FF2B5EF4-FFF2-40B4-BE49-F238E27FC236}">
              <a16:creationId xmlns:a16="http://schemas.microsoft.com/office/drawing/2014/main" id="{B1C6631C-2897-40EA-9F0D-2879E8327F0C}"/>
            </a:ext>
          </a:extLst>
        </xdr:cNvPr>
        <xdr:cNvSpPr txBox="1"/>
      </xdr:nvSpPr>
      <xdr:spPr>
        <a:xfrm>
          <a:off x="147383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26" name="直線コネクタ 525">
          <a:extLst>
            <a:ext uri="{FF2B5EF4-FFF2-40B4-BE49-F238E27FC236}">
              <a16:creationId xmlns:a16="http://schemas.microsoft.com/office/drawing/2014/main" id="{0CC80E08-2D95-4B20-97EC-80092DBABA2B}"/>
            </a:ext>
          </a:extLst>
        </xdr:cNvPr>
        <xdr:cNvCxnSpPr/>
      </xdr:nvCxnSpPr>
      <xdr:spPr>
        <a:xfrm>
          <a:off x="146113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47262</xdr:rowOff>
    </xdr:from>
    <xdr:ext cx="405111" cy="259045"/>
    <xdr:sp macro="" textlink="">
      <xdr:nvSpPr>
        <xdr:cNvPr id="527" name="【公民館】&#10;有形固定資産減価償却率平均値テキスト">
          <a:extLst>
            <a:ext uri="{FF2B5EF4-FFF2-40B4-BE49-F238E27FC236}">
              <a16:creationId xmlns:a16="http://schemas.microsoft.com/office/drawing/2014/main" id="{F9B3F19E-2E12-4571-B70B-53317259EF46}"/>
            </a:ext>
          </a:extLst>
        </xdr:cNvPr>
        <xdr:cNvSpPr txBox="1"/>
      </xdr:nvSpPr>
      <xdr:spPr>
        <a:xfrm>
          <a:off x="14738350" y="1730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68835</xdr:rowOff>
    </xdr:from>
    <xdr:to>
      <xdr:col>85</xdr:col>
      <xdr:colOff>177800</xdr:colOff>
      <xdr:row>104</xdr:row>
      <xdr:rowOff>170435</xdr:rowOff>
    </xdr:to>
    <xdr:sp macro="" textlink="">
      <xdr:nvSpPr>
        <xdr:cNvPr id="528" name="フローチャート: 判断 527">
          <a:extLst>
            <a:ext uri="{FF2B5EF4-FFF2-40B4-BE49-F238E27FC236}">
              <a16:creationId xmlns:a16="http://schemas.microsoft.com/office/drawing/2014/main" id="{AE45E84B-3C02-4EB2-9613-C330EB53C7FB}"/>
            </a:ext>
          </a:extLst>
        </xdr:cNvPr>
        <xdr:cNvSpPr/>
      </xdr:nvSpPr>
      <xdr:spPr>
        <a:xfrm>
          <a:off x="14649450" y="173281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87122</xdr:rowOff>
    </xdr:from>
    <xdr:to>
      <xdr:col>81</xdr:col>
      <xdr:colOff>101600</xdr:colOff>
      <xdr:row>105</xdr:row>
      <xdr:rowOff>17272</xdr:rowOff>
    </xdr:to>
    <xdr:sp macro="" textlink="">
      <xdr:nvSpPr>
        <xdr:cNvPr id="529" name="フローチャート: 判断 528">
          <a:extLst>
            <a:ext uri="{FF2B5EF4-FFF2-40B4-BE49-F238E27FC236}">
              <a16:creationId xmlns:a16="http://schemas.microsoft.com/office/drawing/2014/main" id="{4C242745-D1A0-4EE4-AFDD-23BAAF8CA1DE}"/>
            </a:ext>
          </a:extLst>
        </xdr:cNvPr>
        <xdr:cNvSpPr/>
      </xdr:nvSpPr>
      <xdr:spPr>
        <a:xfrm>
          <a:off x="1388745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169418</xdr:rowOff>
    </xdr:from>
    <xdr:to>
      <xdr:col>76</xdr:col>
      <xdr:colOff>165100</xdr:colOff>
      <xdr:row>105</xdr:row>
      <xdr:rowOff>99568</xdr:rowOff>
    </xdr:to>
    <xdr:sp macro="" textlink="">
      <xdr:nvSpPr>
        <xdr:cNvPr id="530" name="フローチャート: 判断 529">
          <a:extLst>
            <a:ext uri="{FF2B5EF4-FFF2-40B4-BE49-F238E27FC236}">
              <a16:creationId xmlns:a16="http://schemas.microsoft.com/office/drawing/2014/main" id="{3136B3FC-2E7E-4385-951D-D8276AEBCCB2}"/>
            </a:ext>
          </a:extLst>
        </xdr:cNvPr>
        <xdr:cNvSpPr/>
      </xdr:nvSpPr>
      <xdr:spPr>
        <a:xfrm>
          <a:off x="13093700" y="174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123698</xdr:rowOff>
    </xdr:from>
    <xdr:to>
      <xdr:col>72</xdr:col>
      <xdr:colOff>38100</xdr:colOff>
      <xdr:row>105</xdr:row>
      <xdr:rowOff>53848</xdr:rowOff>
    </xdr:to>
    <xdr:sp macro="" textlink="">
      <xdr:nvSpPr>
        <xdr:cNvPr id="531" name="フローチャート: 判断 530">
          <a:extLst>
            <a:ext uri="{FF2B5EF4-FFF2-40B4-BE49-F238E27FC236}">
              <a16:creationId xmlns:a16="http://schemas.microsoft.com/office/drawing/2014/main" id="{DF9BC28E-3040-44B9-9CCC-8CF4F8F9C83E}"/>
            </a:ext>
          </a:extLst>
        </xdr:cNvPr>
        <xdr:cNvSpPr/>
      </xdr:nvSpPr>
      <xdr:spPr>
        <a:xfrm>
          <a:off x="12299950" y="173829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E3E8D56-606C-4159-8BA4-7AE997A452C5}"/>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3058769B-0C44-4229-AB8B-E73DAAE2D60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B905D8A3-ADB9-4A81-8B7A-2B142F5736E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76D9A37F-F706-47E1-8160-5F4B5E6DD70C}"/>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4D5426F3-C72C-4494-9DE7-BFC3F2EDEB6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2539</xdr:rowOff>
    </xdr:from>
    <xdr:to>
      <xdr:col>85</xdr:col>
      <xdr:colOff>177800</xdr:colOff>
      <xdr:row>102</xdr:row>
      <xdr:rowOff>104139</xdr:rowOff>
    </xdr:to>
    <xdr:sp macro="" textlink="">
      <xdr:nvSpPr>
        <xdr:cNvPr id="537" name="楕円 536">
          <a:extLst>
            <a:ext uri="{FF2B5EF4-FFF2-40B4-BE49-F238E27FC236}">
              <a16:creationId xmlns:a16="http://schemas.microsoft.com/office/drawing/2014/main" id="{413F8817-4C74-406F-BB72-4D3C37DE5F92}"/>
            </a:ext>
          </a:extLst>
        </xdr:cNvPr>
        <xdr:cNvSpPr/>
      </xdr:nvSpPr>
      <xdr:spPr>
        <a:xfrm>
          <a:off x="14649450" y="169189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25416</xdr:rowOff>
    </xdr:from>
    <xdr:ext cx="405111" cy="259045"/>
    <xdr:sp macro="" textlink="">
      <xdr:nvSpPr>
        <xdr:cNvPr id="538" name="【公民館】&#10;有形固定資産減価償却率該当値テキスト">
          <a:extLst>
            <a:ext uri="{FF2B5EF4-FFF2-40B4-BE49-F238E27FC236}">
              <a16:creationId xmlns:a16="http://schemas.microsoft.com/office/drawing/2014/main" id="{F9604CF2-859B-4467-AB35-8C9A2F452D96}"/>
            </a:ext>
          </a:extLst>
        </xdr:cNvPr>
        <xdr:cNvSpPr txBox="1"/>
      </xdr:nvSpPr>
      <xdr:spPr>
        <a:xfrm>
          <a:off x="14738350" y="1677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539" name="楕円 538">
          <a:extLst>
            <a:ext uri="{FF2B5EF4-FFF2-40B4-BE49-F238E27FC236}">
              <a16:creationId xmlns:a16="http://schemas.microsoft.com/office/drawing/2014/main" id="{962D14C3-ACA7-45BA-B76E-38580715C9EF}"/>
            </a:ext>
          </a:extLst>
        </xdr:cNvPr>
        <xdr:cNvSpPr/>
      </xdr:nvSpPr>
      <xdr:spPr>
        <a:xfrm>
          <a:off x="13887450" y="169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53339</xdr:rowOff>
    </xdr:from>
    <xdr:to>
      <xdr:col>85</xdr:col>
      <xdr:colOff>127000</xdr:colOff>
      <xdr:row>102</xdr:row>
      <xdr:rowOff>99061</xdr:rowOff>
    </xdr:to>
    <xdr:cxnSp macro="">
      <xdr:nvCxnSpPr>
        <xdr:cNvPr id="540" name="直線コネクタ 539">
          <a:extLst>
            <a:ext uri="{FF2B5EF4-FFF2-40B4-BE49-F238E27FC236}">
              <a16:creationId xmlns:a16="http://schemas.microsoft.com/office/drawing/2014/main" id="{EC19746B-25D1-4A18-A9A7-5350B2E43E43}"/>
            </a:ext>
          </a:extLst>
        </xdr:cNvPr>
        <xdr:cNvCxnSpPr/>
      </xdr:nvCxnSpPr>
      <xdr:spPr>
        <a:xfrm flipV="1">
          <a:off x="13938250" y="16969739"/>
          <a:ext cx="762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93980</xdr:rowOff>
    </xdr:from>
    <xdr:to>
      <xdr:col>76</xdr:col>
      <xdr:colOff>165100</xdr:colOff>
      <xdr:row>103</xdr:row>
      <xdr:rowOff>24130</xdr:rowOff>
    </xdr:to>
    <xdr:sp macro="" textlink="">
      <xdr:nvSpPr>
        <xdr:cNvPr id="541" name="楕円 540">
          <a:extLst>
            <a:ext uri="{FF2B5EF4-FFF2-40B4-BE49-F238E27FC236}">
              <a16:creationId xmlns:a16="http://schemas.microsoft.com/office/drawing/2014/main" id="{3371254E-8738-4E23-8D37-B3E0E4E5CAAA}"/>
            </a:ext>
          </a:extLst>
        </xdr:cNvPr>
        <xdr:cNvSpPr/>
      </xdr:nvSpPr>
      <xdr:spPr>
        <a:xfrm>
          <a:off x="130937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144780</xdr:rowOff>
    </xdr:to>
    <xdr:cxnSp macro="">
      <xdr:nvCxnSpPr>
        <xdr:cNvPr id="542" name="直線コネクタ 541">
          <a:extLst>
            <a:ext uri="{FF2B5EF4-FFF2-40B4-BE49-F238E27FC236}">
              <a16:creationId xmlns:a16="http://schemas.microsoft.com/office/drawing/2014/main" id="{0428EF7D-2F93-471B-8D46-826740454DB3}"/>
            </a:ext>
          </a:extLst>
        </xdr:cNvPr>
        <xdr:cNvCxnSpPr/>
      </xdr:nvCxnSpPr>
      <xdr:spPr>
        <a:xfrm flipV="1">
          <a:off x="13144500" y="17015461"/>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543" name="楕円 542">
          <a:extLst>
            <a:ext uri="{FF2B5EF4-FFF2-40B4-BE49-F238E27FC236}">
              <a16:creationId xmlns:a16="http://schemas.microsoft.com/office/drawing/2014/main" id="{A1FDD6F4-EA4B-47CF-A041-898FF4CE90B9}"/>
            </a:ext>
          </a:extLst>
        </xdr:cNvPr>
        <xdr:cNvSpPr/>
      </xdr:nvSpPr>
      <xdr:spPr>
        <a:xfrm>
          <a:off x="12299950" y="17056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144780</xdr:rowOff>
    </xdr:from>
    <xdr:to>
      <xdr:col>76</xdr:col>
      <xdr:colOff>114300</xdr:colOff>
      <xdr:row>103</xdr:row>
      <xdr:rowOff>19050</xdr:rowOff>
    </xdr:to>
    <xdr:cxnSp macro="">
      <xdr:nvCxnSpPr>
        <xdr:cNvPr id="544" name="直線コネクタ 543">
          <a:extLst>
            <a:ext uri="{FF2B5EF4-FFF2-40B4-BE49-F238E27FC236}">
              <a16:creationId xmlns:a16="http://schemas.microsoft.com/office/drawing/2014/main" id="{283569A6-571A-4282-8EE6-98506A6653D5}"/>
            </a:ext>
          </a:extLst>
        </xdr:cNvPr>
        <xdr:cNvCxnSpPr/>
      </xdr:nvCxnSpPr>
      <xdr:spPr>
        <a:xfrm flipV="1">
          <a:off x="12344400" y="1706118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8399</xdr:rowOff>
    </xdr:from>
    <xdr:ext cx="405111" cy="259045"/>
    <xdr:sp macro="" textlink="">
      <xdr:nvSpPr>
        <xdr:cNvPr id="545" name="n_1aveValue【公民館】&#10;有形固定資産減価償却率">
          <a:extLst>
            <a:ext uri="{FF2B5EF4-FFF2-40B4-BE49-F238E27FC236}">
              <a16:creationId xmlns:a16="http://schemas.microsoft.com/office/drawing/2014/main" id="{C43B3903-65F8-4586-961B-FBF8C977CBC0}"/>
            </a:ext>
          </a:extLst>
        </xdr:cNvPr>
        <xdr:cNvSpPr txBox="1"/>
      </xdr:nvSpPr>
      <xdr:spPr>
        <a:xfrm>
          <a:off x="13742044"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90695</xdr:rowOff>
    </xdr:from>
    <xdr:ext cx="405111" cy="259045"/>
    <xdr:sp macro="" textlink="">
      <xdr:nvSpPr>
        <xdr:cNvPr id="546" name="n_2aveValue【公民館】&#10;有形固定資産減価償却率">
          <a:extLst>
            <a:ext uri="{FF2B5EF4-FFF2-40B4-BE49-F238E27FC236}">
              <a16:creationId xmlns:a16="http://schemas.microsoft.com/office/drawing/2014/main" id="{61427029-CD83-4EDF-9470-3CE79AA0F90D}"/>
            </a:ext>
          </a:extLst>
        </xdr:cNvPr>
        <xdr:cNvSpPr txBox="1"/>
      </xdr:nvSpPr>
      <xdr:spPr>
        <a:xfrm>
          <a:off x="12960994" y="1752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44975</xdr:rowOff>
    </xdr:from>
    <xdr:ext cx="405111" cy="259045"/>
    <xdr:sp macro="" textlink="">
      <xdr:nvSpPr>
        <xdr:cNvPr id="547" name="n_3aveValue【公民館】&#10;有形固定資産減価償却率">
          <a:extLst>
            <a:ext uri="{FF2B5EF4-FFF2-40B4-BE49-F238E27FC236}">
              <a16:creationId xmlns:a16="http://schemas.microsoft.com/office/drawing/2014/main" id="{76FA911C-3AFB-44CB-8B0B-10ED73A3DC05}"/>
            </a:ext>
          </a:extLst>
        </xdr:cNvPr>
        <xdr:cNvSpPr txBox="1"/>
      </xdr:nvSpPr>
      <xdr:spPr>
        <a:xfrm>
          <a:off x="12167244" y="1747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548" name="n_1mainValue【公民館】&#10;有形固定資産減価償却率">
          <a:extLst>
            <a:ext uri="{FF2B5EF4-FFF2-40B4-BE49-F238E27FC236}">
              <a16:creationId xmlns:a16="http://schemas.microsoft.com/office/drawing/2014/main" id="{A2F2F8A9-33F7-4BBA-A945-433C7A6FDF99}"/>
            </a:ext>
          </a:extLst>
        </xdr:cNvPr>
        <xdr:cNvSpPr txBox="1"/>
      </xdr:nvSpPr>
      <xdr:spPr>
        <a:xfrm>
          <a:off x="13742044" y="1673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40657</xdr:rowOff>
    </xdr:from>
    <xdr:ext cx="405111" cy="259045"/>
    <xdr:sp macro="" textlink="">
      <xdr:nvSpPr>
        <xdr:cNvPr id="549" name="n_2mainValue【公民館】&#10;有形固定資産減価償却率">
          <a:extLst>
            <a:ext uri="{FF2B5EF4-FFF2-40B4-BE49-F238E27FC236}">
              <a16:creationId xmlns:a16="http://schemas.microsoft.com/office/drawing/2014/main" id="{744A1B24-880E-4778-BD7A-D4EED38104D2}"/>
            </a:ext>
          </a:extLst>
        </xdr:cNvPr>
        <xdr:cNvSpPr txBox="1"/>
      </xdr:nvSpPr>
      <xdr:spPr>
        <a:xfrm>
          <a:off x="12960994"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550" name="n_3mainValue【公民館】&#10;有形固定資産減価償却率">
          <a:extLst>
            <a:ext uri="{FF2B5EF4-FFF2-40B4-BE49-F238E27FC236}">
              <a16:creationId xmlns:a16="http://schemas.microsoft.com/office/drawing/2014/main" id="{501B4EBD-9FF1-4F13-813E-2CCFE749A924}"/>
            </a:ext>
          </a:extLst>
        </xdr:cNvPr>
        <xdr:cNvSpPr txBox="1"/>
      </xdr:nvSpPr>
      <xdr:spPr>
        <a:xfrm>
          <a:off x="121672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BF09D941-C38F-47C3-AA91-A3A7B407C5E5}"/>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7BE0F4BA-3587-4FE2-94CB-775C0403765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6833E616-73EA-4D95-9EEE-28BCB21F61A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4FE4AF3B-D8ED-49E3-9E49-8E91C96BA92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4FE48DE5-1C8A-4A0A-954B-5B4DF19DC39D}"/>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FC8D98E5-2F08-477B-B147-1FBFE85E3CAF}"/>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B5765100-487F-4AA8-BB58-BCD6EAAE96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E07F7972-A1BC-4AEC-B773-123B6F9C5BC6}"/>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a:extLst>
            <a:ext uri="{FF2B5EF4-FFF2-40B4-BE49-F238E27FC236}">
              <a16:creationId xmlns:a16="http://schemas.microsoft.com/office/drawing/2014/main" id="{A0AAF0B7-E6F5-4A36-97F1-CA5D65EC0A0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a:extLst>
            <a:ext uri="{FF2B5EF4-FFF2-40B4-BE49-F238E27FC236}">
              <a16:creationId xmlns:a16="http://schemas.microsoft.com/office/drawing/2014/main" id="{3AEABC72-CB03-4793-8B95-244C8EEE124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a:extLst>
            <a:ext uri="{FF2B5EF4-FFF2-40B4-BE49-F238E27FC236}">
              <a16:creationId xmlns:a16="http://schemas.microsoft.com/office/drawing/2014/main" id="{2171E534-48C1-4DB5-9141-380E062F3E64}"/>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a:extLst>
            <a:ext uri="{FF2B5EF4-FFF2-40B4-BE49-F238E27FC236}">
              <a16:creationId xmlns:a16="http://schemas.microsoft.com/office/drawing/2014/main" id="{429A26E2-D1BC-4A51-81D2-A4F9CBB1DE2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a:extLst>
            <a:ext uri="{FF2B5EF4-FFF2-40B4-BE49-F238E27FC236}">
              <a16:creationId xmlns:a16="http://schemas.microsoft.com/office/drawing/2014/main" id="{0D24B09F-98B6-4D7F-B258-FE9FD1553CA3}"/>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a:extLst>
            <a:ext uri="{FF2B5EF4-FFF2-40B4-BE49-F238E27FC236}">
              <a16:creationId xmlns:a16="http://schemas.microsoft.com/office/drawing/2014/main" id="{2E766817-E19C-4C72-B156-68C20C5A553E}"/>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a:extLst>
            <a:ext uri="{FF2B5EF4-FFF2-40B4-BE49-F238E27FC236}">
              <a16:creationId xmlns:a16="http://schemas.microsoft.com/office/drawing/2014/main" id="{E8739078-AEAE-406C-89B0-701B90CF6CFA}"/>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a:extLst>
            <a:ext uri="{FF2B5EF4-FFF2-40B4-BE49-F238E27FC236}">
              <a16:creationId xmlns:a16="http://schemas.microsoft.com/office/drawing/2014/main" id="{53F83884-CF1E-4401-9B5D-EF383E91CA62}"/>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a:extLst>
            <a:ext uri="{FF2B5EF4-FFF2-40B4-BE49-F238E27FC236}">
              <a16:creationId xmlns:a16="http://schemas.microsoft.com/office/drawing/2014/main" id="{78509A63-6A1C-403F-9FCE-CAAC268B9C1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a:extLst>
            <a:ext uri="{FF2B5EF4-FFF2-40B4-BE49-F238E27FC236}">
              <a16:creationId xmlns:a16="http://schemas.microsoft.com/office/drawing/2014/main" id="{99211E36-BFCA-4054-9ED6-C64621192369}"/>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a:extLst>
            <a:ext uri="{FF2B5EF4-FFF2-40B4-BE49-F238E27FC236}">
              <a16:creationId xmlns:a16="http://schemas.microsoft.com/office/drawing/2014/main" id="{C060B2F3-1ECA-493C-961A-7B6F46334777}"/>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a:extLst>
            <a:ext uri="{FF2B5EF4-FFF2-40B4-BE49-F238E27FC236}">
              <a16:creationId xmlns:a16="http://schemas.microsoft.com/office/drawing/2014/main" id="{40981A9E-C9F8-42E4-8B54-0C346C9D851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a:extLst>
            <a:ext uri="{FF2B5EF4-FFF2-40B4-BE49-F238E27FC236}">
              <a16:creationId xmlns:a16="http://schemas.microsoft.com/office/drawing/2014/main" id="{C8CB3432-4477-41B6-A54D-3417AA708C79}"/>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2" name="テキスト ボックス 571">
          <a:extLst>
            <a:ext uri="{FF2B5EF4-FFF2-40B4-BE49-F238E27FC236}">
              <a16:creationId xmlns:a16="http://schemas.microsoft.com/office/drawing/2014/main" id="{1947497B-9FB4-4DD6-A782-CBD5F43EE979}"/>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07531A9A-18F5-457F-9E65-72179877E96D}"/>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B03F0B01-4386-4CEE-9CA5-75429AC0606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a:extLst>
            <a:ext uri="{FF2B5EF4-FFF2-40B4-BE49-F238E27FC236}">
              <a16:creationId xmlns:a16="http://schemas.microsoft.com/office/drawing/2014/main" id="{A6558F9C-EE31-40FF-BFF8-D98E8E6BC3A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169818</xdr:rowOff>
    </xdr:from>
    <xdr:to>
      <xdr:col>116</xdr:col>
      <xdr:colOff>62864</xdr:colOff>
      <xdr:row>108</xdr:row>
      <xdr:rowOff>126274</xdr:rowOff>
    </xdr:to>
    <xdr:cxnSp macro="">
      <xdr:nvCxnSpPr>
        <xdr:cNvPr id="576" name="直線コネクタ 575">
          <a:extLst>
            <a:ext uri="{FF2B5EF4-FFF2-40B4-BE49-F238E27FC236}">
              <a16:creationId xmlns:a16="http://schemas.microsoft.com/office/drawing/2014/main" id="{1CBC8D2E-6F07-4F85-B497-9E8F088711E1}"/>
            </a:ext>
          </a:extLst>
        </xdr:cNvPr>
        <xdr:cNvCxnSpPr/>
      </xdr:nvCxnSpPr>
      <xdr:spPr>
        <a:xfrm flipV="1">
          <a:off x="19951064" y="16743318"/>
          <a:ext cx="0" cy="1328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130101</xdr:rowOff>
    </xdr:from>
    <xdr:ext cx="469744" cy="259045"/>
    <xdr:sp macro="" textlink="">
      <xdr:nvSpPr>
        <xdr:cNvPr id="577" name="【公民館】&#10;一人当たり面積最小値テキスト">
          <a:extLst>
            <a:ext uri="{FF2B5EF4-FFF2-40B4-BE49-F238E27FC236}">
              <a16:creationId xmlns:a16="http://schemas.microsoft.com/office/drawing/2014/main" id="{C39EEE73-FC2C-42EE-B277-8E9E7289BF85}"/>
            </a:ext>
          </a:extLst>
        </xdr:cNvPr>
        <xdr:cNvSpPr txBox="1"/>
      </xdr:nvSpPr>
      <xdr:spPr>
        <a:xfrm>
          <a:off x="19989800" y="1807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126274</xdr:rowOff>
    </xdr:from>
    <xdr:to>
      <xdr:col>116</xdr:col>
      <xdr:colOff>152400</xdr:colOff>
      <xdr:row>108</xdr:row>
      <xdr:rowOff>126274</xdr:rowOff>
    </xdr:to>
    <xdr:cxnSp macro="">
      <xdr:nvCxnSpPr>
        <xdr:cNvPr id="578" name="直線コネクタ 577">
          <a:extLst>
            <a:ext uri="{FF2B5EF4-FFF2-40B4-BE49-F238E27FC236}">
              <a16:creationId xmlns:a16="http://schemas.microsoft.com/office/drawing/2014/main" id="{F11FB88A-3401-4CF4-AA6C-F243A17C1B65}"/>
            </a:ext>
          </a:extLst>
        </xdr:cNvPr>
        <xdr:cNvCxnSpPr/>
      </xdr:nvCxnSpPr>
      <xdr:spPr>
        <a:xfrm>
          <a:off x="19881850" y="18071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116495</xdr:rowOff>
    </xdr:from>
    <xdr:ext cx="469744" cy="259045"/>
    <xdr:sp macro="" textlink="">
      <xdr:nvSpPr>
        <xdr:cNvPr id="579" name="【公民館】&#10;一人当たり面積最大値テキスト">
          <a:extLst>
            <a:ext uri="{FF2B5EF4-FFF2-40B4-BE49-F238E27FC236}">
              <a16:creationId xmlns:a16="http://schemas.microsoft.com/office/drawing/2014/main" id="{8936DD5A-D6D9-42EA-B152-781201EC6CE5}"/>
            </a:ext>
          </a:extLst>
        </xdr:cNvPr>
        <xdr:cNvSpPr txBox="1"/>
      </xdr:nvSpPr>
      <xdr:spPr>
        <a:xfrm>
          <a:off x="1998980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169818</xdr:rowOff>
    </xdr:from>
    <xdr:to>
      <xdr:col>116</xdr:col>
      <xdr:colOff>152400</xdr:colOff>
      <xdr:row>100</xdr:row>
      <xdr:rowOff>169818</xdr:rowOff>
    </xdr:to>
    <xdr:cxnSp macro="">
      <xdr:nvCxnSpPr>
        <xdr:cNvPr id="580" name="直線コネクタ 579">
          <a:extLst>
            <a:ext uri="{FF2B5EF4-FFF2-40B4-BE49-F238E27FC236}">
              <a16:creationId xmlns:a16="http://schemas.microsoft.com/office/drawing/2014/main" id="{D595409A-AECE-4BAF-9E68-EBD520DAB8D5}"/>
            </a:ext>
          </a:extLst>
        </xdr:cNvPr>
        <xdr:cNvCxnSpPr/>
      </xdr:nvCxnSpPr>
      <xdr:spPr>
        <a:xfrm>
          <a:off x="19881850" y="16743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28139</xdr:rowOff>
    </xdr:from>
    <xdr:ext cx="469744" cy="259045"/>
    <xdr:sp macro="" textlink="">
      <xdr:nvSpPr>
        <xdr:cNvPr id="581" name="【公民館】&#10;一人当たり面積平均値テキスト">
          <a:extLst>
            <a:ext uri="{FF2B5EF4-FFF2-40B4-BE49-F238E27FC236}">
              <a16:creationId xmlns:a16="http://schemas.microsoft.com/office/drawing/2014/main" id="{C895E2EA-EB22-4EE0-B1BC-7DED86E66B28}"/>
            </a:ext>
          </a:extLst>
        </xdr:cNvPr>
        <xdr:cNvSpPr txBox="1"/>
      </xdr:nvSpPr>
      <xdr:spPr>
        <a:xfrm>
          <a:off x="19989800" y="17630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5262</xdr:rowOff>
    </xdr:from>
    <xdr:to>
      <xdr:col>116</xdr:col>
      <xdr:colOff>114300</xdr:colOff>
      <xdr:row>107</xdr:row>
      <xdr:rowOff>106862</xdr:rowOff>
    </xdr:to>
    <xdr:sp macro="" textlink="">
      <xdr:nvSpPr>
        <xdr:cNvPr id="582" name="フローチャート: 判断 581">
          <a:extLst>
            <a:ext uri="{FF2B5EF4-FFF2-40B4-BE49-F238E27FC236}">
              <a16:creationId xmlns:a16="http://schemas.microsoft.com/office/drawing/2014/main" id="{E85784A7-EECB-4CD9-A299-95F631FF3644}"/>
            </a:ext>
          </a:extLst>
        </xdr:cNvPr>
        <xdr:cNvSpPr/>
      </xdr:nvSpPr>
      <xdr:spPr>
        <a:xfrm>
          <a:off x="19900900" y="177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138612</xdr:rowOff>
    </xdr:from>
    <xdr:to>
      <xdr:col>112</xdr:col>
      <xdr:colOff>38100</xdr:colOff>
      <xdr:row>107</xdr:row>
      <xdr:rowOff>68762</xdr:rowOff>
    </xdr:to>
    <xdr:sp macro="" textlink="">
      <xdr:nvSpPr>
        <xdr:cNvPr id="583" name="フローチャート: 判断 582">
          <a:extLst>
            <a:ext uri="{FF2B5EF4-FFF2-40B4-BE49-F238E27FC236}">
              <a16:creationId xmlns:a16="http://schemas.microsoft.com/office/drawing/2014/main" id="{DA61C952-7D7E-4F9C-B12D-EB92615AAAC2}"/>
            </a:ext>
          </a:extLst>
        </xdr:cNvPr>
        <xdr:cNvSpPr/>
      </xdr:nvSpPr>
      <xdr:spPr>
        <a:xfrm>
          <a:off x="19157950" y="177408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584" name="フローチャート: 判断 583">
          <a:extLst>
            <a:ext uri="{FF2B5EF4-FFF2-40B4-BE49-F238E27FC236}">
              <a16:creationId xmlns:a16="http://schemas.microsoft.com/office/drawing/2014/main" id="{DF15FBC2-9209-45A3-BB05-0184CC5B2A83}"/>
            </a:ext>
          </a:extLst>
        </xdr:cNvPr>
        <xdr:cNvSpPr/>
      </xdr:nvSpPr>
      <xdr:spPr>
        <a:xfrm>
          <a:off x="1834515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54248</xdr:rowOff>
    </xdr:from>
    <xdr:to>
      <xdr:col>102</xdr:col>
      <xdr:colOff>165100</xdr:colOff>
      <xdr:row>107</xdr:row>
      <xdr:rowOff>155848</xdr:rowOff>
    </xdr:to>
    <xdr:sp macro="" textlink="">
      <xdr:nvSpPr>
        <xdr:cNvPr id="585" name="フローチャート: 判断 584">
          <a:extLst>
            <a:ext uri="{FF2B5EF4-FFF2-40B4-BE49-F238E27FC236}">
              <a16:creationId xmlns:a16="http://schemas.microsoft.com/office/drawing/2014/main" id="{A4C1DB7E-74B7-45F9-9812-F8AC0A847B11}"/>
            </a:ext>
          </a:extLst>
        </xdr:cNvPr>
        <xdr:cNvSpPr/>
      </xdr:nvSpPr>
      <xdr:spPr>
        <a:xfrm>
          <a:off x="17551400" y="1782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81D1AC50-7B84-466B-A1C0-7FBBE75387A7}"/>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2402826E-2EAC-4F3B-998D-675E7D684DA7}"/>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A03A9867-CEC0-43AC-B545-F3D8CF41E00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CEF5764B-E4B3-471E-8FEC-2378DCE670D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5D3B9867-23AD-4966-A739-FBD5BAD9A1C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591" name="楕円 590">
          <a:extLst>
            <a:ext uri="{FF2B5EF4-FFF2-40B4-BE49-F238E27FC236}">
              <a16:creationId xmlns:a16="http://schemas.microsoft.com/office/drawing/2014/main" id="{9E977729-480D-47FF-94CB-FE345003113A}"/>
            </a:ext>
          </a:extLst>
        </xdr:cNvPr>
        <xdr:cNvSpPr/>
      </xdr:nvSpPr>
      <xdr:spPr>
        <a:xfrm>
          <a:off x="199009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35577</xdr:rowOff>
    </xdr:from>
    <xdr:ext cx="469744" cy="259045"/>
    <xdr:sp macro="" textlink="">
      <xdr:nvSpPr>
        <xdr:cNvPr id="592" name="【公民館】&#10;一人当たり面積該当値テキスト">
          <a:extLst>
            <a:ext uri="{FF2B5EF4-FFF2-40B4-BE49-F238E27FC236}">
              <a16:creationId xmlns:a16="http://schemas.microsoft.com/office/drawing/2014/main" id="{B4086877-9B3E-4DC5-9E4A-79ACBEBD7A60}"/>
            </a:ext>
          </a:extLst>
        </xdr:cNvPr>
        <xdr:cNvSpPr txBox="1"/>
      </xdr:nvSpPr>
      <xdr:spPr>
        <a:xfrm>
          <a:off x="1998980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593" name="楕円 592">
          <a:extLst>
            <a:ext uri="{FF2B5EF4-FFF2-40B4-BE49-F238E27FC236}">
              <a16:creationId xmlns:a16="http://schemas.microsoft.com/office/drawing/2014/main" id="{8CC1BFA9-F966-4DF6-9306-3EDAB44B4F02}"/>
            </a:ext>
          </a:extLst>
        </xdr:cNvPr>
        <xdr:cNvSpPr/>
      </xdr:nvSpPr>
      <xdr:spPr>
        <a:xfrm>
          <a:off x="19157950" y="178953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1088</xdr:rowOff>
    </xdr:to>
    <xdr:cxnSp macro="">
      <xdr:nvCxnSpPr>
        <xdr:cNvPr id="594" name="直線コネクタ 593">
          <a:extLst>
            <a:ext uri="{FF2B5EF4-FFF2-40B4-BE49-F238E27FC236}">
              <a16:creationId xmlns:a16="http://schemas.microsoft.com/office/drawing/2014/main" id="{A84BEF59-426B-422A-AEBD-1F64655F324F}"/>
            </a:ext>
          </a:extLst>
        </xdr:cNvPr>
        <xdr:cNvCxnSpPr/>
      </xdr:nvCxnSpPr>
      <xdr:spPr>
        <a:xfrm flipV="1">
          <a:off x="19202400" y="17945100"/>
          <a:ext cx="7493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122827</xdr:rowOff>
    </xdr:from>
    <xdr:to>
      <xdr:col>107</xdr:col>
      <xdr:colOff>101600</xdr:colOff>
      <xdr:row>108</xdr:row>
      <xdr:rowOff>52977</xdr:rowOff>
    </xdr:to>
    <xdr:sp macro="" textlink="">
      <xdr:nvSpPr>
        <xdr:cNvPr id="595" name="楕円 594">
          <a:extLst>
            <a:ext uri="{FF2B5EF4-FFF2-40B4-BE49-F238E27FC236}">
              <a16:creationId xmlns:a16="http://schemas.microsoft.com/office/drawing/2014/main" id="{FB1BF5C9-3BB7-4AC5-85A9-668A79C0FA15}"/>
            </a:ext>
          </a:extLst>
        </xdr:cNvPr>
        <xdr:cNvSpPr/>
      </xdr:nvSpPr>
      <xdr:spPr>
        <a:xfrm>
          <a:off x="18345150" y="178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2177</xdr:rowOff>
    </xdr:to>
    <xdr:cxnSp macro="">
      <xdr:nvCxnSpPr>
        <xdr:cNvPr id="596" name="直線コネクタ 595">
          <a:extLst>
            <a:ext uri="{FF2B5EF4-FFF2-40B4-BE49-F238E27FC236}">
              <a16:creationId xmlns:a16="http://schemas.microsoft.com/office/drawing/2014/main" id="{870F312A-F5CC-4753-91DB-C779350E40BD}"/>
            </a:ext>
          </a:extLst>
        </xdr:cNvPr>
        <xdr:cNvCxnSpPr/>
      </xdr:nvCxnSpPr>
      <xdr:spPr>
        <a:xfrm flipV="1">
          <a:off x="18395950" y="17946188"/>
          <a:ext cx="8064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123916</xdr:rowOff>
    </xdr:from>
    <xdr:to>
      <xdr:col>102</xdr:col>
      <xdr:colOff>165100</xdr:colOff>
      <xdr:row>108</xdr:row>
      <xdr:rowOff>54066</xdr:rowOff>
    </xdr:to>
    <xdr:sp macro="" textlink="">
      <xdr:nvSpPr>
        <xdr:cNvPr id="597" name="楕円 596">
          <a:extLst>
            <a:ext uri="{FF2B5EF4-FFF2-40B4-BE49-F238E27FC236}">
              <a16:creationId xmlns:a16="http://schemas.microsoft.com/office/drawing/2014/main" id="{51339F15-027A-4913-872A-8D4B056520C3}"/>
            </a:ext>
          </a:extLst>
        </xdr:cNvPr>
        <xdr:cNvSpPr/>
      </xdr:nvSpPr>
      <xdr:spPr>
        <a:xfrm>
          <a:off x="17551400" y="178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2177</xdr:rowOff>
    </xdr:from>
    <xdr:to>
      <xdr:col>107</xdr:col>
      <xdr:colOff>50800</xdr:colOff>
      <xdr:row>108</xdr:row>
      <xdr:rowOff>3266</xdr:rowOff>
    </xdr:to>
    <xdr:cxnSp macro="">
      <xdr:nvCxnSpPr>
        <xdr:cNvPr id="598" name="直線コネクタ 597">
          <a:extLst>
            <a:ext uri="{FF2B5EF4-FFF2-40B4-BE49-F238E27FC236}">
              <a16:creationId xmlns:a16="http://schemas.microsoft.com/office/drawing/2014/main" id="{CD3E1A3D-945C-4340-8A01-ED467B13ED99}"/>
            </a:ext>
          </a:extLst>
        </xdr:cNvPr>
        <xdr:cNvCxnSpPr/>
      </xdr:nvCxnSpPr>
      <xdr:spPr>
        <a:xfrm flipV="1">
          <a:off x="17602200" y="17947277"/>
          <a:ext cx="7937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85289</xdr:rowOff>
    </xdr:from>
    <xdr:ext cx="469744" cy="259045"/>
    <xdr:sp macro="" textlink="">
      <xdr:nvSpPr>
        <xdr:cNvPr id="599" name="n_1aveValue【公民館】&#10;一人当たり面積">
          <a:extLst>
            <a:ext uri="{FF2B5EF4-FFF2-40B4-BE49-F238E27FC236}">
              <a16:creationId xmlns:a16="http://schemas.microsoft.com/office/drawing/2014/main" id="{0FD807F5-ED90-4CC8-9720-58BBB550CB78}"/>
            </a:ext>
          </a:extLst>
        </xdr:cNvPr>
        <xdr:cNvSpPr txBox="1"/>
      </xdr:nvSpPr>
      <xdr:spPr>
        <a:xfrm>
          <a:off x="18980227" y="1751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00" name="n_2aveValue【公民館】&#10;一人当たり面積">
          <a:extLst>
            <a:ext uri="{FF2B5EF4-FFF2-40B4-BE49-F238E27FC236}">
              <a16:creationId xmlns:a16="http://schemas.microsoft.com/office/drawing/2014/main" id="{B142AD54-1EF6-4807-A305-19E29068252C}"/>
            </a:ext>
          </a:extLst>
        </xdr:cNvPr>
        <xdr:cNvSpPr txBox="1"/>
      </xdr:nvSpPr>
      <xdr:spPr>
        <a:xfrm>
          <a:off x="181801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925</xdr:rowOff>
    </xdr:from>
    <xdr:ext cx="469744" cy="259045"/>
    <xdr:sp macro="" textlink="">
      <xdr:nvSpPr>
        <xdr:cNvPr id="601" name="n_3aveValue【公民館】&#10;一人当たり面積">
          <a:extLst>
            <a:ext uri="{FF2B5EF4-FFF2-40B4-BE49-F238E27FC236}">
              <a16:creationId xmlns:a16="http://schemas.microsoft.com/office/drawing/2014/main" id="{6AD482FF-8037-44E9-A946-37E0CDB7EC03}"/>
            </a:ext>
          </a:extLst>
        </xdr:cNvPr>
        <xdr:cNvSpPr txBox="1"/>
      </xdr:nvSpPr>
      <xdr:spPr>
        <a:xfrm>
          <a:off x="17386377"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602" name="n_1mainValue【公民館】&#10;一人当たり面積">
          <a:extLst>
            <a:ext uri="{FF2B5EF4-FFF2-40B4-BE49-F238E27FC236}">
              <a16:creationId xmlns:a16="http://schemas.microsoft.com/office/drawing/2014/main" id="{126571D8-395B-4369-9E29-645D5482F0D2}"/>
            </a:ext>
          </a:extLst>
        </xdr:cNvPr>
        <xdr:cNvSpPr txBox="1"/>
      </xdr:nvSpPr>
      <xdr:spPr>
        <a:xfrm>
          <a:off x="18980227" y="1798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44104</xdr:rowOff>
    </xdr:from>
    <xdr:ext cx="469744" cy="259045"/>
    <xdr:sp macro="" textlink="">
      <xdr:nvSpPr>
        <xdr:cNvPr id="603" name="n_2mainValue【公民館】&#10;一人当たり面積">
          <a:extLst>
            <a:ext uri="{FF2B5EF4-FFF2-40B4-BE49-F238E27FC236}">
              <a16:creationId xmlns:a16="http://schemas.microsoft.com/office/drawing/2014/main" id="{B5941E69-9007-4B7C-9A5F-E955D89F627F}"/>
            </a:ext>
          </a:extLst>
        </xdr:cNvPr>
        <xdr:cNvSpPr txBox="1"/>
      </xdr:nvSpPr>
      <xdr:spPr>
        <a:xfrm>
          <a:off x="18180127" y="1798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45193</xdr:rowOff>
    </xdr:from>
    <xdr:ext cx="469744" cy="259045"/>
    <xdr:sp macro="" textlink="">
      <xdr:nvSpPr>
        <xdr:cNvPr id="604" name="n_3mainValue【公民館】&#10;一人当たり面積">
          <a:extLst>
            <a:ext uri="{FF2B5EF4-FFF2-40B4-BE49-F238E27FC236}">
              <a16:creationId xmlns:a16="http://schemas.microsoft.com/office/drawing/2014/main" id="{88641422-F809-41D3-AE3F-8642EDB9DC14}"/>
            </a:ext>
          </a:extLst>
        </xdr:cNvPr>
        <xdr:cNvSpPr txBox="1"/>
      </xdr:nvSpPr>
      <xdr:spPr>
        <a:xfrm>
          <a:off x="17386377" y="179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2FDC9A85-7689-4203-99B6-976FD3BC567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F0282AA0-2B09-4E95-86F2-1D2A8DE923E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51BEF56F-FF81-4B68-B42D-E9923792F01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道路」「公民館」である。「道路」については、現況を確認しながら計画的に改修を進めている。「公民館」は町内１施設のみの中央公民館について大阪北部地震によりホールが損壊し、ホールのみ使用停止しており、今後の具体的な取扱いについて検討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AA0282-6622-4564-A1DF-9DBF88DD792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F59A17-44E0-46F8-A261-057452999A1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0CB42C-862C-423D-8295-E7BB1FF39A7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15780F-0BB1-4A21-8455-E4A87BC6BF0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1FE3E4-EA4F-4B72-96B7-C7F95D6C5AB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4C2FFB-380A-4BAC-8A8F-685E400DFDB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A6A77C-560C-4B46-B90B-4464C421355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86F27B-FAB0-4FCB-8799-22AFECB8883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4F7065-892B-47A4-A730-A847337A47E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2068CD-753C-48C8-9574-386780778CA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16,110
15,536
13.86
7,262,697
6,994,273
205,921
4,847,457
3,662,270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86F313-6F33-484D-A4ED-D3DA66753D5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05FF85-8CE1-48C4-BC88-1D93CD387ACB}"/>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F7E457-5842-437F-9178-73022B96960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7357DD-A76D-4429-97D7-B84272318A9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2B1814-8C5B-4189-8E8E-265147D36932}"/>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B0A9698-7E39-4C57-A623-4C20E69D318D}"/>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538602-1BE0-407B-9C8B-BA996BD965C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EBEEE5-AF89-4041-B85E-63FF1568B338}"/>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F93373-57D4-45D4-A942-5AC413618548}"/>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AB1B0C-50EC-4C8A-A634-B7A5EB8C124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BDFA7D-0580-4EDF-AB11-07C8EAA6A47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86E70D-DECE-4D7A-B51D-32BB6A29FAC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18F597-F4AC-4A0A-9028-7E960CC4FB9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E3BF64-5A75-4A22-B4E5-745302F4517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FF634F-F542-46F8-BB5F-008625E65A9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FBD855-06AF-4D0C-A07B-50297EA39E4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C2B3C6-8613-48A8-A1FE-B46D11A662A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B961CE-EF14-44BB-8774-89B0784CBC9E}"/>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C75626-F63F-4719-9281-0B74169EE1FC}"/>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355BDD-F69E-44F3-9EE5-2A18D9715C51}"/>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0FF120D-F87E-4C74-AC29-EB1AC40F025E}"/>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813EB71-AA97-4144-A171-B1549931955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8BC4547-1AA8-4DA2-A3DE-370FE0339AB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8C78425-EAC2-4056-9CF4-A5871A210E7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E7C465F-1428-41FE-B875-912DB810C734}"/>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B63E5FF-4B77-4D7F-A84B-47B448859BBF}"/>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AE12A8A-7143-4852-8213-06F70D989F5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1DA7D1A-11E4-4B3D-9FBD-43181B54085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8F47963-96AF-4C39-8B48-0B2FA3BBF5A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07E91DB-6785-4494-A2E5-5F629552496E}"/>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1250D79-1354-436B-9FD5-6948BF5C162D}"/>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6DDCFAC-C258-4E53-8569-7B503E758CF2}"/>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C7CF10B-9BB4-4047-A2BE-061D3EDD2166}"/>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8BEDCF2-938A-4AFA-AC63-28D7B4968F0F}"/>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DB8177F-5815-42EC-9546-AF9BBFC68FFD}"/>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9920BDB-D4F7-4172-9086-E1FAFC520EA4}"/>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C4CB47D-5A6E-4C31-83B3-40817720436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1ACE4E4-CB5F-44D5-A1B9-468EC395079F}"/>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1232CA52-D485-455A-8564-E6EFDF29994D}"/>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A3D385D-C969-4A26-B62A-A05EA93CBE8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F881017-63B4-485E-8AE9-1D7614477D33}"/>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86D1555E-EAD7-48C7-9D36-B4988B10846D}"/>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61E0828-617F-4D1B-BF08-5749477D4036}"/>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50DACB6-D5E5-4431-84CA-6C67B7C5CB40}"/>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3212929-4306-4BB9-B610-54C6E984422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128451</xdr:rowOff>
    </xdr:to>
    <xdr:cxnSp macro="">
      <xdr:nvCxnSpPr>
        <xdr:cNvPr id="57" name="直線コネクタ 56">
          <a:extLst>
            <a:ext uri="{FF2B5EF4-FFF2-40B4-BE49-F238E27FC236}">
              <a16:creationId xmlns:a16="http://schemas.microsoft.com/office/drawing/2014/main" id="{98F7AFC3-C2F5-49CD-8366-4D1498628140}"/>
            </a:ext>
          </a:extLst>
        </xdr:cNvPr>
        <xdr:cNvCxnSpPr/>
      </xdr:nvCxnSpPr>
      <xdr:spPr>
        <a:xfrm flipV="1">
          <a:off x="4177665" y="5457372"/>
          <a:ext cx="0" cy="144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132278</xdr:rowOff>
    </xdr:from>
    <xdr:ext cx="340478" cy="259045"/>
    <xdr:sp macro="" textlink="">
      <xdr:nvSpPr>
        <xdr:cNvPr id="58" name="【図書館】&#10;有形固定資産減価償却率最小値テキスト">
          <a:extLst>
            <a:ext uri="{FF2B5EF4-FFF2-40B4-BE49-F238E27FC236}">
              <a16:creationId xmlns:a16="http://schemas.microsoft.com/office/drawing/2014/main" id="{83FE778D-6C76-40BA-A937-EEB2A2891655}"/>
            </a:ext>
          </a:extLst>
        </xdr:cNvPr>
        <xdr:cNvSpPr txBox="1"/>
      </xdr:nvSpPr>
      <xdr:spPr>
        <a:xfrm>
          <a:off x="4216400" y="6907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128451</xdr:rowOff>
    </xdr:from>
    <xdr:to>
      <xdr:col>24</xdr:col>
      <xdr:colOff>152400</xdr:colOff>
      <xdr:row>41</xdr:row>
      <xdr:rowOff>128451</xdr:rowOff>
    </xdr:to>
    <xdr:cxnSp macro="">
      <xdr:nvCxnSpPr>
        <xdr:cNvPr id="59" name="直線コネクタ 58">
          <a:extLst>
            <a:ext uri="{FF2B5EF4-FFF2-40B4-BE49-F238E27FC236}">
              <a16:creationId xmlns:a16="http://schemas.microsoft.com/office/drawing/2014/main" id="{C55E16A7-F738-449D-8A8D-B215E63376B5}"/>
            </a:ext>
          </a:extLst>
        </xdr:cNvPr>
        <xdr:cNvCxnSpPr/>
      </xdr:nvCxnSpPr>
      <xdr:spPr>
        <a:xfrm>
          <a:off x="4108450" y="69039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555CAC87-97E3-4C90-8270-FF7F055A8A88}"/>
            </a:ext>
          </a:extLst>
        </xdr:cNvPr>
        <xdr:cNvSpPr txBox="1"/>
      </xdr:nvSpPr>
      <xdr:spPr>
        <a:xfrm>
          <a:off x="421640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E02D53C0-FC67-4267-8E91-585C19ADAA72}"/>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45011</xdr:rowOff>
    </xdr:from>
    <xdr:ext cx="405111" cy="259045"/>
    <xdr:sp macro="" textlink="">
      <xdr:nvSpPr>
        <xdr:cNvPr id="62" name="【図書館】&#10;有形固定資産減価償却率平均値テキスト">
          <a:extLst>
            <a:ext uri="{FF2B5EF4-FFF2-40B4-BE49-F238E27FC236}">
              <a16:creationId xmlns:a16="http://schemas.microsoft.com/office/drawing/2014/main" id="{CC177F36-C428-4CB9-9F3A-E17F8D9CB8A4}"/>
            </a:ext>
          </a:extLst>
        </xdr:cNvPr>
        <xdr:cNvSpPr txBox="1"/>
      </xdr:nvSpPr>
      <xdr:spPr>
        <a:xfrm>
          <a:off x="4216400" y="616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63" name="フローチャート: 判断 62">
          <a:extLst>
            <a:ext uri="{FF2B5EF4-FFF2-40B4-BE49-F238E27FC236}">
              <a16:creationId xmlns:a16="http://schemas.microsoft.com/office/drawing/2014/main" id="{DC0D63D5-9164-4D7A-84AF-7FE981E7BBA8}"/>
            </a:ext>
          </a:extLst>
        </xdr:cNvPr>
        <xdr:cNvSpPr/>
      </xdr:nvSpPr>
      <xdr:spPr>
        <a:xfrm>
          <a:off x="4127500" y="63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4173</xdr:rowOff>
    </xdr:from>
    <xdr:to>
      <xdr:col>20</xdr:col>
      <xdr:colOff>38100</xdr:colOff>
      <xdr:row>38</xdr:row>
      <xdr:rowOff>105773</xdr:rowOff>
    </xdr:to>
    <xdr:sp macro="" textlink="">
      <xdr:nvSpPr>
        <xdr:cNvPr id="64" name="フローチャート: 判断 63">
          <a:extLst>
            <a:ext uri="{FF2B5EF4-FFF2-40B4-BE49-F238E27FC236}">
              <a16:creationId xmlns:a16="http://schemas.microsoft.com/office/drawing/2014/main" id="{5B889276-91FD-4ECD-AEE7-7CB6D39964FE}"/>
            </a:ext>
          </a:extLst>
        </xdr:cNvPr>
        <xdr:cNvSpPr/>
      </xdr:nvSpPr>
      <xdr:spPr>
        <a:xfrm>
          <a:off x="3384550" y="62843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15603</xdr:rowOff>
    </xdr:from>
    <xdr:to>
      <xdr:col>15</xdr:col>
      <xdr:colOff>101600</xdr:colOff>
      <xdr:row>38</xdr:row>
      <xdr:rowOff>117203</xdr:rowOff>
    </xdr:to>
    <xdr:sp macro="" textlink="">
      <xdr:nvSpPr>
        <xdr:cNvPr id="65" name="フローチャート: 判断 64">
          <a:extLst>
            <a:ext uri="{FF2B5EF4-FFF2-40B4-BE49-F238E27FC236}">
              <a16:creationId xmlns:a16="http://schemas.microsoft.com/office/drawing/2014/main" id="{18D84095-9A94-4549-9A9F-4F381AF29DD1}"/>
            </a:ext>
          </a:extLst>
        </xdr:cNvPr>
        <xdr:cNvSpPr/>
      </xdr:nvSpPr>
      <xdr:spPr>
        <a:xfrm>
          <a:off x="2571750" y="62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6" name="フローチャート: 判断 65">
          <a:extLst>
            <a:ext uri="{FF2B5EF4-FFF2-40B4-BE49-F238E27FC236}">
              <a16:creationId xmlns:a16="http://schemas.microsoft.com/office/drawing/2014/main" id="{68A159EE-2E00-4248-96CD-D5DF19555FDF}"/>
            </a:ext>
          </a:extLst>
        </xdr:cNvPr>
        <xdr:cNvSpPr/>
      </xdr:nvSpPr>
      <xdr:spPr>
        <a:xfrm>
          <a:off x="1778000" y="63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16E5C22-92C3-46CB-A5E3-5AC5A53C26E8}"/>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C82CDF-92B9-4364-96C6-E5EF0E881D3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AECE1C-5B77-4881-AD9C-73491FE181E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815B1F-66C5-4457-8C23-046F5D420037}"/>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03BC86-C923-4888-804E-6539CA8DF67C}"/>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2" name="楕円 71">
          <a:extLst>
            <a:ext uri="{FF2B5EF4-FFF2-40B4-BE49-F238E27FC236}">
              <a16:creationId xmlns:a16="http://schemas.microsoft.com/office/drawing/2014/main" id="{A9D1D367-CBB6-46A9-A62F-CBCB9BA2BD2E}"/>
            </a:ext>
          </a:extLst>
        </xdr:cNvPr>
        <xdr:cNvSpPr/>
      </xdr:nvSpPr>
      <xdr:spPr>
        <a:xfrm>
          <a:off x="4127500" y="6387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3" name="【図書館】&#10;有形固定資産減価償却率該当値テキスト">
          <a:extLst>
            <a:ext uri="{FF2B5EF4-FFF2-40B4-BE49-F238E27FC236}">
              <a16:creationId xmlns:a16="http://schemas.microsoft.com/office/drawing/2014/main" id="{D84172B5-C9DF-43EF-BCE9-28FE153B818F}"/>
            </a:ext>
          </a:extLst>
        </xdr:cNvPr>
        <xdr:cNvSpPr txBox="1"/>
      </xdr:nvSpPr>
      <xdr:spPr>
        <a:xfrm>
          <a:off x="4216400" y="6365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4" name="楕円 73">
          <a:extLst>
            <a:ext uri="{FF2B5EF4-FFF2-40B4-BE49-F238E27FC236}">
              <a16:creationId xmlns:a16="http://schemas.microsoft.com/office/drawing/2014/main" id="{6609C80C-CB38-41AD-A558-0866C28006BC}"/>
            </a:ext>
          </a:extLst>
        </xdr:cNvPr>
        <xdr:cNvSpPr/>
      </xdr:nvSpPr>
      <xdr:spPr>
        <a:xfrm>
          <a:off x="3384550" y="6419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5" name="直線コネクタ 74">
          <a:extLst>
            <a:ext uri="{FF2B5EF4-FFF2-40B4-BE49-F238E27FC236}">
              <a16:creationId xmlns:a16="http://schemas.microsoft.com/office/drawing/2014/main" id="{0E1CE2F1-6339-49A3-AF37-D9E953E3FEF6}"/>
            </a:ext>
          </a:extLst>
        </xdr:cNvPr>
        <xdr:cNvCxnSpPr/>
      </xdr:nvCxnSpPr>
      <xdr:spPr>
        <a:xfrm flipV="1">
          <a:off x="3429000" y="6437993"/>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6" name="楕円 75">
          <a:extLst>
            <a:ext uri="{FF2B5EF4-FFF2-40B4-BE49-F238E27FC236}">
              <a16:creationId xmlns:a16="http://schemas.microsoft.com/office/drawing/2014/main" id="{AF62C654-745C-40FC-BE96-B121E17EF897}"/>
            </a:ext>
          </a:extLst>
        </xdr:cNvPr>
        <xdr:cNvSpPr/>
      </xdr:nvSpPr>
      <xdr:spPr>
        <a:xfrm>
          <a:off x="257175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7" name="直線コネクタ 76">
          <a:extLst>
            <a:ext uri="{FF2B5EF4-FFF2-40B4-BE49-F238E27FC236}">
              <a16:creationId xmlns:a16="http://schemas.microsoft.com/office/drawing/2014/main" id="{2893080C-AC60-47C2-8105-CD32FEE048FB}"/>
            </a:ext>
          </a:extLst>
        </xdr:cNvPr>
        <xdr:cNvCxnSpPr/>
      </xdr:nvCxnSpPr>
      <xdr:spPr>
        <a:xfrm flipV="1">
          <a:off x="2622550" y="646430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78" name="楕円 77">
          <a:extLst>
            <a:ext uri="{FF2B5EF4-FFF2-40B4-BE49-F238E27FC236}">
              <a16:creationId xmlns:a16="http://schemas.microsoft.com/office/drawing/2014/main" id="{CCDBDEA9-0C0C-40E6-98D3-552C2909CD67}"/>
            </a:ext>
          </a:extLst>
        </xdr:cNvPr>
        <xdr:cNvSpPr/>
      </xdr:nvSpPr>
      <xdr:spPr>
        <a:xfrm>
          <a:off x="1778000" y="64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79" name="直線コネクタ 78">
          <a:extLst>
            <a:ext uri="{FF2B5EF4-FFF2-40B4-BE49-F238E27FC236}">
              <a16:creationId xmlns:a16="http://schemas.microsoft.com/office/drawing/2014/main" id="{A116A1A1-64DA-4F08-9DD1-9997DD0BDA95}"/>
            </a:ext>
          </a:extLst>
        </xdr:cNvPr>
        <xdr:cNvCxnSpPr/>
      </xdr:nvCxnSpPr>
      <xdr:spPr>
        <a:xfrm flipV="1">
          <a:off x="1828800" y="6496957"/>
          <a:ext cx="7937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122300</xdr:rowOff>
    </xdr:from>
    <xdr:ext cx="405111" cy="259045"/>
    <xdr:sp macro="" textlink="">
      <xdr:nvSpPr>
        <xdr:cNvPr id="80" name="n_1aveValue【図書館】&#10;有形固定資産減価償却率">
          <a:extLst>
            <a:ext uri="{FF2B5EF4-FFF2-40B4-BE49-F238E27FC236}">
              <a16:creationId xmlns:a16="http://schemas.microsoft.com/office/drawing/2014/main" id="{780DC5CE-E318-4A4B-B8BA-5423FD8A6615}"/>
            </a:ext>
          </a:extLst>
        </xdr:cNvPr>
        <xdr:cNvSpPr txBox="1"/>
      </xdr:nvSpPr>
      <xdr:spPr>
        <a:xfrm>
          <a:off x="3239144" y="6072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81" name="n_2aveValue【図書館】&#10;有形固定資産減価償却率">
          <a:extLst>
            <a:ext uri="{FF2B5EF4-FFF2-40B4-BE49-F238E27FC236}">
              <a16:creationId xmlns:a16="http://schemas.microsoft.com/office/drawing/2014/main" id="{DE6E5157-60DF-41D8-AD9D-8F4305D73587}"/>
            </a:ext>
          </a:extLst>
        </xdr:cNvPr>
        <xdr:cNvSpPr txBox="1"/>
      </xdr:nvSpPr>
      <xdr:spPr>
        <a:xfrm>
          <a:off x="24390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2" name="n_3aveValue【図書館】&#10;有形固定資産減価償却率">
          <a:extLst>
            <a:ext uri="{FF2B5EF4-FFF2-40B4-BE49-F238E27FC236}">
              <a16:creationId xmlns:a16="http://schemas.microsoft.com/office/drawing/2014/main" id="{139A4726-62F6-46C3-ABBD-B25BA4356343}"/>
            </a:ext>
          </a:extLst>
        </xdr:cNvPr>
        <xdr:cNvSpPr txBox="1"/>
      </xdr:nvSpPr>
      <xdr:spPr>
        <a:xfrm>
          <a:off x="164529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3" name="n_1mainValue【図書館】&#10;有形固定資産減価償却率">
          <a:extLst>
            <a:ext uri="{FF2B5EF4-FFF2-40B4-BE49-F238E27FC236}">
              <a16:creationId xmlns:a16="http://schemas.microsoft.com/office/drawing/2014/main" id="{6ECC3922-1F94-4900-A944-B61B58F0A43F}"/>
            </a:ext>
          </a:extLst>
        </xdr:cNvPr>
        <xdr:cNvSpPr txBox="1"/>
      </xdr:nvSpPr>
      <xdr:spPr>
        <a:xfrm>
          <a:off x="32391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4" name="n_2mainValue【図書館】&#10;有形固定資産減価償却率">
          <a:extLst>
            <a:ext uri="{FF2B5EF4-FFF2-40B4-BE49-F238E27FC236}">
              <a16:creationId xmlns:a16="http://schemas.microsoft.com/office/drawing/2014/main" id="{E939B3D7-E5F6-4741-96FC-212700DC8724}"/>
            </a:ext>
          </a:extLst>
        </xdr:cNvPr>
        <xdr:cNvSpPr txBox="1"/>
      </xdr:nvSpPr>
      <xdr:spPr>
        <a:xfrm>
          <a:off x="2439044" y="653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5" name="n_3mainValue【図書館】&#10;有形固定資産減価償却率">
          <a:extLst>
            <a:ext uri="{FF2B5EF4-FFF2-40B4-BE49-F238E27FC236}">
              <a16:creationId xmlns:a16="http://schemas.microsoft.com/office/drawing/2014/main" id="{C3059CD1-87AA-4665-A7C5-99544045BAB9}"/>
            </a:ext>
          </a:extLst>
        </xdr:cNvPr>
        <xdr:cNvSpPr txBox="1"/>
      </xdr:nvSpPr>
      <xdr:spPr>
        <a:xfrm>
          <a:off x="1645294" y="657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DCB8374-9F35-4724-B9BF-D8539C6C43C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185D2DD-8C7D-4DB8-AA81-A15A98E9C353}"/>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6EF39B0-E29A-49A6-8BC1-3558D972B47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DA649B0F-1D1A-4056-AEC9-B8A82D7EC12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FDB1EC1-198A-4C2D-854F-98202BF5605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29DA0E2-9919-4145-8FC2-9AA112D5388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59766CD-A391-458F-A928-3366E505A2A7}"/>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A2C8F3B-C984-4BAB-9F38-F0C2A69E4EE5}"/>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10B98938-557A-48CA-8C92-6C81596DBD25}"/>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ADF4CCC8-2EF8-48C6-B84D-1EB1426EA7BB}"/>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172A227F-7997-4C17-9921-583790CA90F4}"/>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739AC82F-55E4-47F6-A0AB-62BB8C23E6EE}"/>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27747DA4-DF25-4F51-A97E-C4381DD0C484}"/>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F967C1B0-DDA6-4150-8EBF-88DDB0BF5054}"/>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81DE1495-6B27-42E6-9838-9506D4B39865}"/>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142DB57A-16A3-48FE-BCFA-F5E4238000D2}"/>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D6E72290-E6FE-4257-8FA0-CBBAC0370A6F}"/>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405F9A28-BA26-465E-A2C8-1B7E1C265806}"/>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83A15B46-B55D-433A-9EC7-186109DFD1A4}"/>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45C114B7-8D20-4908-983F-50AAE98EFB62}"/>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89EBA110-82A9-481C-95EA-FA8D6D788F87}"/>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40D2B638-2858-426E-BA88-D2E3B54A7CC9}"/>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5D6A72C1-2094-40D9-A31D-1EA38D5F373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D9949419-9804-444C-977B-222E2C15CE4F}"/>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86362445-8F65-48B7-9205-D2654954D25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a:extLst>
            <a:ext uri="{FF2B5EF4-FFF2-40B4-BE49-F238E27FC236}">
              <a16:creationId xmlns:a16="http://schemas.microsoft.com/office/drawing/2014/main" id="{62CFAA97-0DF6-4AC5-B7D1-D117CD3A804E}"/>
            </a:ext>
          </a:extLst>
        </xdr:cNvPr>
        <xdr:cNvCxnSpPr/>
      </xdr:nvCxnSpPr>
      <xdr:spPr>
        <a:xfrm flipV="1">
          <a:off x="9429115" y="5420178"/>
          <a:ext cx="0" cy="149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a:extLst>
            <a:ext uri="{FF2B5EF4-FFF2-40B4-BE49-F238E27FC236}">
              <a16:creationId xmlns:a16="http://schemas.microsoft.com/office/drawing/2014/main" id="{68F604AC-6EEA-485B-A9F7-6E8ED29F01F1}"/>
            </a:ext>
          </a:extLst>
        </xdr:cNvPr>
        <xdr:cNvSpPr txBox="1"/>
      </xdr:nvSpPr>
      <xdr:spPr>
        <a:xfrm>
          <a:off x="9467850" y="69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a:extLst>
            <a:ext uri="{FF2B5EF4-FFF2-40B4-BE49-F238E27FC236}">
              <a16:creationId xmlns:a16="http://schemas.microsoft.com/office/drawing/2014/main" id="{28D1D526-DB51-4645-A24D-AD593E13266D}"/>
            </a:ext>
          </a:extLst>
        </xdr:cNvPr>
        <xdr:cNvCxnSpPr/>
      </xdr:nvCxnSpPr>
      <xdr:spPr>
        <a:xfrm>
          <a:off x="9359900" y="6919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a:extLst>
            <a:ext uri="{FF2B5EF4-FFF2-40B4-BE49-F238E27FC236}">
              <a16:creationId xmlns:a16="http://schemas.microsoft.com/office/drawing/2014/main" id="{4784CA53-47BF-45F3-988B-142CB8FFC8CA}"/>
            </a:ext>
          </a:extLst>
        </xdr:cNvPr>
        <xdr:cNvSpPr txBox="1"/>
      </xdr:nvSpPr>
      <xdr:spPr>
        <a:xfrm>
          <a:off x="9467850" y="520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a:extLst>
            <a:ext uri="{FF2B5EF4-FFF2-40B4-BE49-F238E27FC236}">
              <a16:creationId xmlns:a16="http://schemas.microsoft.com/office/drawing/2014/main" id="{957BB363-6EC2-4DBD-BCB8-5A92BBC7963E}"/>
            </a:ext>
          </a:extLst>
        </xdr:cNvPr>
        <xdr:cNvCxnSpPr/>
      </xdr:nvCxnSpPr>
      <xdr:spPr>
        <a:xfrm>
          <a:off x="9359900" y="5420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16" name="【図書館】&#10;一人当たり面積平均値テキスト">
          <a:extLst>
            <a:ext uri="{FF2B5EF4-FFF2-40B4-BE49-F238E27FC236}">
              <a16:creationId xmlns:a16="http://schemas.microsoft.com/office/drawing/2014/main" id="{D0DD6A63-D7FA-4A60-AB42-1C8C56C77DA2}"/>
            </a:ext>
          </a:extLst>
        </xdr:cNvPr>
        <xdr:cNvSpPr txBox="1"/>
      </xdr:nvSpPr>
      <xdr:spPr>
        <a:xfrm>
          <a:off x="9467850" y="6343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a:extLst>
            <a:ext uri="{FF2B5EF4-FFF2-40B4-BE49-F238E27FC236}">
              <a16:creationId xmlns:a16="http://schemas.microsoft.com/office/drawing/2014/main" id="{DFE687CA-6DA0-4D5A-BEBD-428CECC94E7F}"/>
            </a:ext>
          </a:extLst>
        </xdr:cNvPr>
        <xdr:cNvSpPr/>
      </xdr:nvSpPr>
      <xdr:spPr>
        <a:xfrm>
          <a:off x="9398000" y="6365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18" name="フローチャート: 判断 117">
          <a:extLst>
            <a:ext uri="{FF2B5EF4-FFF2-40B4-BE49-F238E27FC236}">
              <a16:creationId xmlns:a16="http://schemas.microsoft.com/office/drawing/2014/main" id="{BE1A5FB3-D00C-4638-BE26-AB2530902F08}"/>
            </a:ext>
          </a:extLst>
        </xdr:cNvPr>
        <xdr:cNvSpPr/>
      </xdr:nvSpPr>
      <xdr:spPr>
        <a:xfrm>
          <a:off x="8636000" y="63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19" name="フローチャート: 判断 118">
          <a:extLst>
            <a:ext uri="{FF2B5EF4-FFF2-40B4-BE49-F238E27FC236}">
              <a16:creationId xmlns:a16="http://schemas.microsoft.com/office/drawing/2014/main" id="{2F338663-F470-4370-9114-20786CCFDBC7}"/>
            </a:ext>
          </a:extLst>
        </xdr:cNvPr>
        <xdr:cNvSpPr/>
      </xdr:nvSpPr>
      <xdr:spPr>
        <a:xfrm>
          <a:off x="7842250" y="63218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74385</xdr:rowOff>
    </xdr:from>
    <xdr:to>
      <xdr:col>41</xdr:col>
      <xdr:colOff>101600</xdr:colOff>
      <xdr:row>39</xdr:row>
      <xdr:rowOff>4535</xdr:rowOff>
    </xdr:to>
    <xdr:sp macro="" textlink="">
      <xdr:nvSpPr>
        <xdr:cNvPr id="120" name="フローチャート: 判断 119">
          <a:extLst>
            <a:ext uri="{FF2B5EF4-FFF2-40B4-BE49-F238E27FC236}">
              <a16:creationId xmlns:a16="http://schemas.microsoft.com/office/drawing/2014/main" id="{8273CAD1-A1EE-46CC-BF4D-02213FA5B3E9}"/>
            </a:ext>
          </a:extLst>
        </xdr:cNvPr>
        <xdr:cNvSpPr/>
      </xdr:nvSpPr>
      <xdr:spPr>
        <a:xfrm>
          <a:off x="7029450" y="6354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27D1472-3EAE-40B8-B141-6658DBE074A2}"/>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E3896FC-BA7F-4794-9D9E-B761A49EB00F}"/>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B4F30C5-8498-4F60-95A9-3E2741F9712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4A2BD4B-259C-4951-AC7E-E3249F0612D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226ECE9-4ED0-4F3B-9753-213C3D75133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26" name="楕円 125">
          <a:extLst>
            <a:ext uri="{FF2B5EF4-FFF2-40B4-BE49-F238E27FC236}">
              <a16:creationId xmlns:a16="http://schemas.microsoft.com/office/drawing/2014/main" id="{1FA68333-ED1D-4ADD-8D26-629DE2B21B86}"/>
            </a:ext>
          </a:extLst>
        </xdr:cNvPr>
        <xdr:cNvSpPr/>
      </xdr:nvSpPr>
      <xdr:spPr>
        <a:xfrm>
          <a:off x="9398000" y="61758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27" name="【図書館】&#10;一人当たり面積該当値テキスト">
          <a:extLst>
            <a:ext uri="{FF2B5EF4-FFF2-40B4-BE49-F238E27FC236}">
              <a16:creationId xmlns:a16="http://schemas.microsoft.com/office/drawing/2014/main" id="{30244D9B-6BDD-41E9-AFAA-76D50BBA6846}"/>
            </a:ext>
          </a:extLst>
        </xdr:cNvPr>
        <xdr:cNvSpPr txBox="1"/>
      </xdr:nvSpPr>
      <xdr:spPr>
        <a:xfrm>
          <a:off x="9467850" y="603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60778</xdr:rowOff>
    </xdr:from>
    <xdr:to>
      <xdr:col>50</xdr:col>
      <xdr:colOff>165100</xdr:colOff>
      <xdr:row>37</xdr:row>
      <xdr:rowOff>162378</xdr:rowOff>
    </xdr:to>
    <xdr:sp macro="" textlink="">
      <xdr:nvSpPr>
        <xdr:cNvPr id="128" name="楕円 127">
          <a:extLst>
            <a:ext uri="{FF2B5EF4-FFF2-40B4-BE49-F238E27FC236}">
              <a16:creationId xmlns:a16="http://schemas.microsoft.com/office/drawing/2014/main" id="{C2EE430B-3BAD-44BE-A8A9-083DF1BBD38A}"/>
            </a:ext>
          </a:extLst>
        </xdr:cNvPr>
        <xdr:cNvSpPr/>
      </xdr:nvSpPr>
      <xdr:spPr>
        <a:xfrm>
          <a:off x="863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111578</xdr:rowOff>
    </xdr:to>
    <xdr:cxnSp macro="">
      <xdr:nvCxnSpPr>
        <xdr:cNvPr id="129" name="直線コネクタ 128">
          <a:extLst>
            <a:ext uri="{FF2B5EF4-FFF2-40B4-BE49-F238E27FC236}">
              <a16:creationId xmlns:a16="http://schemas.microsoft.com/office/drawing/2014/main" id="{1FD500A4-0479-4B31-8D78-8D63681C7972}"/>
            </a:ext>
          </a:extLst>
        </xdr:cNvPr>
        <xdr:cNvCxnSpPr/>
      </xdr:nvCxnSpPr>
      <xdr:spPr>
        <a:xfrm>
          <a:off x="8686800" y="62266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71664</xdr:rowOff>
    </xdr:from>
    <xdr:to>
      <xdr:col>46</xdr:col>
      <xdr:colOff>38100</xdr:colOff>
      <xdr:row>38</xdr:row>
      <xdr:rowOff>1814</xdr:rowOff>
    </xdr:to>
    <xdr:sp macro="" textlink="">
      <xdr:nvSpPr>
        <xdr:cNvPr id="130" name="楕円 129">
          <a:extLst>
            <a:ext uri="{FF2B5EF4-FFF2-40B4-BE49-F238E27FC236}">
              <a16:creationId xmlns:a16="http://schemas.microsoft.com/office/drawing/2014/main" id="{ADB2B733-ABAB-4376-9006-C4BDC33C4A91}"/>
            </a:ext>
          </a:extLst>
        </xdr:cNvPr>
        <xdr:cNvSpPr/>
      </xdr:nvSpPr>
      <xdr:spPr>
        <a:xfrm>
          <a:off x="7842250" y="6186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111578</xdr:rowOff>
    </xdr:from>
    <xdr:to>
      <xdr:col>50</xdr:col>
      <xdr:colOff>114300</xdr:colOff>
      <xdr:row>37</xdr:row>
      <xdr:rowOff>122464</xdr:rowOff>
    </xdr:to>
    <xdr:cxnSp macro="">
      <xdr:nvCxnSpPr>
        <xdr:cNvPr id="131" name="直線コネクタ 130">
          <a:extLst>
            <a:ext uri="{FF2B5EF4-FFF2-40B4-BE49-F238E27FC236}">
              <a16:creationId xmlns:a16="http://schemas.microsoft.com/office/drawing/2014/main" id="{E297D7AB-026F-48F4-96FA-5E31FA153FB6}"/>
            </a:ext>
          </a:extLst>
        </xdr:cNvPr>
        <xdr:cNvCxnSpPr/>
      </xdr:nvCxnSpPr>
      <xdr:spPr>
        <a:xfrm flipV="1">
          <a:off x="7886700" y="6226628"/>
          <a:ext cx="8001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71664</xdr:rowOff>
    </xdr:from>
    <xdr:to>
      <xdr:col>41</xdr:col>
      <xdr:colOff>101600</xdr:colOff>
      <xdr:row>38</xdr:row>
      <xdr:rowOff>1814</xdr:rowOff>
    </xdr:to>
    <xdr:sp macro="" textlink="">
      <xdr:nvSpPr>
        <xdr:cNvPr id="132" name="楕円 131">
          <a:extLst>
            <a:ext uri="{FF2B5EF4-FFF2-40B4-BE49-F238E27FC236}">
              <a16:creationId xmlns:a16="http://schemas.microsoft.com/office/drawing/2014/main" id="{9C5B68DC-48C7-40EA-9D9C-3DC60FAAC708}"/>
            </a:ext>
          </a:extLst>
        </xdr:cNvPr>
        <xdr:cNvSpPr/>
      </xdr:nvSpPr>
      <xdr:spPr>
        <a:xfrm>
          <a:off x="7029450" y="6186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122464</xdr:rowOff>
    </xdr:from>
    <xdr:to>
      <xdr:col>45</xdr:col>
      <xdr:colOff>177800</xdr:colOff>
      <xdr:row>37</xdr:row>
      <xdr:rowOff>122464</xdr:rowOff>
    </xdr:to>
    <xdr:cxnSp macro="">
      <xdr:nvCxnSpPr>
        <xdr:cNvPr id="133" name="直線コネクタ 132">
          <a:extLst>
            <a:ext uri="{FF2B5EF4-FFF2-40B4-BE49-F238E27FC236}">
              <a16:creationId xmlns:a16="http://schemas.microsoft.com/office/drawing/2014/main" id="{0328BDF9-7079-4644-9DC2-CE890AF47201}"/>
            </a:ext>
          </a:extLst>
        </xdr:cNvPr>
        <xdr:cNvCxnSpPr/>
      </xdr:nvCxnSpPr>
      <xdr:spPr>
        <a:xfrm>
          <a:off x="7080250" y="623751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112684</xdr:rowOff>
    </xdr:from>
    <xdr:ext cx="469744" cy="259045"/>
    <xdr:sp macro="" textlink="">
      <xdr:nvSpPr>
        <xdr:cNvPr id="134" name="n_1aveValue【図書館】&#10;一人当たり面積">
          <a:extLst>
            <a:ext uri="{FF2B5EF4-FFF2-40B4-BE49-F238E27FC236}">
              <a16:creationId xmlns:a16="http://schemas.microsoft.com/office/drawing/2014/main" id="{3BB9EF4C-B45D-4A32-AFC1-BF0E77E81200}"/>
            </a:ext>
          </a:extLst>
        </xdr:cNvPr>
        <xdr:cNvSpPr txBox="1"/>
      </xdr:nvSpPr>
      <xdr:spPr>
        <a:xfrm>
          <a:off x="8458277" y="639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134455</xdr:rowOff>
    </xdr:from>
    <xdr:ext cx="469744" cy="259045"/>
    <xdr:sp macro="" textlink="">
      <xdr:nvSpPr>
        <xdr:cNvPr id="135" name="n_2aveValue【図書館】&#10;一人当たり面積">
          <a:extLst>
            <a:ext uri="{FF2B5EF4-FFF2-40B4-BE49-F238E27FC236}">
              <a16:creationId xmlns:a16="http://schemas.microsoft.com/office/drawing/2014/main" id="{93499021-7271-40C1-A11F-88424D685085}"/>
            </a:ext>
          </a:extLst>
        </xdr:cNvPr>
        <xdr:cNvSpPr txBox="1"/>
      </xdr:nvSpPr>
      <xdr:spPr>
        <a:xfrm>
          <a:off x="7677227" y="641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167112</xdr:rowOff>
    </xdr:from>
    <xdr:ext cx="469744" cy="259045"/>
    <xdr:sp macro="" textlink="">
      <xdr:nvSpPr>
        <xdr:cNvPr id="136" name="n_3aveValue【図書館】&#10;一人当たり面積">
          <a:extLst>
            <a:ext uri="{FF2B5EF4-FFF2-40B4-BE49-F238E27FC236}">
              <a16:creationId xmlns:a16="http://schemas.microsoft.com/office/drawing/2014/main" id="{ADD0F8A4-9E51-4B43-9F9D-B7217B9771F9}"/>
            </a:ext>
          </a:extLst>
        </xdr:cNvPr>
        <xdr:cNvSpPr txBox="1"/>
      </xdr:nvSpPr>
      <xdr:spPr>
        <a:xfrm>
          <a:off x="6864427" y="644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7455</xdr:rowOff>
    </xdr:from>
    <xdr:ext cx="469744" cy="259045"/>
    <xdr:sp macro="" textlink="">
      <xdr:nvSpPr>
        <xdr:cNvPr id="137" name="n_1mainValue【図書館】&#10;一人当たり面積">
          <a:extLst>
            <a:ext uri="{FF2B5EF4-FFF2-40B4-BE49-F238E27FC236}">
              <a16:creationId xmlns:a16="http://schemas.microsoft.com/office/drawing/2014/main" id="{796A8779-BE51-4C5C-826C-ACE4759069DA}"/>
            </a:ext>
          </a:extLst>
        </xdr:cNvPr>
        <xdr:cNvSpPr txBox="1"/>
      </xdr:nvSpPr>
      <xdr:spPr>
        <a:xfrm>
          <a:off x="8458277" y="595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18341</xdr:rowOff>
    </xdr:from>
    <xdr:ext cx="469744" cy="259045"/>
    <xdr:sp macro="" textlink="">
      <xdr:nvSpPr>
        <xdr:cNvPr id="138" name="n_2mainValue【図書館】&#10;一人当たり面積">
          <a:extLst>
            <a:ext uri="{FF2B5EF4-FFF2-40B4-BE49-F238E27FC236}">
              <a16:creationId xmlns:a16="http://schemas.microsoft.com/office/drawing/2014/main" id="{0D117577-699F-481C-B4C9-4FE96B71FC34}"/>
            </a:ext>
          </a:extLst>
        </xdr:cNvPr>
        <xdr:cNvSpPr txBox="1"/>
      </xdr:nvSpPr>
      <xdr:spPr>
        <a:xfrm>
          <a:off x="7677227" y="59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18341</xdr:rowOff>
    </xdr:from>
    <xdr:ext cx="469744" cy="259045"/>
    <xdr:sp macro="" textlink="">
      <xdr:nvSpPr>
        <xdr:cNvPr id="139" name="n_3mainValue【図書館】&#10;一人当たり面積">
          <a:extLst>
            <a:ext uri="{FF2B5EF4-FFF2-40B4-BE49-F238E27FC236}">
              <a16:creationId xmlns:a16="http://schemas.microsoft.com/office/drawing/2014/main" id="{EF0A7598-FD05-4755-A12B-ECBAF36F207D}"/>
            </a:ext>
          </a:extLst>
        </xdr:cNvPr>
        <xdr:cNvSpPr txBox="1"/>
      </xdr:nvSpPr>
      <xdr:spPr>
        <a:xfrm>
          <a:off x="6864427" y="59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7CD8DEE2-A346-41A5-BEBB-983B1477661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2D9E7344-AD41-4322-BBAC-C6289A10AE1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6F9A4AF6-069D-4800-BE4D-A34C33669794}"/>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BB51D54B-0968-44DB-B778-44A45652B808}"/>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9713C9C4-2D30-4CC8-9442-74BE48B11D9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8A0AD685-0F8D-4C90-8DA9-99BAD82C7FF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3DE1042C-865C-44EA-B8FA-F6594E4B4E3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AD58DE51-A60F-4C19-9F00-5223288774E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E9E4A11D-A7D0-4F51-95C2-D01B7347AAB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8522808A-3BB7-4865-8F26-31959B6E1F7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49138F1-8FE7-44F6-974D-37A3D05C2C4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4742333A-D973-4E01-8BB3-078B3472829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E752433B-B781-42B7-927E-7225FBCD9A9D}"/>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48181E46-0C4E-41CF-915A-6CDA986D97F6}"/>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93A6621F-590E-4FA5-8E4B-1EED7238166E}"/>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660459E8-4687-44A6-B1FD-E32405A6F333}"/>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3E14BEF2-1AD5-4D97-901A-E79D165BBB1C}"/>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7EA2A6C3-F070-4226-B007-F754C35E0DD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ECD4EAB4-B1A3-4F47-9F7A-19AA10C2B73E}"/>
            </a:ext>
          </a:extLst>
        </xdr:cNvPr>
        <xdr:cNvSpPr txBox="1"/>
      </xdr:nvSpPr>
      <xdr:spPr>
        <a:xfrm>
          <a:off x="2757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573CF27D-F512-4626-9AAF-2C64AA24914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890DB2A9-C452-4150-B826-1E6D521FFA17}"/>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352159B7-73CB-4564-8A37-53F753E404F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52578</xdr:rowOff>
    </xdr:from>
    <xdr:to>
      <xdr:col>24</xdr:col>
      <xdr:colOff>62865</xdr:colOff>
      <xdr:row>64</xdr:row>
      <xdr:rowOff>25146</xdr:rowOff>
    </xdr:to>
    <xdr:cxnSp macro="">
      <xdr:nvCxnSpPr>
        <xdr:cNvPr id="162" name="直線コネクタ 161">
          <a:extLst>
            <a:ext uri="{FF2B5EF4-FFF2-40B4-BE49-F238E27FC236}">
              <a16:creationId xmlns:a16="http://schemas.microsoft.com/office/drawing/2014/main" id="{E82BFA4C-30C7-4A09-A08C-20CDE46ABE7E}"/>
            </a:ext>
          </a:extLst>
        </xdr:cNvPr>
        <xdr:cNvCxnSpPr/>
      </xdr:nvCxnSpPr>
      <xdr:spPr>
        <a:xfrm flipV="1">
          <a:off x="4177665" y="9304528"/>
          <a:ext cx="0" cy="1293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28973</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173841EB-69E3-4401-BAE6-82DE354F7944}"/>
            </a:ext>
          </a:extLst>
        </xdr:cNvPr>
        <xdr:cNvSpPr txBox="1"/>
      </xdr:nvSpPr>
      <xdr:spPr>
        <a:xfrm>
          <a:off x="4216400" y="1060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25146</xdr:rowOff>
    </xdr:from>
    <xdr:to>
      <xdr:col>24</xdr:col>
      <xdr:colOff>152400</xdr:colOff>
      <xdr:row>64</xdr:row>
      <xdr:rowOff>25146</xdr:rowOff>
    </xdr:to>
    <xdr:cxnSp macro="">
      <xdr:nvCxnSpPr>
        <xdr:cNvPr id="164" name="直線コネクタ 163">
          <a:extLst>
            <a:ext uri="{FF2B5EF4-FFF2-40B4-BE49-F238E27FC236}">
              <a16:creationId xmlns:a16="http://schemas.microsoft.com/office/drawing/2014/main" id="{722E1431-42F2-45AC-9C7F-2C72D762336A}"/>
            </a:ext>
          </a:extLst>
        </xdr:cNvPr>
        <xdr:cNvCxnSpPr/>
      </xdr:nvCxnSpPr>
      <xdr:spPr>
        <a:xfrm>
          <a:off x="4108450" y="10597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170705</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382227BE-05BD-43B3-BA3B-0839E81436DE}"/>
            </a:ext>
          </a:extLst>
        </xdr:cNvPr>
        <xdr:cNvSpPr txBox="1"/>
      </xdr:nvSpPr>
      <xdr:spPr>
        <a:xfrm>
          <a:off x="4216400" y="9086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52578</xdr:rowOff>
    </xdr:from>
    <xdr:to>
      <xdr:col>24</xdr:col>
      <xdr:colOff>152400</xdr:colOff>
      <xdr:row>56</xdr:row>
      <xdr:rowOff>52578</xdr:rowOff>
    </xdr:to>
    <xdr:cxnSp macro="">
      <xdr:nvCxnSpPr>
        <xdr:cNvPr id="166" name="直線コネクタ 165">
          <a:extLst>
            <a:ext uri="{FF2B5EF4-FFF2-40B4-BE49-F238E27FC236}">
              <a16:creationId xmlns:a16="http://schemas.microsoft.com/office/drawing/2014/main" id="{31C3389F-587D-436E-9AEB-5CB6141D2AE4}"/>
            </a:ext>
          </a:extLst>
        </xdr:cNvPr>
        <xdr:cNvCxnSpPr/>
      </xdr:nvCxnSpPr>
      <xdr:spPr>
        <a:xfrm>
          <a:off x="4108450" y="93045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8E374091-17C1-42E6-8E78-AF4234B13B5F}"/>
            </a:ext>
          </a:extLst>
        </xdr:cNvPr>
        <xdr:cNvSpPr txBox="1"/>
      </xdr:nvSpPr>
      <xdr:spPr>
        <a:xfrm>
          <a:off x="4216400" y="9828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8" name="フローチャート: 判断 167">
          <a:extLst>
            <a:ext uri="{FF2B5EF4-FFF2-40B4-BE49-F238E27FC236}">
              <a16:creationId xmlns:a16="http://schemas.microsoft.com/office/drawing/2014/main" id="{97C67EE3-9D24-4F60-9396-ED828EE052B6}"/>
            </a:ext>
          </a:extLst>
        </xdr:cNvPr>
        <xdr:cNvSpPr/>
      </xdr:nvSpPr>
      <xdr:spPr>
        <a:xfrm>
          <a:off x="4127500"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69" name="フローチャート: 判断 168">
          <a:extLst>
            <a:ext uri="{FF2B5EF4-FFF2-40B4-BE49-F238E27FC236}">
              <a16:creationId xmlns:a16="http://schemas.microsoft.com/office/drawing/2014/main" id="{2302F7F5-D3B0-4929-80FD-680FC32E3E2A}"/>
            </a:ext>
          </a:extLst>
        </xdr:cNvPr>
        <xdr:cNvSpPr/>
      </xdr:nvSpPr>
      <xdr:spPr>
        <a:xfrm>
          <a:off x="3384550" y="99347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136652</xdr:rowOff>
    </xdr:from>
    <xdr:to>
      <xdr:col>15</xdr:col>
      <xdr:colOff>101600</xdr:colOff>
      <xdr:row>60</xdr:row>
      <xdr:rowOff>66802</xdr:rowOff>
    </xdr:to>
    <xdr:sp macro="" textlink="">
      <xdr:nvSpPr>
        <xdr:cNvPr id="170" name="フローチャート: 判断 169">
          <a:extLst>
            <a:ext uri="{FF2B5EF4-FFF2-40B4-BE49-F238E27FC236}">
              <a16:creationId xmlns:a16="http://schemas.microsoft.com/office/drawing/2014/main" id="{9C047C6A-69EF-406F-AE66-3DE93D1FFAB2}"/>
            </a:ext>
          </a:extLst>
        </xdr:cNvPr>
        <xdr:cNvSpPr/>
      </xdr:nvSpPr>
      <xdr:spPr>
        <a:xfrm>
          <a:off x="2571750" y="9883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136652</xdr:rowOff>
    </xdr:from>
    <xdr:to>
      <xdr:col>10</xdr:col>
      <xdr:colOff>165100</xdr:colOff>
      <xdr:row>59</xdr:row>
      <xdr:rowOff>66802</xdr:rowOff>
    </xdr:to>
    <xdr:sp macro="" textlink="">
      <xdr:nvSpPr>
        <xdr:cNvPr id="171" name="フローチャート: 判断 170">
          <a:extLst>
            <a:ext uri="{FF2B5EF4-FFF2-40B4-BE49-F238E27FC236}">
              <a16:creationId xmlns:a16="http://schemas.microsoft.com/office/drawing/2014/main" id="{507DCDEA-8703-4192-8AE6-C3399E9A7695}"/>
            </a:ext>
          </a:extLst>
        </xdr:cNvPr>
        <xdr:cNvSpPr/>
      </xdr:nvSpPr>
      <xdr:spPr>
        <a:xfrm>
          <a:off x="17780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D3482E2-00FF-402C-B37D-0E39A081FAC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17235D1-6AA2-4F78-93D1-9FDF945091AB}"/>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17A580C-76AD-4F51-8DBA-7D6FA8AE474C}"/>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9758290-200A-4D1D-9DD7-A53FCE917E73}"/>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CFBCFE0-8596-4A48-8F58-8EDB39DF7A8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70358</xdr:rowOff>
    </xdr:from>
    <xdr:to>
      <xdr:col>24</xdr:col>
      <xdr:colOff>114300</xdr:colOff>
      <xdr:row>58</xdr:row>
      <xdr:rowOff>508</xdr:rowOff>
    </xdr:to>
    <xdr:sp macro="" textlink="">
      <xdr:nvSpPr>
        <xdr:cNvPr id="177" name="楕円 176">
          <a:extLst>
            <a:ext uri="{FF2B5EF4-FFF2-40B4-BE49-F238E27FC236}">
              <a16:creationId xmlns:a16="http://schemas.microsoft.com/office/drawing/2014/main" id="{CB2DFD22-FB47-424D-81CC-A93A3B0A92DA}"/>
            </a:ext>
          </a:extLst>
        </xdr:cNvPr>
        <xdr:cNvSpPr/>
      </xdr:nvSpPr>
      <xdr:spPr>
        <a:xfrm>
          <a:off x="4127500" y="94874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93235</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3DBFFDF5-333B-44C2-BD19-CEACC86CEA71}"/>
            </a:ext>
          </a:extLst>
        </xdr:cNvPr>
        <xdr:cNvSpPr txBox="1"/>
      </xdr:nvSpPr>
      <xdr:spPr>
        <a:xfrm>
          <a:off x="4216400" y="934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81788</xdr:rowOff>
    </xdr:from>
    <xdr:to>
      <xdr:col>20</xdr:col>
      <xdr:colOff>38100</xdr:colOff>
      <xdr:row>58</xdr:row>
      <xdr:rowOff>11938</xdr:rowOff>
    </xdr:to>
    <xdr:sp macro="" textlink="">
      <xdr:nvSpPr>
        <xdr:cNvPr id="179" name="楕円 178">
          <a:extLst>
            <a:ext uri="{FF2B5EF4-FFF2-40B4-BE49-F238E27FC236}">
              <a16:creationId xmlns:a16="http://schemas.microsoft.com/office/drawing/2014/main" id="{FFBBDA5C-C95C-40A6-BCED-A6ECAE067BA6}"/>
            </a:ext>
          </a:extLst>
        </xdr:cNvPr>
        <xdr:cNvSpPr/>
      </xdr:nvSpPr>
      <xdr:spPr>
        <a:xfrm>
          <a:off x="3384550" y="94988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121158</xdr:rowOff>
    </xdr:from>
    <xdr:to>
      <xdr:col>24</xdr:col>
      <xdr:colOff>63500</xdr:colOff>
      <xdr:row>57</xdr:row>
      <xdr:rowOff>132588</xdr:rowOff>
    </xdr:to>
    <xdr:cxnSp macro="">
      <xdr:nvCxnSpPr>
        <xdr:cNvPr id="180" name="直線コネクタ 179">
          <a:extLst>
            <a:ext uri="{FF2B5EF4-FFF2-40B4-BE49-F238E27FC236}">
              <a16:creationId xmlns:a16="http://schemas.microsoft.com/office/drawing/2014/main" id="{383C65CF-BC20-4AAA-9BFC-4739DEF5B50C}"/>
            </a:ext>
          </a:extLst>
        </xdr:cNvPr>
        <xdr:cNvCxnSpPr/>
      </xdr:nvCxnSpPr>
      <xdr:spPr>
        <a:xfrm flipV="1">
          <a:off x="3429000" y="9538208"/>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95504</xdr:rowOff>
    </xdr:from>
    <xdr:to>
      <xdr:col>15</xdr:col>
      <xdr:colOff>101600</xdr:colOff>
      <xdr:row>58</xdr:row>
      <xdr:rowOff>25654</xdr:rowOff>
    </xdr:to>
    <xdr:sp macro="" textlink="">
      <xdr:nvSpPr>
        <xdr:cNvPr id="181" name="楕円 180">
          <a:extLst>
            <a:ext uri="{FF2B5EF4-FFF2-40B4-BE49-F238E27FC236}">
              <a16:creationId xmlns:a16="http://schemas.microsoft.com/office/drawing/2014/main" id="{1FE7B34F-C556-48B4-A021-CA09FACE6F04}"/>
            </a:ext>
          </a:extLst>
        </xdr:cNvPr>
        <xdr:cNvSpPr/>
      </xdr:nvSpPr>
      <xdr:spPr>
        <a:xfrm>
          <a:off x="2571750" y="95125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132588</xdr:rowOff>
    </xdr:from>
    <xdr:to>
      <xdr:col>19</xdr:col>
      <xdr:colOff>177800</xdr:colOff>
      <xdr:row>57</xdr:row>
      <xdr:rowOff>146304</xdr:rowOff>
    </xdr:to>
    <xdr:cxnSp macro="">
      <xdr:nvCxnSpPr>
        <xdr:cNvPr id="182" name="直線コネクタ 181">
          <a:extLst>
            <a:ext uri="{FF2B5EF4-FFF2-40B4-BE49-F238E27FC236}">
              <a16:creationId xmlns:a16="http://schemas.microsoft.com/office/drawing/2014/main" id="{D75E557D-7FF6-4447-97A1-6C8461092337}"/>
            </a:ext>
          </a:extLst>
        </xdr:cNvPr>
        <xdr:cNvCxnSpPr/>
      </xdr:nvCxnSpPr>
      <xdr:spPr>
        <a:xfrm flipV="1">
          <a:off x="2622550" y="9549638"/>
          <a:ext cx="8064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83" name="楕円 182">
          <a:extLst>
            <a:ext uri="{FF2B5EF4-FFF2-40B4-BE49-F238E27FC236}">
              <a16:creationId xmlns:a16="http://schemas.microsoft.com/office/drawing/2014/main" id="{A9C2BDE4-85C5-40A7-B377-252FE33A4B70}"/>
            </a:ext>
          </a:extLst>
        </xdr:cNvPr>
        <xdr:cNvSpPr/>
      </xdr:nvSpPr>
      <xdr:spPr>
        <a:xfrm>
          <a:off x="1778000" y="9549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146304</xdr:rowOff>
    </xdr:from>
    <xdr:to>
      <xdr:col>15</xdr:col>
      <xdr:colOff>50800</xdr:colOff>
      <xdr:row>58</xdr:row>
      <xdr:rowOff>11430</xdr:rowOff>
    </xdr:to>
    <xdr:cxnSp macro="">
      <xdr:nvCxnSpPr>
        <xdr:cNvPr id="184" name="直線コネクタ 183">
          <a:extLst>
            <a:ext uri="{FF2B5EF4-FFF2-40B4-BE49-F238E27FC236}">
              <a16:creationId xmlns:a16="http://schemas.microsoft.com/office/drawing/2014/main" id="{ACDDCC01-E348-497A-AC5D-6750116893A6}"/>
            </a:ext>
          </a:extLst>
        </xdr:cNvPr>
        <xdr:cNvCxnSpPr/>
      </xdr:nvCxnSpPr>
      <xdr:spPr>
        <a:xfrm flipV="1">
          <a:off x="1828800" y="9563354"/>
          <a:ext cx="7937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85" name="n_1aveValue【体育館・プール】&#10;有形固定資産減価償却率">
          <a:extLst>
            <a:ext uri="{FF2B5EF4-FFF2-40B4-BE49-F238E27FC236}">
              <a16:creationId xmlns:a16="http://schemas.microsoft.com/office/drawing/2014/main" id="{5A142422-AF06-47F6-BCC2-7B3AC70BF313}"/>
            </a:ext>
          </a:extLst>
        </xdr:cNvPr>
        <xdr:cNvSpPr txBox="1"/>
      </xdr:nvSpPr>
      <xdr:spPr>
        <a:xfrm>
          <a:off x="32391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86" name="n_2aveValue【体育館・プール】&#10;有形固定資産減価償却率">
          <a:extLst>
            <a:ext uri="{FF2B5EF4-FFF2-40B4-BE49-F238E27FC236}">
              <a16:creationId xmlns:a16="http://schemas.microsoft.com/office/drawing/2014/main" id="{6FCDE3B0-6F3F-4643-A4F4-36C9D7AAF341}"/>
            </a:ext>
          </a:extLst>
        </xdr:cNvPr>
        <xdr:cNvSpPr txBox="1"/>
      </xdr:nvSpPr>
      <xdr:spPr>
        <a:xfrm>
          <a:off x="2439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57929</xdr:rowOff>
    </xdr:from>
    <xdr:ext cx="405111" cy="259045"/>
    <xdr:sp macro="" textlink="">
      <xdr:nvSpPr>
        <xdr:cNvPr id="187" name="n_3aveValue【体育館・プール】&#10;有形固定資産減価償却率">
          <a:extLst>
            <a:ext uri="{FF2B5EF4-FFF2-40B4-BE49-F238E27FC236}">
              <a16:creationId xmlns:a16="http://schemas.microsoft.com/office/drawing/2014/main" id="{138F1F52-9FB3-4129-AE13-F0048916ED5F}"/>
            </a:ext>
          </a:extLst>
        </xdr:cNvPr>
        <xdr:cNvSpPr txBox="1"/>
      </xdr:nvSpPr>
      <xdr:spPr>
        <a:xfrm>
          <a:off x="16452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28465</xdr:rowOff>
    </xdr:from>
    <xdr:ext cx="405111" cy="259045"/>
    <xdr:sp macro="" textlink="">
      <xdr:nvSpPr>
        <xdr:cNvPr id="188" name="n_1mainValue【体育館・プール】&#10;有形固定資産減価償却率">
          <a:extLst>
            <a:ext uri="{FF2B5EF4-FFF2-40B4-BE49-F238E27FC236}">
              <a16:creationId xmlns:a16="http://schemas.microsoft.com/office/drawing/2014/main" id="{A2E6856C-85C4-469E-B3D5-E5BC919E70CB}"/>
            </a:ext>
          </a:extLst>
        </xdr:cNvPr>
        <xdr:cNvSpPr txBox="1"/>
      </xdr:nvSpPr>
      <xdr:spPr>
        <a:xfrm>
          <a:off x="3239144"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42181</xdr:rowOff>
    </xdr:from>
    <xdr:ext cx="405111" cy="259045"/>
    <xdr:sp macro="" textlink="">
      <xdr:nvSpPr>
        <xdr:cNvPr id="189" name="n_2mainValue【体育館・プール】&#10;有形固定資産減価償却率">
          <a:extLst>
            <a:ext uri="{FF2B5EF4-FFF2-40B4-BE49-F238E27FC236}">
              <a16:creationId xmlns:a16="http://schemas.microsoft.com/office/drawing/2014/main" id="{800B7CB9-A5B1-49DB-A5E6-1DED598E7E27}"/>
            </a:ext>
          </a:extLst>
        </xdr:cNvPr>
        <xdr:cNvSpPr txBox="1"/>
      </xdr:nvSpPr>
      <xdr:spPr>
        <a:xfrm>
          <a:off x="2439044"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190" name="n_3mainValue【体育館・プール】&#10;有形固定資産減価償却率">
          <a:extLst>
            <a:ext uri="{FF2B5EF4-FFF2-40B4-BE49-F238E27FC236}">
              <a16:creationId xmlns:a16="http://schemas.microsoft.com/office/drawing/2014/main" id="{870B3AD2-C22B-4331-AE27-78EC0FE4E18F}"/>
            </a:ext>
          </a:extLst>
        </xdr:cNvPr>
        <xdr:cNvSpPr txBox="1"/>
      </xdr:nvSpPr>
      <xdr:spPr>
        <a:xfrm>
          <a:off x="1645294"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41939088-4369-4845-B87D-4562222B192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4960E0C-D7CE-4DE3-ACEE-CEAC628D4A8E}"/>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C8269C88-3AD0-401A-A003-A04A675B128F}"/>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3D92978-1D90-4175-8E70-C5F9150B26C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E05A655-8A7D-4BDD-8233-8D9848923D1F}"/>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389734E5-629D-42E3-80FE-20AA0653F52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34EDC780-5C9C-46D5-AAB4-C62AB923013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9C81F2F9-27B0-489C-9EDF-66E92FC78DF4}"/>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6AEBC43E-9CAD-4D19-93E6-D6727387783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50966B4A-EC6C-495C-8D4C-B32FE14C1FB2}"/>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1DD8C6A3-2321-4902-BC2E-9CC69EF5C00F}"/>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D2AFDF6E-4137-4B63-B17C-19BFF761CFB3}"/>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C9F5A7F6-11A9-4168-A97D-23EBD1C92E54}"/>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16BE3A97-FD39-4B70-A936-E9AFAC2AABA5}"/>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436B7A71-4342-414F-BCE5-6373B2AB8353}"/>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6C55E257-D9F7-4E6B-994E-7B28FB2B255A}"/>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2752CD22-11F1-4558-B4EF-780D49C8FBEB}"/>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1F7E571B-52DF-4FD2-A5B3-EB80AD461034}"/>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CFCDEFD0-033C-489E-BA27-C85D41D38AA6}"/>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DBAB0128-3113-4B70-8F78-E1F1BAD76D3F}"/>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178A2FF4-FCA6-4E50-91C6-DB3220176491}"/>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81DBD076-FBA3-4EA4-A6B9-DF44D717990B}"/>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E7F2F105-054F-48A7-A0E0-2FC8FBEED6F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4ECB2951-81D3-47B2-B159-57848416385E}"/>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19F91810-5D92-42BC-9236-56542DAAC166}"/>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60416</xdr:rowOff>
    </xdr:from>
    <xdr:to>
      <xdr:col>54</xdr:col>
      <xdr:colOff>189865</xdr:colOff>
      <xdr:row>63</xdr:row>
      <xdr:rowOff>164919</xdr:rowOff>
    </xdr:to>
    <xdr:cxnSp macro="">
      <xdr:nvCxnSpPr>
        <xdr:cNvPr id="216" name="直線コネクタ 215">
          <a:extLst>
            <a:ext uri="{FF2B5EF4-FFF2-40B4-BE49-F238E27FC236}">
              <a16:creationId xmlns:a16="http://schemas.microsoft.com/office/drawing/2014/main" id="{0B3F3D62-6FEA-4BF3-9482-894CDAAEDA86}"/>
            </a:ext>
          </a:extLst>
        </xdr:cNvPr>
        <xdr:cNvCxnSpPr/>
      </xdr:nvCxnSpPr>
      <xdr:spPr>
        <a:xfrm flipV="1">
          <a:off x="9429115" y="9312366"/>
          <a:ext cx="0" cy="126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168746</xdr:rowOff>
    </xdr:from>
    <xdr:ext cx="469744" cy="259045"/>
    <xdr:sp macro="" textlink="">
      <xdr:nvSpPr>
        <xdr:cNvPr id="217" name="【体育館・プール】&#10;一人当たり面積最小値テキスト">
          <a:extLst>
            <a:ext uri="{FF2B5EF4-FFF2-40B4-BE49-F238E27FC236}">
              <a16:creationId xmlns:a16="http://schemas.microsoft.com/office/drawing/2014/main" id="{007ADFE7-327A-40B5-844D-C4DCA3C0206F}"/>
            </a:ext>
          </a:extLst>
        </xdr:cNvPr>
        <xdr:cNvSpPr txBox="1"/>
      </xdr:nvSpPr>
      <xdr:spPr>
        <a:xfrm>
          <a:off x="9467850" y="1057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164919</xdr:rowOff>
    </xdr:from>
    <xdr:to>
      <xdr:col>55</xdr:col>
      <xdr:colOff>88900</xdr:colOff>
      <xdr:row>63</xdr:row>
      <xdr:rowOff>164919</xdr:rowOff>
    </xdr:to>
    <xdr:cxnSp macro="">
      <xdr:nvCxnSpPr>
        <xdr:cNvPr id="218" name="直線コネクタ 217">
          <a:extLst>
            <a:ext uri="{FF2B5EF4-FFF2-40B4-BE49-F238E27FC236}">
              <a16:creationId xmlns:a16="http://schemas.microsoft.com/office/drawing/2014/main" id="{1E3B3C56-8F13-4248-B6BE-90FBD8FF26BA}"/>
            </a:ext>
          </a:extLst>
        </xdr:cNvPr>
        <xdr:cNvCxnSpPr/>
      </xdr:nvCxnSpPr>
      <xdr:spPr>
        <a:xfrm>
          <a:off x="9359900" y="10572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7093</xdr:rowOff>
    </xdr:from>
    <xdr:ext cx="469744" cy="259045"/>
    <xdr:sp macro="" textlink="">
      <xdr:nvSpPr>
        <xdr:cNvPr id="219" name="【体育館・プール】&#10;一人当たり面積最大値テキスト">
          <a:extLst>
            <a:ext uri="{FF2B5EF4-FFF2-40B4-BE49-F238E27FC236}">
              <a16:creationId xmlns:a16="http://schemas.microsoft.com/office/drawing/2014/main" id="{44A34FF3-DE3F-4B51-B5F5-E5F051B24C6A}"/>
            </a:ext>
          </a:extLst>
        </xdr:cNvPr>
        <xdr:cNvSpPr txBox="1"/>
      </xdr:nvSpPr>
      <xdr:spPr>
        <a:xfrm>
          <a:off x="9467850" y="909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60416</xdr:rowOff>
    </xdr:from>
    <xdr:to>
      <xdr:col>55</xdr:col>
      <xdr:colOff>88900</xdr:colOff>
      <xdr:row>56</xdr:row>
      <xdr:rowOff>60416</xdr:rowOff>
    </xdr:to>
    <xdr:cxnSp macro="">
      <xdr:nvCxnSpPr>
        <xdr:cNvPr id="220" name="直線コネクタ 219">
          <a:extLst>
            <a:ext uri="{FF2B5EF4-FFF2-40B4-BE49-F238E27FC236}">
              <a16:creationId xmlns:a16="http://schemas.microsoft.com/office/drawing/2014/main" id="{4838E768-6756-4F6C-98B2-135DA73C5CC7}"/>
            </a:ext>
          </a:extLst>
        </xdr:cNvPr>
        <xdr:cNvCxnSpPr/>
      </xdr:nvCxnSpPr>
      <xdr:spPr>
        <a:xfrm>
          <a:off x="9359900" y="9312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10903</xdr:rowOff>
    </xdr:from>
    <xdr:ext cx="469744" cy="259045"/>
    <xdr:sp macro="" textlink="">
      <xdr:nvSpPr>
        <xdr:cNvPr id="221" name="【体育館・プール】&#10;一人当たり面積平均値テキスト">
          <a:extLst>
            <a:ext uri="{FF2B5EF4-FFF2-40B4-BE49-F238E27FC236}">
              <a16:creationId xmlns:a16="http://schemas.microsoft.com/office/drawing/2014/main" id="{679C1062-35A1-4390-997D-44E525EDA382}"/>
            </a:ext>
          </a:extLst>
        </xdr:cNvPr>
        <xdr:cNvSpPr txBox="1"/>
      </xdr:nvSpPr>
      <xdr:spPr>
        <a:xfrm>
          <a:off x="9467850" y="10088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32476</xdr:rowOff>
    </xdr:from>
    <xdr:to>
      <xdr:col>55</xdr:col>
      <xdr:colOff>50800</xdr:colOff>
      <xdr:row>61</xdr:row>
      <xdr:rowOff>134076</xdr:rowOff>
    </xdr:to>
    <xdr:sp macro="" textlink="">
      <xdr:nvSpPr>
        <xdr:cNvPr id="222" name="フローチャート: 判断 221">
          <a:extLst>
            <a:ext uri="{FF2B5EF4-FFF2-40B4-BE49-F238E27FC236}">
              <a16:creationId xmlns:a16="http://schemas.microsoft.com/office/drawing/2014/main" id="{2AFC1384-734A-480A-BF61-1DAA02AE8C9A}"/>
            </a:ext>
          </a:extLst>
        </xdr:cNvPr>
        <xdr:cNvSpPr/>
      </xdr:nvSpPr>
      <xdr:spPr>
        <a:xfrm>
          <a:off x="9398000" y="10109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23" name="フローチャート: 判断 222">
          <a:extLst>
            <a:ext uri="{FF2B5EF4-FFF2-40B4-BE49-F238E27FC236}">
              <a16:creationId xmlns:a16="http://schemas.microsoft.com/office/drawing/2014/main" id="{D0D78C71-8131-4A19-8238-7664B2DB81D5}"/>
            </a:ext>
          </a:extLst>
        </xdr:cNvPr>
        <xdr:cNvSpPr/>
      </xdr:nvSpPr>
      <xdr:spPr>
        <a:xfrm>
          <a:off x="86360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24" name="フローチャート: 判断 223">
          <a:extLst>
            <a:ext uri="{FF2B5EF4-FFF2-40B4-BE49-F238E27FC236}">
              <a16:creationId xmlns:a16="http://schemas.microsoft.com/office/drawing/2014/main" id="{65F921B1-49A5-4B98-9C7C-CB046FD3B352}"/>
            </a:ext>
          </a:extLst>
        </xdr:cNvPr>
        <xdr:cNvSpPr/>
      </xdr:nvSpPr>
      <xdr:spPr>
        <a:xfrm>
          <a:off x="7842250" y="10163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127181</xdr:rowOff>
    </xdr:from>
    <xdr:to>
      <xdr:col>41</xdr:col>
      <xdr:colOff>101600</xdr:colOff>
      <xdr:row>61</xdr:row>
      <xdr:rowOff>57331</xdr:rowOff>
    </xdr:to>
    <xdr:sp macro="" textlink="">
      <xdr:nvSpPr>
        <xdr:cNvPr id="225" name="フローチャート: 判断 224">
          <a:extLst>
            <a:ext uri="{FF2B5EF4-FFF2-40B4-BE49-F238E27FC236}">
              <a16:creationId xmlns:a16="http://schemas.microsoft.com/office/drawing/2014/main" id="{F5B8CBAF-80A2-4E16-873A-E8585C56CFBE}"/>
            </a:ext>
          </a:extLst>
        </xdr:cNvPr>
        <xdr:cNvSpPr/>
      </xdr:nvSpPr>
      <xdr:spPr>
        <a:xfrm>
          <a:off x="7029450" y="100395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5713A57-556F-4992-8ADD-CD57BB855BC8}"/>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D7F8AA2D-FA4C-47C4-A92F-3256783E0C8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68E77FF7-B544-4600-B52A-46C685F5A97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21DD7FF-6A7E-4C0F-8615-9AD2E1F625B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D608DAB-62C0-4DEB-B4DD-AAD9A821632E}"/>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31" name="楕円 230">
          <a:extLst>
            <a:ext uri="{FF2B5EF4-FFF2-40B4-BE49-F238E27FC236}">
              <a16:creationId xmlns:a16="http://schemas.microsoft.com/office/drawing/2014/main" id="{A32E5B24-CBC8-4D87-B076-4D7392122D31}"/>
            </a:ext>
          </a:extLst>
        </xdr:cNvPr>
        <xdr:cNvSpPr/>
      </xdr:nvSpPr>
      <xdr:spPr>
        <a:xfrm>
          <a:off x="9398000" y="100656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4734</xdr:rowOff>
    </xdr:from>
    <xdr:ext cx="469744" cy="259045"/>
    <xdr:sp macro="" textlink="">
      <xdr:nvSpPr>
        <xdr:cNvPr id="232" name="【体育館・プール】&#10;一人当たり面積該当値テキスト">
          <a:extLst>
            <a:ext uri="{FF2B5EF4-FFF2-40B4-BE49-F238E27FC236}">
              <a16:creationId xmlns:a16="http://schemas.microsoft.com/office/drawing/2014/main" id="{7B8FDBC9-A5CC-4173-ABFE-06381AA09A40}"/>
            </a:ext>
          </a:extLst>
        </xdr:cNvPr>
        <xdr:cNvSpPr txBox="1"/>
      </xdr:nvSpPr>
      <xdr:spPr>
        <a:xfrm>
          <a:off x="9467850" y="991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163104</xdr:rowOff>
    </xdr:from>
    <xdr:to>
      <xdr:col>50</xdr:col>
      <xdr:colOff>165100</xdr:colOff>
      <xdr:row>61</xdr:row>
      <xdr:rowOff>93254</xdr:rowOff>
    </xdr:to>
    <xdr:sp macro="" textlink="">
      <xdr:nvSpPr>
        <xdr:cNvPr id="233" name="楕円 232">
          <a:extLst>
            <a:ext uri="{FF2B5EF4-FFF2-40B4-BE49-F238E27FC236}">
              <a16:creationId xmlns:a16="http://schemas.microsoft.com/office/drawing/2014/main" id="{0F8B09EE-9B4A-4E95-8297-D3ED2C7755C9}"/>
            </a:ext>
          </a:extLst>
        </xdr:cNvPr>
        <xdr:cNvSpPr/>
      </xdr:nvSpPr>
      <xdr:spPr>
        <a:xfrm>
          <a:off x="8636000" y="10075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32657</xdr:rowOff>
    </xdr:from>
    <xdr:to>
      <xdr:col>55</xdr:col>
      <xdr:colOff>0</xdr:colOff>
      <xdr:row>61</xdr:row>
      <xdr:rowOff>42454</xdr:rowOff>
    </xdr:to>
    <xdr:cxnSp macro="">
      <xdr:nvCxnSpPr>
        <xdr:cNvPr id="234" name="直線コネクタ 233">
          <a:extLst>
            <a:ext uri="{FF2B5EF4-FFF2-40B4-BE49-F238E27FC236}">
              <a16:creationId xmlns:a16="http://schemas.microsoft.com/office/drawing/2014/main" id="{C1F7F195-93F9-4AB4-8EE1-EF821332BDCF}"/>
            </a:ext>
          </a:extLst>
        </xdr:cNvPr>
        <xdr:cNvCxnSpPr/>
      </xdr:nvCxnSpPr>
      <xdr:spPr>
        <a:xfrm flipV="1">
          <a:off x="8686800" y="10110107"/>
          <a:ext cx="7429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35" name="楕円 234">
          <a:extLst>
            <a:ext uri="{FF2B5EF4-FFF2-40B4-BE49-F238E27FC236}">
              <a16:creationId xmlns:a16="http://schemas.microsoft.com/office/drawing/2014/main" id="{FEF33E0C-91B2-496B-9CD5-A04AEC88D409}"/>
            </a:ext>
          </a:extLst>
        </xdr:cNvPr>
        <xdr:cNvSpPr/>
      </xdr:nvSpPr>
      <xdr:spPr>
        <a:xfrm>
          <a:off x="7842250" y="10118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42454</xdr:rowOff>
    </xdr:from>
    <xdr:to>
      <xdr:col>50</xdr:col>
      <xdr:colOff>114300</xdr:colOff>
      <xdr:row>61</xdr:row>
      <xdr:rowOff>91440</xdr:rowOff>
    </xdr:to>
    <xdr:cxnSp macro="">
      <xdr:nvCxnSpPr>
        <xdr:cNvPr id="236" name="直線コネクタ 235">
          <a:extLst>
            <a:ext uri="{FF2B5EF4-FFF2-40B4-BE49-F238E27FC236}">
              <a16:creationId xmlns:a16="http://schemas.microsoft.com/office/drawing/2014/main" id="{E25D07C3-D94A-44D6-A20C-854FB32A547A}"/>
            </a:ext>
          </a:extLst>
        </xdr:cNvPr>
        <xdr:cNvCxnSpPr/>
      </xdr:nvCxnSpPr>
      <xdr:spPr>
        <a:xfrm flipV="1">
          <a:off x="7886700" y="10119904"/>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43906</xdr:rowOff>
    </xdr:from>
    <xdr:to>
      <xdr:col>41</xdr:col>
      <xdr:colOff>101600</xdr:colOff>
      <xdr:row>61</xdr:row>
      <xdr:rowOff>145506</xdr:rowOff>
    </xdr:to>
    <xdr:sp macro="" textlink="">
      <xdr:nvSpPr>
        <xdr:cNvPr id="237" name="楕円 236">
          <a:extLst>
            <a:ext uri="{FF2B5EF4-FFF2-40B4-BE49-F238E27FC236}">
              <a16:creationId xmlns:a16="http://schemas.microsoft.com/office/drawing/2014/main" id="{11EFB8F1-EF4A-4F50-8714-02A971CED488}"/>
            </a:ext>
          </a:extLst>
        </xdr:cNvPr>
        <xdr:cNvSpPr/>
      </xdr:nvSpPr>
      <xdr:spPr>
        <a:xfrm>
          <a:off x="7029450" y="101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94706</xdr:rowOff>
    </xdr:to>
    <xdr:cxnSp macro="">
      <xdr:nvCxnSpPr>
        <xdr:cNvPr id="238" name="直線コネクタ 237">
          <a:extLst>
            <a:ext uri="{FF2B5EF4-FFF2-40B4-BE49-F238E27FC236}">
              <a16:creationId xmlns:a16="http://schemas.microsoft.com/office/drawing/2014/main" id="{9D1AD9FC-F790-4086-9A98-A363F0AC0C12}"/>
            </a:ext>
          </a:extLst>
        </xdr:cNvPr>
        <xdr:cNvCxnSpPr/>
      </xdr:nvCxnSpPr>
      <xdr:spPr>
        <a:xfrm flipV="1">
          <a:off x="7080250" y="1016889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144797</xdr:rowOff>
    </xdr:from>
    <xdr:ext cx="469744" cy="259045"/>
    <xdr:sp macro="" textlink="">
      <xdr:nvSpPr>
        <xdr:cNvPr id="239" name="n_1aveValue【体育館・プール】&#10;一人当たり面積">
          <a:extLst>
            <a:ext uri="{FF2B5EF4-FFF2-40B4-BE49-F238E27FC236}">
              <a16:creationId xmlns:a16="http://schemas.microsoft.com/office/drawing/2014/main" id="{8505C892-C75E-4B43-BBBF-98723741A8EE}"/>
            </a:ext>
          </a:extLst>
        </xdr:cNvPr>
        <xdr:cNvSpPr txBox="1"/>
      </xdr:nvSpPr>
      <xdr:spPr>
        <a:xfrm>
          <a:off x="8458277"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40" name="n_2aveValue【体育館・プール】&#10;一人当たり面積">
          <a:extLst>
            <a:ext uri="{FF2B5EF4-FFF2-40B4-BE49-F238E27FC236}">
              <a16:creationId xmlns:a16="http://schemas.microsoft.com/office/drawing/2014/main" id="{EBF3EB38-52D8-4AC7-9256-05C74C5820AE}"/>
            </a:ext>
          </a:extLst>
        </xdr:cNvPr>
        <xdr:cNvSpPr txBox="1"/>
      </xdr:nvSpPr>
      <xdr:spPr>
        <a:xfrm>
          <a:off x="767722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73858</xdr:rowOff>
    </xdr:from>
    <xdr:ext cx="469744" cy="259045"/>
    <xdr:sp macro="" textlink="">
      <xdr:nvSpPr>
        <xdr:cNvPr id="241" name="n_3aveValue【体育館・プール】&#10;一人当たり面積">
          <a:extLst>
            <a:ext uri="{FF2B5EF4-FFF2-40B4-BE49-F238E27FC236}">
              <a16:creationId xmlns:a16="http://schemas.microsoft.com/office/drawing/2014/main" id="{552CB50C-9468-445E-B3A0-AB7C164BF930}"/>
            </a:ext>
          </a:extLst>
        </xdr:cNvPr>
        <xdr:cNvSpPr txBox="1"/>
      </xdr:nvSpPr>
      <xdr:spPr>
        <a:xfrm>
          <a:off x="6864427" y="982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109781</xdr:rowOff>
    </xdr:from>
    <xdr:ext cx="469744" cy="259045"/>
    <xdr:sp macro="" textlink="">
      <xdr:nvSpPr>
        <xdr:cNvPr id="242" name="n_1mainValue【体育館・プール】&#10;一人当たり面積">
          <a:extLst>
            <a:ext uri="{FF2B5EF4-FFF2-40B4-BE49-F238E27FC236}">
              <a16:creationId xmlns:a16="http://schemas.microsoft.com/office/drawing/2014/main" id="{A84B23E2-AB3A-4BD5-824E-8A90B5D1838B}"/>
            </a:ext>
          </a:extLst>
        </xdr:cNvPr>
        <xdr:cNvSpPr txBox="1"/>
      </xdr:nvSpPr>
      <xdr:spPr>
        <a:xfrm>
          <a:off x="8458277" y="98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158767</xdr:rowOff>
    </xdr:from>
    <xdr:ext cx="469744" cy="259045"/>
    <xdr:sp macro="" textlink="">
      <xdr:nvSpPr>
        <xdr:cNvPr id="243" name="n_2mainValue【体育館・プール】&#10;一人当たり面積">
          <a:extLst>
            <a:ext uri="{FF2B5EF4-FFF2-40B4-BE49-F238E27FC236}">
              <a16:creationId xmlns:a16="http://schemas.microsoft.com/office/drawing/2014/main" id="{5AABEF1F-F689-4F2D-9116-CE5DD50E6108}"/>
            </a:ext>
          </a:extLst>
        </xdr:cNvPr>
        <xdr:cNvSpPr txBox="1"/>
      </xdr:nvSpPr>
      <xdr:spPr>
        <a:xfrm>
          <a:off x="76772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136633</xdr:rowOff>
    </xdr:from>
    <xdr:ext cx="469744" cy="259045"/>
    <xdr:sp macro="" textlink="">
      <xdr:nvSpPr>
        <xdr:cNvPr id="244" name="n_3mainValue【体育館・プール】&#10;一人当たり面積">
          <a:extLst>
            <a:ext uri="{FF2B5EF4-FFF2-40B4-BE49-F238E27FC236}">
              <a16:creationId xmlns:a16="http://schemas.microsoft.com/office/drawing/2014/main" id="{0E9755CB-053A-4D87-837C-EC5198D03536}"/>
            </a:ext>
          </a:extLst>
        </xdr:cNvPr>
        <xdr:cNvSpPr txBox="1"/>
      </xdr:nvSpPr>
      <xdr:spPr>
        <a:xfrm>
          <a:off x="6864427" y="1021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F3B6A6F9-D649-43AD-9856-B2D810975DF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C8E1B2AE-D6FF-42BD-B530-F2A2C64D8707}"/>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8CFFF76F-8CC4-4861-9543-9494393AE75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94986225-0C58-4BD1-B2F2-136D9BD0EDF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CC9CB5EA-B1A8-484B-AFE2-13CBB7D53092}"/>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54708F0E-B943-4F2A-A049-D7B3F83FEC2E}"/>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B8FB7656-0E83-4ACB-A071-5E3F5F9EFC8F}"/>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57C36512-706F-43EE-90C9-648AB0F62062}"/>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418735E7-CFEE-44F0-B7DA-116360B8455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5C35F967-17F0-42B1-892A-F7041696EB2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197593FE-D55E-4767-A2F9-5CC200F4901D}"/>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6CB6FA27-F07D-470B-B194-E75AAE157FFB}"/>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7476AE55-D062-45F7-B120-7EE2E0B4F4F4}"/>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4C5F575F-DFEA-4357-84F7-B5C8BC342C1D}"/>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95A87290-627A-43B6-A05F-C78428931EE4}"/>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E9C4C111-BF12-41D8-B4F9-0FBA152921E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72C997E1-D1A9-4801-9663-5202D40AB4A8}"/>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09FCFDBC-B21C-4FE9-BC1B-8137937F22A2}"/>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644A1C2E-7839-4649-B1FC-2A38AD99386D}"/>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A327C66E-F758-41E8-A5F7-3912EE989C05}"/>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1A85C998-14B1-4A66-8FE0-2F8FFECED3E1}"/>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713B78FD-A41C-4EE5-90D5-40CA9F63056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8B72B9DE-E58A-42EA-A950-55724F23BABE}"/>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BEB6EF86-A481-4359-BAAD-38AB6B799D3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120014</xdr:rowOff>
    </xdr:to>
    <xdr:cxnSp macro="">
      <xdr:nvCxnSpPr>
        <xdr:cNvPr id="269" name="直線コネクタ 268">
          <a:extLst>
            <a:ext uri="{FF2B5EF4-FFF2-40B4-BE49-F238E27FC236}">
              <a16:creationId xmlns:a16="http://schemas.microsoft.com/office/drawing/2014/main" id="{874B66A0-0942-475A-9DE6-2969A63614B5}"/>
            </a:ext>
          </a:extLst>
        </xdr:cNvPr>
        <xdr:cNvCxnSpPr/>
      </xdr:nvCxnSpPr>
      <xdr:spPr>
        <a:xfrm flipV="1">
          <a:off x="4177665" y="12922250"/>
          <a:ext cx="0" cy="140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F46B81BF-349B-4BB2-80A1-5E94EA8D92B5}"/>
            </a:ext>
          </a:extLst>
        </xdr:cNvPr>
        <xdr:cNvSpPr txBox="1"/>
      </xdr:nvSpPr>
      <xdr:spPr>
        <a:xfrm>
          <a:off x="4216400" y="1432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71" name="直線コネクタ 270">
          <a:extLst>
            <a:ext uri="{FF2B5EF4-FFF2-40B4-BE49-F238E27FC236}">
              <a16:creationId xmlns:a16="http://schemas.microsoft.com/office/drawing/2014/main" id="{6840D600-901B-4164-955F-4361FB668FAD}"/>
            </a:ext>
          </a:extLst>
        </xdr:cNvPr>
        <xdr:cNvCxnSpPr/>
      </xdr:nvCxnSpPr>
      <xdr:spPr>
        <a:xfrm>
          <a:off x="4108450" y="14324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BE233FE8-9BFC-4C2E-92BC-9AF18F3FF3E3}"/>
            </a:ext>
          </a:extLst>
        </xdr:cNvPr>
        <xdr:cNvSpPr txBox="1"/>
      </xdr:nvSpPr>
      <xdr:spPr>
        <a:xfrm>
          <a:off x="4216400" y="1271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a:extLst>
            <a:ext uri="{FF2B5EF4-FFF2-40B4-BE49-F238E27FC236}">
              <a16:creationId xmlns:a16="http://schemas.microsoft.com/office/drawing/2014/main" id="{2A77BD85-0E3D-48C3-9879-E41D67876861}"/>
            </a:ext>
          </a:extLst>
        </xdr:cNvPr>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24782</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DEF51173-1D3A-42EF-B2C5-804477803E65}"/>
            </a:ext>
          </a:extLst>
        </xdr:cNvPr>
        <xdr:cNvSpPr txBox="1"/>
      </xdr:nvSpPr>
      <xdr:spPr>
        <a:xfrm>
          <a:off x="4216400" y="1356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75" name="フローチャート: 判断 274">
          <a:extLst>
            <a:ext uri="{FF2B5EF4-FFF2-40B4-BE49-F238E27FC236}">
              <a16:creationId xmlns:a16="http://schemas.microsoft.com/office/drawing/2014/main" id="{6BEFB590-80A0-4031-B83A-EF9335972FFA}"/>
            </a:ext>
          </a:extLst>
        </xdr:cNvPr>
        <xdr:cNvSpPr/>
      </xdr:nvSpPr>
      <xdr:spPr>
        <a:xfrm>
          <a:off x="41275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95886</xdr:rowOff>
    </xdr:from>
    <xdr:to>
      <xdr:col>20</xdr:col>
      <xdr:colOff>38100</xdr:colOff>
      <xdr:row>83</xdr:row>
      <xdr:rowOff>26036</xdr:rowOff>
    </xdr:to>
    <xdr:sp macro="" textlink="">
      <xdr:nvSpPr>
        <xdr:cNvPr id="276" name="フローチャート: 判断 275">
          <a:extLst>
            <a:ext uri="{FF2B5EF4-FFF2-40B4-BE49-F238E27FC236}">
              <a16:creationId xmlns:a16="http://schemas.microsoft.com/office/drawing/2014/main" id="{8C0DC0FC-70F0-4F00-97B0-B1AF5FFF60E2}"/>
            </a:ext>
          </a:extLst>
        </xdr:cNvPr>
        <xdr:cNvSpPr/>
      </xdr:nvSpPr>
      <xdr:spPr>
        <a:xfrm>
          <a:off x="3384550" y="136404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277" name="フローチャート: 判断 276">
          <a:extLst>
            <a:ext uri="{FF2B5EF4-FFF2-40B4-BE49-F238E27FC236}">
              <a16:creationId xmlns:a16="http://schemas.microsoft.com/office/drawing/2014/main" id="{7C66905C-B0AC-4374-873A-EB728B16E16B}"/>
            </a:ext>
          </a:extLst>
        </xdr:cNvPr>
        <xdr:cNvSpPr/>
      </xdr:nvSpPr>
      <xdr:spPr>
        <a:xfrm>
          <a:off x="25717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78" name="フローチャート: 判断 277">
          <a:extLst>
            <a:ext uri="{FF2B5EF4-FFF2-40B4-BE49-F238E27FC236}">
              <a16:creationId xmlns:a16="http://schemas.microsoft.com/office/drawing/2014/main" id="{BB92AD83-C536-4C1F-9F16-A21301B34215}"/>
            </a:ext>
          </a:extLst>
        </xdr:cNvPr>
        <xdr:cNvSpPr/>
      </xdr:nvSpPr>
      <xdr:spPr>
        <a:xfrm>
          <a:off x="1778000" y="1373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3F237A7-E71E-4F14-BC0C-E31003B358F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CC708BE-9E6D-456F-85EF-E8384E89152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99152FA-0834-4577-9D4D-22CEDCF6CCC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1B5FBFFF-992F-4885-AABB-F9A030464DAE}"/>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1AD3F246-D880-44E0-868A-7873D84BCB29}"/>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48261</xdr:rowOff>
    </xdr:from>
    <xdr:to>
      <xdr:col>24</xdr:col>
      <xdr:colOff>114300</xdr:colOff>
      <xdr:row>80</xdr:row>
      <xdr:rowOff>149861</xdr:rowOff>
    </xdr:to>
    <xdr:sp macro="" textlink="">
      <xdr:nvSpPr>
        <xdr:cNvPr id="284" name="楕円 283">
          <a:extLst>
            <a:ext uri="{FF2B5EF4-FFF2-40B4-BE49-F238E27FC236}">
              <a16:creationId xmlns:a16="http://schemas.microsoft.com/office/drawing/2014/main" id="{AE1AF1BD-9EFA-430B-8A1B-FC9550D40673}"/>
            </a:ext>
          </a:extLst>
        </xdr:cNvPr>
        <xdr:cNvSpPr/>
      </xdr:nvSpPr>
      <xdr:spPr>
        <a:xfrm>
          <a:off x="41275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71138</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EC234B8C-BCB9-40FE-BD9B-FD72A41C59A4}"/>
            </a:ext>
          </a:extLst>
        </xdr:cNvPr>
        <xdr:cNvSpPr txBox="1"/>
      </xdr:nvSpPr>
      <xdr:spPr>
        <a:xfrm>
          <a:off x="4216400"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86" name="楕円 285">
          <a:extLst>
            <a:ext uri="{FF2B5EF4-FFF2-40B4-BE49-F238E27FC236}">
              <a16:creationId xmlns:a16="http://schemas.microsoft.com/office/drawing/2014/main" id="{FA0BDF0E-A720-474B-8AA3-7C9D062319B5}"/>
            </a:ext>
          </a:extLst>
        </xdr:cNvPr>
        <xdr:cNvSpPr/>
      </xdr:nvSpPr>
      <xdr:spPr>
        <a:xfrm>
          <a:off x="3384550" y="13304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140970</xdr:rowOff>
    </xdr:to>
    <xdr:cxnSp macro="">
      <xdr:nvCxnSpPr>
        <xdr:cNvPr id="287" name="直線コネクタ 286">
          <a:extLst>
            <a:ext uri="{FF2B5EF4-FFF2-40B4-BE49-F238E27FC236}">
              <a16:creationId xmlns:a16="http://schemas.microsoft.com/office/drawing/2014/main" id="{430D96CD-528C-4A52-8D7E-C8EC398422FA}"/>
            </a:ext>
          </a:extLst>
        </xdr:cNvPr>
        <xdr:cNvCxnSpPr/>
      </xdr:nvCxnSpPr>
      <xdr:spPr>
        <a:xfrm flipV="1">
          <a:off x="3429000" y="13313411"/>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88" name="楕円 287">
          <a:extLst>
            <a:ext uri="{FF2B5EF4-FFF2-40B4-BE49-F238E27FC236}">
              <a16:creationId xmlns:a16="http://schemas.microsoft.com/office/drawing/2014/main" id="{0D836D7C-DDF8-4A7A-B73C-8A9CC98AFBEC}"/>
            </a:ext>
          </a:extLst>
        </xdr:cNvPr>
        <xdr:cNvSpPr/>
      </xdr:nvSpPr>
      <xdr:spPr>
        <a:xfrm>
          <a:off x="2571750" y="13346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11430</xdr:rowOff>
    </xdr:to>
    <xdr:cxnSp macro="">
      <xdr:nvCxnSpPr>
        <xdr:cNvPr id="289" name="直線コネクタ 288">
          <a:extLst>
            <a:ext uri="{FF2B5EF4-FFF2-40B4-BE49-F238E27FC236}">
              <a16:creationId xmlns:a16="http://schemas.microsoft.com/office/drawing/2014/main" id="{74974D89-4B98-433E-A792-5A7D39611E67}"/>
            </a:ext>
          </a:extLst>
        </xdr:cNvPr>
        <xdr:cNvCxnSpPr/>
      </xdr:nvCxnSpPr>
      <xdr:spPr>
        <a:xfrm flipV="1">
          <a:off x="2622550" y="13355320"/>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0" name="楕円 289">
          <a:extLst>
            <a:ext uri="{FF2B5EF4-FFF2-40B4-BE49-F238E27FC236}">
              <a16:creationId xmlns:a16="http://schemas.microsoft.com/office/drawing/2014/main" id="{B388DA32-1B25-44BF-946E-09B905BFB364}"/>
            </a:ext>
          </a:extLst>
        </xdr:cNvPr>
        <xdr:cNvSpPr/>
      </xdr:nvSpPr>
      <xdr:spPr>
        <a:xfrm>
          <a:off x="17780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81</xdr:row>
      <xdr:rowOff>53339</xdr:rowOff>
    </xdr:to>
    <xdr:cxnSp macro="">
      <xdr:nvCxnSpPr>
        <xdr:cNvPr id="291" name="直線コネクタ 290">
          <a:extLst>
            <a:ext uri="{FF2B5EF4-FFF2-40B4-BE49-F238E27FC236}">
              <a16:creationId xmlns:a16="http://schemas.microsoft.com/office/drawing/2014/main" id="{B3DAFAEF-C21A-4F57-90FF-6B921232F729}"/>
            </a:ext>
          </a:extLst>
        </xdr:cNvPr>
        <xdr:cNvCxnSpPr/>
      </xdr:nvCxnSpPr>
      <xdr:spPr>
        <a:xfrm flipV="1">
          <a:off x="1828800" y="13390880"/>
          <a:ext cx="7937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17163</xdr:rowOff>
    </xdr:from>
    <xdr:ext cx="405111" cy="259045"/>
    <xdr:sp macro="" textlink="">
      <xdr:nvSpPr>
        <xdr:cNvPr id="292" name="n_1aveValue【福祉施設】&#10;有形固定資産減価償却率">
          <a:extLst>
            <a:ext uri="{FF2B5EF4-FFF2-40B4-BE49-F238E27FC236}">
              <a16:creationId xmlns:a16="http://schemas.microsoft.com/office/drawing/2014/main" id="{87A2B23A-BB28-4C98-BE11-BAB35798A216}"/>
            </a:ext>
          </a:extLst>
        </xdr:cNvPr>
        <xdr:cNvSpPr txBox="1"/>
      </xdr:nvSpPr>
      <xdr:spPr>
        <a:xfrm>
          <a:off x="3239144" y="1372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293" name="n_2aveValue【福祉施設】&#10;有形固定資産減価償却率">
          <a:extLst>
            <a:ext uri="{FF2B5EF4-FFF2-40B4-BE49-F238E27FC236}">
              <a16:creationId xmlns:a16="http://schemas.microsoft.com/office/drawing/2014/main" id="{05FFF5E8-8243-4D4D-8040-8D58346F8E15}"/>
            </a:ext>
          </a:extLst>
        </xdr:cNvPr>
        <xdr:cNvSpPr txBox="1"/>
      </xdr:nvSpPr>
      <xdr:spPr>
        <a:xfrm>
          <a:off x="2439044" y="13755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294" name="n_3aveValue【福祉施設】&#10;有形固定資産減価償却率">
          <a:extLst>
            <a:ext uri="{FF2B5EF4-FFF2-40B4-BE49-F238E27FC236}">
              <a16:creationId xmlns:a16="http://schemas.microsoft.com/office/drawing/2014/main" id="{E604981E-5642-427A-BAF1-5351E291F9BA}"/>
            </a:ext>
          </a:extLst>
        </xdr:cNvPr>
        <xdr:cNvSpPr txBox="1"/>
      </xdr:nvSpPr>
      <xdr:spPr>
        <a:xfrm>
          <a:off x="1645294" y="1382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95" name="n_1mainValue【福祉施設】&#10;有形固定資産減価償却率">
          <a:extLst>
            <a:ext uri="{FF2B5EF4-FFF2-40B4-BE49-F238E27FC236}">
              <a16:creationId xmlns:a16="http://schemas.microsoft.com/office/drawing/2014/main" id="{A2BA74DC-B5B4-489C-9A82-6E0DD8D62F43}"/>
            </a:ext>
          </a:extLst>
        </xdr:cNvPr>
        <xdr:cNvSpPr txBox="1"/>
      </xdr:nvSpPr>
      <xdr:spPr>
        <a:xfrm>
          <a:off x="32391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96" name="n_2mainValue【福祉施設】&#10;有形固定資産減価償却率">
          <a:extLst>
            <a:ext uri="{FF2B5EF4-FFF2-40B4-BE49-F238E27FC236}">
              <a16:creationId xmlns:a16="http://schemas.microsoft.com/office/drawing/2014/main" id="{38B14C96-8A5D-4DD8-A3C4-EB38BB5F638E}"/>
            </a:ext>
          </a:extLst>
        </xdr:cNvPr>
        <xdr:cNvSpPr txBox="1"/>
      </xdr:nvSpPr>
      <xdr:spPr>
        <a:xfrm>
          <a:off x="2439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97" name="n_3mainValue【福祉施設】&#10;有形固定資産減価償却率">
          <a:extLst>
            <a:ext uri="{FF2B5EF4-FFF2-40B4-BE49-F238E27FC236}">
              <a16:creationId xmlns:a16="http://schemas.microsoft.com/office/drawing/2014/main" id="{0D9334EA-85D7-4BBB-B905-A3EDF450FAED}"/>
            </a:ext>
          </a:extLst>
        </xdr:cNvPr>
        <xdr:cNvSpPr txBox="1"/>
      </xdr:nvSpPr>
      <xdr:spPr>
        <a:xfrm>
          <a:off x="164529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478B4EF7-AFC6-43D6-B05B-AB48F0EC943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6957F0D0-109F-4B84-B835-5B579BE7F6A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FAFCE20D-0F2C-42EB-B855-D5A67B7389F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323B6117-B32F-441C-BD0D-087419E091F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BB794E65-291D-4AB8-B163-1463BB4B5DBC}"/>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CEDD483-FEF7-426F-B4FC-D48150A7DB7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76620568-FF4E-4D66-B49D-46A84803FD7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ADA2487A-A595-4BE5-B860-B6C83D30921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4B95AF51-7196-47DF-8B40-9DC5A9D5FE5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D4EBA346-970D-4B7C-9E28-439524102E17}"/>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id="{C447A339-67F7-4BED-8BDD-8BA7D9A94428}"/>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id="{ED4F1A50-F508-42CE-8130-B86E6316CB18}"/>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id="{A1C69287-77AD-4E12-8F8E-73A7C5384225}"/>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id="{DFB888BC-143D-4A50-A91E-6950DEA1DD97}"/>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id="{78D162B8-FD8D-4ED2-83B2-5200DAECA0CB}"/>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id="{0DC75DB5-3D2E-42EC-8F11-2F01C33DC4B7}"/>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id="{EA7043B4-E208-4ADF-A204-881EA4AD01A8}"/>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id="{BF98B30B-319D-451E-9245-C3B4E54AA21C}"/>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257EC80D-671B-4882-ABBF-43FF64056955}"/>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2718FDD6-19ED-43ED-ACCE-6739AA70CA7F}"/>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C02954E1-F21F-4DAD-B598-E8A1143D57F9}"/>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115824</xdr:rowOff>
    </xdr:from>
    <xdr:to>
      <xdr:col>54</xdr:col>
      <xdr:colOff>189865</xdr:colOff>
      <xdr:row>85</xdr:row>
      <xdr:rowOff>163830</xdr:rowOff>
    </xdr:to>
    <xdr:cxnSp macro="">
      <xdr:nvCxnSpPr>
        <xdr:cNvPr id="319" name="直線コネクタ 318">
          <a:extLst>
            <a:ext uri="{FF2B5EF4-FFF2-40B4-BE49-F238E27FC236}">
              <a16:creationId xmlns:a16="http://schemas.microsoft.com/office/drawing/2014/main" id="{D9BD75E6-C2A0-4D0E-959B-FBE531DB0846}"/>
            </a:ext>
          </a:extLst>
        </xdr:cNvPr>
        <xdr:cNvCxnSpPr/>
      </xdr:nvCxnSpPr>
      <xdr:spPr>
        <a:xfrm flipV="1">
          <a:off x="9429115" y="12834874"/>
          <a:ext cx="0" cy="13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167657</xdr:rowOff>
    </xdr:from>
    <xdr:ext cx="469744" cy="259045"/>
    <xdr:sp macro="" textlink="">
      <xdr:nvSpPr>
        <xdr:cNvPr id="320" name="【福祉施設】&#10;一人当たり面積最小値テキスト">
          <a:extLst>
            <a:ext uri="{FF2B5EF4-FFF2-40B4-BE49-F238E27FC236}">
              <a16:creationId xmlns:a16="http://schemas.microsoft.com/office/drawing/2014/main" id="{B7A2C7CB-8933-4D4B-8C7A-2F530B9D240D}"/>
            </a:ext>
          </a:extLst>
        </xdr:cNvPr>
        <xdr:cNvSpPr txBox="1"/>
      </xdr:nvSpPr>
      <xdr:spPr>
        <a:xfrm>
          <a:off x="946785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163830</xdr:rowOff>
    </xdr:from>
    <xdr:to>
      <xdr:col>55</xdr:col>
      <xdr:colOff>88900</xdr:colOff>
      <xdr:row>85</xdr:row>
      <xdr:rowOff>163830</xdr:rowOff>
    </xdr:to>
    <xdr:cxnSp macro="">
      <xdr:nvCxnSpPr>
        <xdr:cNvPr id="321" name="直線コネクタ 320">
          <a:extLst>
            <a:ext uri="{FF2B5EF4-FFF2-40B4-BE49-F238E27FC236}">
              <a16:creationId xmlns:a16="http://schemas.microsoft.com/office/drawing/2014/main" id="{0F9A6AF7-338E-451A-B6B6-B6FA2A5FA81D}"/>
            </a:ext>
          </a:extLst>
        </xdr:cNvPr>
        <xdr:cNvCxnSpPr/>
      </xdr:nvCxnSpPr>
      <xdr:spPr>
        <a:xfrm>
          <a:off x="935990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62501</xdr:rowOff>
    </xdr:from>
    <xdr:ext cx="469744" cy="259045"/>
    <xdr:sp macro="" textlink="">
      <xdr:nvSpPr>
        <xdr:cNvPr id="322" name="【福祉施設】&#10;一人当たり面積最大値テキスト">
          <a:extLst>
            <a:ext uri="{FF2B5EF4-FFF2-40B4-BE49-F238E27FC236}">
              <a16:creationId xmlns:a16="http://schemas.microsoft.com/office/drawing/2014/main" id="{90EDB902-4655-40C4-A39C-406E2224342D}"/>
            </a:ext>
          </a:extLst>
        </xdr:cNvPr>
        <xdr:cNvSpPr txBox="1"/>
      </xdr:nvSpPr>
      <xdr:spPr>
        <a:xfrm>
          <a:off x="9467850" y="1261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115824</xdr:rowOff>
    </xdr:from>
    <xdr:to>
      <xdr:col>55</xdr:col>
      <xdr:colOff>88900</xdr:colOff>
      <xdr:row>77</xdr:row>
      <xdr:rowOff>115824</xdr:rowOff>
    </xdr:to>
    <xdr:cxnSp macro="">
      <xdr:nvCxnSpPr>
        <xdr:cNvPr id="323" name="直線コネクタ 322">
          <a:extLst>
            <a:ext uri="{FF2B5EF4-FFF2-40B4-BE49-F238E27FC236}">
              <a16:creationId xmlns:a16="http://schemas.microsoft.com/office/drawing/2014/main" id="{D290BE13-BA0E-4C9A-9E6D-0415A6C92FE9}"/>
            </a:ext>
          </a:extLst>
        </xdr:cNvPr>
        <xdr:cNvCxnSpPr/>
      </xdr:nvCxnSpPr>
      <xdr:spPr>
        <a:xfrm>
          <a:off x="9359900" y="12834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83329</xdr:rowOff>
    </xdr:from>
    <xdr:ext cx="469744" cy="259045"/>
    <xdr:sp macro="" textlink="">
      <xdr:nvSpPr>
        <xdr:cNvPr id="324" name="【福祉施設】&#10;一人当たり面積平均値テキスト">
          <a:extLst>
            <a:ext uri="{FF2B5EF4-FFF2-40B4-BE49-F238E27FC236}">
              <a16:creationId xmlns:a16="http://schemas.microsoft.com/office/drawing/2014/main" id="{F53F5073-501E-440C-AEC1-4779770FA22F}"/>
            </a:ext>
          </a:extLst>
        </xdr:cNvPr>
        <xdr:cNvSpPr txBox="1"/>
      </xdr:nvSpPr>
      <xdr:spPr>
        <a:xfrm>
          <a:off x="9467850" y="13627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60452</xdr:rowOff>
    </xdr:from>
    <xdr:to>
      <xdr:col>55</xdr:col>
      <xdr:colOff>50800</xdr:colOff>
      <xdr:row>83</xdr:row>
      <xdr:rowOff>162052</xdr:rowOff>
    </xdr:to>
    <xdr:sp macro="" textlink="">
      <xdr:nvSpPr>
        <xdr:cNvPr id="325" name="フローチャート: 判断 324">
          <a:extLst>
            <a:ext uri="{FF2B5EF4-FFF2-40B4-BE49-F238E27FC236}">
              <a16:creationId xmlns:a16="http://schemas.microsoft.com/office/drawing/2014/main" id="{B22DA485-935F-433F-87CD-482E60EE7E55}"/>
            </a:ext>
          </a:extLst>
        </xdr:cNvPr>
        <xdr:cNvSpPr/>
      </xdr:nvSpPr>
      <xdr:spPr>
        <a:xfrm>
          <a:off x="9398000" y="13770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26" name="フローチャート: 判断 325">
          <a:extLst>
            <a:ext uri="{FF2B5EF4-FFF2-40B4-BE49-F238E27FC236}">
              <a16:creationId xmlns:a16="http://schemas.microsoft.com/office/drawing/2014/main" id="{B6CE1F33-81A5-45B4-82ED-269194522DA0}"/>
            </a:ext>
          </a:extLst>
        </xdr:cNvPr>
        <xdr:cNvSpPr/>
      </xdr:nvSpPr>
      <xdr:spPr>
        <a:xfrm>
          <a:off x="8636000" y="137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27" name="フローチャート: 判断 326">
          <a:extLst>
            <a:ext uri="{FF2B5EF4-FFF2-40B4-BE49-F238E27FC236}">
              <a16:creationId xmlns:a16="http://schemas.microsoft.com/office/drawing/2014/main" id="{B038FBFB-806B-4FB6-93EA-B69FA6F1F9E5}"/>
            </a:ext>
          </a:extLst>
        </xdr:cNvPr>
        <xdr:cNvSpPr/>
      </xdr:nvSpPr>
      <xdr:spPr>
        <a:xfrm>
          <a:off x="78422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28" name="フローチャート: 判断 327">
          <a:extLst>
            <a:ext uri="{FF2B5EF4-FFF2-40B4-BE49-F238E27FC236}">
              <a16:creationId xmlns:a16="http://schemas.microsoft.com/office/drawing/2014/main" id="{26B0714D-CB19-437C-8924-96AB0AB74835}"/>
            </a:ext>
          </a:extLst>
        </xdr:cNvPr>
        <xdr:cNvSpPr/>
      </xdr:nvSpPr>
      <xdr:spPr>
        <a:xfrm>
          <a:off x="7029450" y="1376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69052AF-3453-4617-9619-E6E06ADF3421}"/>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03BE1B8-2294-4FF9-8052-A7BA9FE59FF6}"/>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791A324-D331-4BD0-AA32-37695FC31EE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5307AE7-0884-4FAE-B85A-322751B1499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76280306-24F4-4246-AF35-DCDFF006D94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34" name="楕円 333">
          <a:extLst>
            <a:ext uri="{FF2B5EF4-FFF2-40B4-BE49-F238E27FC236}">
              <a16:creationId xmlns:a16="http://schemas.microsoft.com/office/drawing/2014/main" id="{F6513C45-E1EC-4526-8DB7-1D4AD91E93E7}"/>
            </a:ext>
          </a:extLst>
        </xdr:cNvPr>
        <xdr:cNvSpPr/>
      </xdr:nvSpPr>
      <xdr:spPr>
        <a:xfrm>
          <a:off x="9398000" y="140797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335" name="【福祉施設】&#10;一人当たり面積該当値テキスト">
          <a:extLst>
            <a:ext uri="{FF2B5EF4-FFF2-40B4-BE49-F238E27FC236}">
              <a16:creationId xmlns:a16="http://schemas.microsoft.com/office/drawing/2014/main" id="{8E283446-6518-41C1-95E9-7318B4D3AB86}"/>
            </a:ext>
          </a:extLst>
        </xdr:cNvPr>
        <xdr:cNvSpPr txBox="1"/>
      </xdr:nvSpPr>
      <xdr:spPr>
        <a:xfrm>
          <a:off x="9467850" y="1400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42163</xdr:rowOff>
    </xdr:from>
    <xdr:to>
      <xdr:col>50</xdr:col>
      <xdr:colOff>165100</xdr:colOff>
      <xdr:row>85</xdr:row>
      <xdr:rowOff>143763</xdr:rowOff>
    </xdr:to>
    <xdr:sp macro="" textlink="">
      <xdr:nvSpPr>
        <xdr:cNvPr id="336" name="楕円 335">
          <a:extLst>
            <a:ext uri="{FF2B5EF4-FFF2-40B4-BE49-F238E27FC236}">
              <a16:creationId xmlns:a16="http://schemas.microsoft.com/office/drawing/2014/main" id="{7B651D1D-F151-430F-9D6C-5B048A9A529B}"/>
            </a:ext>
          </a:extLst>
        </xdr:cNvPr>
        <xdr:cNvSpPr/>
      </xdr:nvSpPr>
      <xdr:spPr>
        <a:xfrm>
          <a:off x="8636000" y="140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92963</xdr:rowOff>
    </xdr:to>
    <xdr:cxnSp macro="">
      <xdr:nvCxnSpPr>
        <xdr:cNvPr id="337" name="直線コネクタ 336">
          <a:extLst>
            <a:ext uri="{FF2B5EF4-FFF2-40B4-BE49-F238E27FC236}">
              <a16:creationId xmlns:a16="http://schemas.microsoft.com/office/drawing/2014/main" id="{AA813FBA-74AD-432F-BAEF-C1837F395039}"/>
            </a:ext>
          </a:extLst>
        </xdr:cNvPr>
        <xdr:cNvCxnSpPr/>
      </xdr:nvCxnSpPr>
      <xdr:spPr>
        <a:xfrm flipV="1">
          <a:off x="8686800" y="14130528"/>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38" name="楕円 337">
          <a:extLst>
            <a:ext uri="{FF2B5EF4-FFF2-40B4-BE49-F238E27FC236}">
              <a16:creationId xmlns:a16="http://schemas.microsoft.com/office/drawing/2014/main" id="{93D2BAED-EDCD-499A-8190-7BD0DB6647D7}"/>
            </a:ext>
          </a:extLst>
        </xdr:cNvPr>
        <xdr:cNvSpPr/>
      </xdr:nvSpPr>
      <xdr:spPr>
        <a:xfrm>
          <a:off x="7842250" y="140820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92963</xdr:rowOff>
    </xdr:from>
    <xdr:to>
      <xdr:col>50</xdr:col>
      <xdr:colOff>114300</xdr:colOff>
      <xdr:row>85</xdr:row>
      <xdr:rowOff>92963</xdr:rowOff>
    </xdr:to>
    <xdr:cxnSp macro="">
      <xdr:nvCxnSpPr>
        <xdr:cNvPr id="339" name="直線コネクタ 338">
          <a:extLst>
            <a:ext uri="{FF2B5EF4-FFF2-40B4-BE49-F238E27FC236}">
              <a16:creationId xmlns:a16="http://schemas.microsoft.com/office/drawing/2014/main" id="{F0E6E8E0-3F49-48FC-8AB2-ECA6C9CC726E}"/>
            </a:ext>
          </a:extLst>
        </xdr:cNvPr>
        <xdr:cNvCxnSpPr/>
      </xdr:nvCxnSpPr>
      <xdr:spPr>
        <a:xfrm>
          <a:off x="7886700" y="1413281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42163</xdr:rowOff>
    </xdr:from>
    <xdr:to>
      <xdr:col>41</xdr:col>
      <xdr:colOff>101600</xdr:colOff>
      <xdr:row>85</xdr:row>
      <xdr:rowOff>143763</xdr:rowOff>
    </xdr:to>
    <xdr:sp macro="" textlink="">
      <xdr:nvSpPr>
        <xdr:cNvPr id="340" name="楕円 339">
          <a:extLst>
            <a:ext uri="{FF2B5EF4-FFF2-40B4-BE49-F238E27FC236}">
              <a16:creationId xmlns:a16="http://schemas.microsoft.com/office/drawing/2014/main" id="{49A7FB5F-6557-4F0B-AE5C-A66B81F9B937}"/>
            </a:ext>
          </a:extLst>
        </xdr:cNvPr>
        <xdr:cNvSpPr/>
      </xdr:nvSpPr>
      <xdr:spPr>
        <a:xfrm>
          <a:off x="7029450" y="140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92963</xdr:rowOff>
    </xdr:from>
    <xdr:to>
      <xdr:col>45</xdr:col>
      <xdr:colOff>177800</xdr:colOff>
      <xdr:row>85</xdr:row>
      <xdr:rowOff>92963</xdr:rowOff>
    </xdr:to>
    <xdr:cxnSp macro="">
      <xdr:nvCxnSpPr>
        <xdr:cNvPr id="341" name="直線コネクタ 340">
          <a:extLst>
            <a:ext uri="{FF2B5EF4-FFF2-40B4-BE49-F238E27FC236}">
              <a16:creationId xmlns:a16="http://schemas.microsoft.com/office/drawing/2014/main" id="{A172BFF2-A3D8-4CDB-82EE-B230EACE6945}"/>
            </a:ext>
          </a:extLst>
        </xdr:cNvPr>
        <xdr:cNvCxnSpPr/>
      </xdr:nvCxnSpPr>
      <xdr:spPr>
        <a:xfrm>
          <a:off x="7080250" y="1413281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2" name="n_1aveValue【福祉施設】&#10;一人当たり面積">
          <a:extLst>
            <a:ext uri="{FF2B5EF4-FFF2-40B4-BE49-F238E27FC236}">
              <a16:creationId xmlns:a16="http://schemas.microsoft.com/office/drawing/2014/main" id="{480D0B83-8A4E-4EB5-86CC-CA6F860B4B3A}"/>
            </a:ext>
          </a:extLst>
        </xdr:cNvPr>
        <xdr:cNvSpPr txBox="1"/>
      </xdr:nvSpPr>
      <xdr:spPr>
        <a:xfrm>
          <a:off x="8458277"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43" name="n_2aveValue【福祉施設】&#10;一人当たり面積">
          <a:extLst>
            <a:ext uri="{FF2B5EF4-FFF2-40B4-BE49-F238E27FC236}">
              <a16:creationId xmlns:a16="http://schemas.microsoft.com/office/drawing/2014/main" id="{34A4AA75-F206-4E6D-BE18-BB5A53E97454}"/>
            </a:ext>
          </a:extLst>
        </xdr:cNvPr>
        <xdr:cNvSpPr txBox="1"/>
      </xdr:nvSpPr>
      <xdr:spPr>
        <a:xfrm>
          <a:off x="76772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44" name="n_3aveValue【福祉施設】&#10;一人当たり面積">
          <a:extLst>
            <a:ext uri="{FF2B5EF4-FFF2-40B4-BE49-F238E27FC236}">
              <a16:creationId xmlns:a16="http://schemas.microsoft.com/office/drawing/2014/main" id="{0D79AF25-7785-4F64-84FD-95F130C8423A}"/>
            </a:ext>
          </a:extLst>
        </xdr:cNvPr>
        <xdr:cNvSpPr txBox="1"/>
      </xdr:nvSpPr>
      <xdr:spPr>
        <a:xfrm>
          <a:off x="6864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134890</xdr:rowOff>
    </xdr:from>
    <xdr:ext cx="469744" cy="259045"/>
    <xdr:sp macro="" textlink="">
      <xdr:nvSpPr>
        <xdr:cNvPr id="345" name="n_1mainValue【福祉施設】&#10;一人当たり面積">
          <a:extLst>
            <a:ext uri="{FF2B5EF4-FFF2-40B4-BE49-F238E27FC236}">
              <a16:creationId xmlns:a16="http://schemas.microsoft.com/office/drawing/2014/main" id="{3B440802-59D2-4D91-98F3-4986BFC48E4E}"/>
            </a:ext>
          </a:extLst>
        </xdr:cNvPr>
        <xdr:cNvSpPr txBox="1"/>
      </xdr:nvSpPr>
      <xdr:spPr>
        <a:xfrm>
          <a:off x="845827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46" name="n_2mainValue【福祉施設】&#10;一人当たり面積">
          <a:extLst>
            <a:ext uri="{FF2B5EF4-FFF2-40B4-BE49-F238E27FC236}">
              <a16:creationId xmlns:a16="http://schemas.microsoft.com/office/drawing/2014/main" id="{75EB7527-E3E6-41D2-A680-D4248879F476}"/>
            </a:ext>
          </a:extLst>
        </xdr:cNvPr>
        <xdr:cNvSpPr txBox="1"/>
      </xdr:nvSpPr>
      <xdr:spPr>
        <a:xfrm>
          <a:off x="76772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134890</xdr:rowOff>
    </xdr:from>
    <xdr:ext cx="469744" cy="259045"/>
    <xdr:sp macro="" textlink="">
      <xdr:nvSpPr>
        <xdr:cNvPr id="347" name="n_3mainValue【福祉施設】&#10;一人当たり面積">
          <a:extLst>
            <a:ext uri="{FF2B5EF4-FFF2-40B4-BE49-F238E27FC236}">
              <a16:creationId xmlns:a16="http://schemas.microsoft.com/office/drawing/2014/main" id="{854BCEAF-7A35-4B12-8BD4-5D72E7CC018A}"/>
            </a:ext>
          </a:extLst>
        </xdr:cNvPr>
        <xdr:cNvSpPr txBox="1"/>
      </xdr:nvSpPr>
      <xdr:spPr>
        <a:xfrm>
          <a:off x="68644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91C05E18-F842-4992-9855-2153F060714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DEADD2F9-EE4E-403E-9187-09694D78EB41}"/>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DA5D3604-545E-48C9-88A2-BAFA5AD19CB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D9BB8A5B-D526-44C6-886D-787E54B9C74A}"/>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4C212D8A-911D-4380-BB41-3AA545518EA6}"/>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13F2E98D-0EA1-427A-AC8D-FA6A29A04EE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CE61729-896B-42D1-8BD5-9119D08414B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3E85DB0C-CF7E-48CF-A5EF-B67EA9E688DE}"/>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25C2B668-C733-43D9-BDBE-397D554443C7}"/>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FA649D5D-573E-480A-9461-4F9767B989D6}"/>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a:extLst>
            <a:ext uri="{FF2B5EF4-FFF2-40B4-BE49-F238E27FC236}">
              <a16:creationId xmlns:a16="http://schemas.microsoft.com/office/drawing/2014/main" id="{5FEC48DA-C337-4212-B878-890EE6448483}"/>
            </a:ext>
          </a:extLst>
        </xdr:cNvPr>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9" name="直線コネクタ 358">
          <a:extLst>
            <a:ext uri="{FF2B5EF4-FFF2-40B4-BE49-F238E27FC236}">
              <a16:creationId xmlns:a16="http://schemas.microsoft.com/office/drawing/2014/main" id="{E6A35FFA-CBC1-47D8-87AC-325DBAE82F40}"/>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0" name="テキスト ボックス 359">
          <a:extLst>
            <a:ext uri="{FF2B5EF4-FFF2-40B4-BE49-F238E27FC236}">
              <a16:creationId xmlns:a16="http://schemas.microsoft.com/office/drawing/2014/main" id="{95A98594-69DF-46B5-96C5-255C48035301}"/>
            </a:ext>
          </a:extLst>
        </xdr:cNvPr>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1" name="直線コネクタ 360">
          <a:extLst>
            <a:ext uri="{FF2B5EF4-FFF2-40B4-BE49-F238E27FC236}">
              <a16:creationId xmlns:a16="http://schemas.microsoft.com/office/drawing/2014/main" id="{8FE0F18A-F347-4C4F-AF58-C9C1FCAAD12A}"/>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2" name="テキスト ボックス 361">
          <a:extLst>
            <a:ext uri="{FF2B5EF4-FFF2-40B4-BE49-F238E27FC236}">
              <a16:creationId xmlns:a16="http://schemas.microsoft.com/office/drawing/2014/main" id="{BF682EFB-79AB-4482-A6F1-52E23571885B}"/>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3" name="直線コネクタ 362">
          <a:extLst>
            <a:ext uri="{FF2B5EF4-FFF2-40B4-BE49-F238E27FC236}">
              <a16:creationId xmlns:a16="http://schemas.microsoft.com/office/drawing/2014/main" id="{7C0CB4D4-7079-4627-A3F6-2E327D7A8387}"/>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4" name="テキスト ボックス 363">
          <a:extLst>
            <a:ext uri="{FF2B5EF4-FFF2-40B4-BE49-F238E27FC236}">
              <a16:creationId xmlns:a16="http://schemas.microsoft.com/office/drawing/2014/main" id="{4BBA83E7-D890-4235-A0BF-DAC1F29D82FF}"/>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5" name="直線コネクタ 364">
          <a:extLst>
            <a:ext uri="{FF2B5EF4-FFF2-40B4-BE49-F238E27FC236}">
              <a16:creationId xmlns:a16="http://schemas.microsoft.com/office/drawing/2014/main" id="{A90D31F0-3273-4F19-A3E0-B657A1B5CE08}"/>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6" name="テキスト ボックス 365">
          <a:extLst>
            <a:ext uri="{FF2B5EF4-FFF2-40B4-BE49-F238E27FC236}">
              <a16:creationId xmlns:a16="http://schemas.microsoft.com/office/drawing/2014/main" id="{B5254C65-5FBC-435F-9C56-3ABC9053BB00}"/>
            </a:ext>
          </a:extLst>
        </xdr:cNvPr>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03295414-2A7F-45AA-809F-CD773C7879C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a:extLst>
            <a:ext uri="{FF2B5EF4-FFF2-40B4-BE49-F238E27FC236}">
              <a16:creationId xmlns:a16="http://schemas.microsoft.com/office/drawing/2014/main" id="{818A4A04-8FD2-4962-855C-DF65B9E4FC58}"/>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a:extLst>
            <a:ext uri="{FF2B5EF4-FFF2-40B4-BE49-F238E27FC236}">
              <a16:creationId xmlns:a16="http://schemas.microsoft.com/office/drawing/2014/main" id="{3109DE2D-6844-4594-AB99-46F1CC3EDBC9}"/>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xdr:rowOff>
    </xdr:from>
    <xdr:to>
      <xdr:col>24</xdr:col>
      <xdr:colOff>62865</xdr:colOff>
      <xdr:row>107</xdr:row>
      <xdr:rowOff>763</xdr:rowOff>
    </xdr:to>
    <xdr:cxnSp macro="">
      <xdr:nvCxnSpPr>
        <xdr:cNvPr id="370" name="直線コネクタ 369">
          <a:extLst>
            <a:ext uri="{FF2B5EF4-FFF2-40B4-BE49-F238E27FC236}">
              <a16:creationId xmlns:a16="http://schemas.microsoft.com/office/drawing/2014/main" id="{EFD06466-AB09-4B39-A320-A11A169E6E77}"/>
            </a:ext>
          </a:extLst>
        </xdr:cNvPr>
        <xdr:cNvCxnSpPr/>
      </xdr:nvCxnSpPr>
      <xdr:spPr>
        <a:xfrm flipV="1">
          <a:off x="4177665" y="16587978"/>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4590</xdr:rowOff>
    </xdr:from>
    <xdr:ext cx="405111" cy="259045"/>
    <xdr:sp macro="" textlink="">
      <xdr:nvSpPr>
        <xdr:cNvPr id="371" name="【市民会館】&#10;有形固定資産減価償却率最小値テキスト">
          <a:extLst>
            <a:ext uri="{FF2B5EF4-FFF2-40B4-BE49-F238E27FC236}">
              <a16:creationId xmlns:a16="http://schemas.microsoft.com/office/drawing/2014/main" id="{309C5B56-3B13-4EFE-8E26-B0C50F982D98}"/>
            </a:ext>
          </a:extLst>
        </xdr:cNvPr>
        <xdr:cNvSpPr txBox="1"/>
      </xdr:nvSpPr>
      <xdr:spPr>
        <a:xfrm>
          <a:off x="4216400" y="1777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763</xdr:rowOff>
    </xdr:from>
    <xdr:to>
      <xdr:col>24</xdr:col>
      <xdr:colOff>152400</xdr:colOff>
      <xdr:row>107</xdr:row>
      <xdr:rowOff>763</xdr:rowOff>
    </xdr:to>
    <xdr:cxnSp macro="">
      <xdr:nvCxnSpPr>
        <xdr:cNvPr id="372" name="直線コネクタ 371">
          <a:extLst>
            <a:ext uri="{FF2B5EF4-FFF2-40B4-BE49-F238E27FC236}">
              <a16:creationId xmlns:a16="http://schemas.microsoft.com/office/drawing/2014/main" id="{AE7C0594-42B4-4881-93F0-1265CF36BC47}"/>
            </a:ext>
          </a:extLst>
        </xdr:cNvPr>
        <xdr:cNvCxnSpPr/>
      </xdr:nvCxnSpPr>
      <xdr:spPr>
        <a:xfrm>
          <a:off x="4108450" y="17774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132605</xdr:rowOff>
    </xdr:from>
    <xdr:ext cx="405111" cy="259045"/>
    <xdr:sp macro="" textlink="">
      <xdr:nvSpPr>
        <xdr:cNvPr id="373" name="【市民会館】&#10;有形固定資産減価償却率最大値テキスト">
          <a:extLst>
            <a:ext uri="{FF2B5EF4-FFF2-40B4-BE49-F238E27FC236}">
              <a16:creationId xmlns:a16="http://schemas.microsoft.com/office/drawing/2014/main" id="{3CEF78C4-EC07-42D4-BA1E-6644530678DE}"/>
            </a:ext>
          </a:extLst>
        </xdr:cNvPr>
        <xdr:cNvSpPr txBox="1"/>
      </xdr:nvSpPr>
      <xdr:spPr>
        <a:xfrm>
          <a:off x="4216400" y="16363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xdr:rowOff>
    </xdr:from>
    <xdr:to>
      <xdr:col>24</xdr:col>
      <xdr:colOff>152400</xdr:colOff>
      <xdr:row>100</xdr:row>
      <xdr:rowOff>14478</xdr:rowOff>
    </xdr:to>
    <xdr:cxnSp macro="">
      <xdr:nvCxnSpPr>
        <xdr:cNvPr id="374" name="直線コネクタ 373">
          <a:extLst>
            <a:ext uri="{FF2B5EF4-FFF2-40B4-BE49-F238E27FC236}">
              <a16:creationId xmlns:a16="http://schemas.microsoft.com/office/drawing/2014/main" id="{2A4634B7-4BD6-4FF1-B2F0-EA06E0AF36C4}"/>
            </a:ext>
          </a:extLst>
        </xdr:cNvPr>
        <xdr:cNvCxnSpPr/>
      </xdr:nvCxnSpPr>
      <xdr:spPr>
        <a:xfrm>
          <a:off x="4108450" y="16587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167149</xdr:rowOff>
    </xdr:from>
    <xdr:ext cx="405111" cy="259045"/>
    <xdr:sp macro="" textlink="">
      <xdr:nvSpPr>
        <xdr:cNvPr id="375" name="【市民会館】&#10;有形固定資産減価償却率平均値テキスト">
          <a:extLst>
            <a:ext uri="{FF2B5EF4-FFF2-40B4-BE49-F238E27FC236}">
              <a16:creationId xmlns:a16="http://schemas.microsoft.com/office/drawing/2014/main" id="{4AEEF4F6-D0C7-4B19-90F0-6A716528C0A8}"/>
            </a:ext>
          </a:extLst>
        </xdr:cNvPr>
        <xdr:cNvSpPr txBox="1"/>
      </xdr:nvSpPr>
      <xdr:spPr>
        <a:xfrm>
          <a:off x="4216400" y="170835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144272</xdr:rowOff>
    </xdr:from>
    <xdr:to>
      <xdr:col>24</xdr:col>
      <xdr:colOff>114300</xdr:colOff>
      <xdr:row>104</xdr:row>
      <xdr:rowOff>74422</xdr:rowOff>
    </xdr:to>
    <xdr:sp macro="" textlink="">
      <xdr:nvSpPr>
        <xdr:cNvPr id="376" name="フローチャート: 判断 375">
          <a:extLst>
            <a:ext uri="{FF2B5EF4-FFF2-40B4-BE49-F238E27FC236}">
              <a16:creationId xmlns:a16="http://schemas.microsoft.com/office/drawing/2014/main" id="{2807BD22-52B8-40B0-AAD5-087FBCFAFAB9}"/>
            </a:ext>
          </a:extLst>
        </xdr:cNvPr>
        <xdr:cNvSpPr/>
      </xdr:nvSpPr>
      <xdr:spPr>
        <a:xfrm>
          <a:off x="4127500" y="1723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55118</xdr:rowOff>
    </xdr:from>
    <xdr:to>
      <xdr:col>20</xdr:col>
      <xdr:colOff>38100</xdr:colOff>
      <xdr:row>104</xdr:row>
      <xdr:rowOff>156718</xdr:rowOff>
    </xdr:to>
    <xdr:sp macro="" textlink="">
      <xdr:nvSpPr>
        <xdr:cNvPr id="377" name="フローチャート: 判断 376">
          <a:extLst>
            <a:ext uri="{FF2B5EF4-FFF2-40B4-BE49-F238E27FC236}">
              <a16:creationId xmlns:a16="http://schemas.microsoft.com/office/drawing/2014/main" id="{AE96CD1A-84CF-4FC1-A738-B2AB90932ACF}"/>
            </a:ext>
          </a:extLst>
        </xdr:cNvPr>
        <xdr:cNvSpPr/>
      </xdr:nvSpPr>
      <xdr:spPr>
        <a:xfrm>
          <a:off x="3384550" y="173144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378" name="フローチャート: 判断 377">
          <a:extLst>
            <a:ext uri="{FF2B5EF4-FFF2-40B4-BE49-F238E27FC236}">
              <a16:creationId xmlns:a16="http://schemas.microsoft.com/office/drawing/2014/main" id="{6C10BB0D-52C8-4FCC-84CE-E96A1390C690}"/>
            </a:ext>
          </a:extLst>
        </xdr:cNvPr>
        <xdr:cNvSpPr/>
      </xdr:nvSpPr>
      <xdr:spPr>
        <a:xfrm>
          <a:off x="25717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43687</xdr:rowOff>
    </xdr:from>
    <xdr:to>
      <xdr:col>10</xdr:col>
      <xdr:colOff>165100</xdr:colOff>
      <xdr:row>105</xdr:row>
      <xdr:rowOff>145287</xdr:rowOff>
    </xdr:to>
    <xdr:sp macro="" textlink="">
      <xdr:nvSpPr>
        <xdr:cNvPr id="379" name="フローチャート: 判断 378">
          <a:extLst>
            <a:ext uri="{FF2B5EF4-FFF2-40B4-BE49-F238E27FC236}">
              <a16:creationId xmlns:a16="http://schemas.microsoft.com/office/drawing/2014/main" id="{90D82CF8-8F47-452C-A3AA-833C2051BED8}"/>
            </a:ext>
          </a:extLst>
        </xdr:cNvPr>
        <xdr:cNvSpPr/>
      </xdr:nvSpPr>
      <xdr:spPr>
        <a:xfrm>
          <a:off x="17780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A7A60C63-F409-4534-88C0-97025E945FFD}"/>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6C502547-85F5-485E-B6B4-83F26E59D0A5}"/>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A52CD27D-426B-4984-82B5-8113925005D2}"/>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EDB5C908-62EA-4A40-8BA4-29F318D20BB3}"/>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21581046-5900-4496-9C46-4E6F2C0DF4B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36830</xdr:rowOff>
    </xdr:from>
    <xdr:to>
      <xdr:col>24</xdr:col>
      <xdr:colOff>114300</xdr:colOff>
      <xdr:row>105</xdr:row>
      <xdr:rowOff>138430</xdr:rowOff>
    </xdr:to>
    <xdr:sp macro="" textlink="">
      <xdr:nvSpPr>
        <xdr:cNvPr id="385" name="楕円 384">
          <a:extLst>
            <a:ext uri="{FF2B5EF4-FFF2-40B4-BE49-F238E27FC236}">
              <a16:creationId xmlns:a16="http://schemas.microsoft.com/office/drawing/2014/main" id="{F6383C47-994B-4D35-9288-971C92FB62A5}"/>
            </a:ext>
          </a:extLst>
        </xdr:cNvPr>
        <xdr:cNvSpPr/>
      </xdr:nvSpPr>
      <xdr:spPr>
        <a:xfrm>
          <a:off x="4127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15257</xdr:rowOff>
    </xdr:from>
    <xdr:ext cx="405111" cy="259045"/>
    <xdr:sp macro="" textlink="">
      <xdr:nvSpPr>
        <xdr:cNvPr id="386" name="【市民会館】&#10;有形固定資産減価償却率該当値テキスト">
          <a:extLst>
            <a:ext uri="{FF2B5EF4-FFF2-40B4-BE49-F238E27FC236}">
              <a16:creationId xmlns:a16="http://schemas.microsoft.com/office/drawing/2014/main" id="{0A5ABECC-14E6-4BC8-8D7B-0EDBFBBB025B}"/>
            </a:ext>
          </a:extLst>
        </xdr:cNvPr>
        <xdr:cNvSpPr txBox="1"/>
      </xdr:nvSpPr>
      <xdr:spPr>
        <a:xfrm>
          <a:off x="4216400"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87122</xdr:rowOff>
    </xdr:from>
    <xdr:to>
      <xdr:col>20</xdr:col>
      <xdr:colOff>38100</xdr:colOff>
      <xdr:row>106</xdr:row>
      <xdr:rowOff>17272</xdr:rowOff>
    </xdr:to>
    <xdr:sp macro="" textlink="">
      <xdr:nvSpPr>
        <xdr:cNvPr id="387" name="楕円 386">
          <a:extLst>
            <a:ext uri="{FF2B5EF4-FFF2-40B4-BE49-F238E27FC236}">
              <a16:creationId xmlns:a16="http://schemas.microsoft.com/office/drawing/2014/main" id="{51DAEA6F-7854-4ADE-B88A-6C4D9B2A2FAD}"/>
            </a:ext>
          </a:extLst>
        </xdr:cNvPr>
        <xdr:cNvSpPr/>
      </xdr:nvSpPr>
      <xdr:spPr>
        <a:xfrm>
          <a:off x="3384550" y="175178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87630</xdr:rowOff>
    </xdr:from>
    <xdr:to>
      <xdr:col>24</xdr:col>
      <xdr:colOff>63500</xdr:colOff>
      <xdr:row>105</xdr:row>
      <xdr:rowOff>137922</xdr:rowOff>
    </xdr:to>
    <xdr:cxnSp macro="">
      <xdr:nvCxnSpPr>
        <xdr:cNvPr id="388" name="直線コネクタ 387">
          <a:extLst>
            <a:ext uri="{FF2B5EF4-FFF2-40B4-BE49-F238E27FC236}">
              <a16:creationId xmlns:a16="http://schemas.microsoft.com/office/drawing/2014/main" id="{04BA68B7-9CFF-46EA-83A9-9A6CC35A07A6}"/>
            </a:ext>
          </a:extLst>
        </xdr:cNvPr>
        <xdr:cNvCxnSpPr/>
      </xdr:nvCxnSpPr>
      <xdr:spPr>
        <a:xfrm flipV="1">
          <a:off x="3429000" y="17518380"/>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137413</xdr:rowOff>
    </xdr:from>
    <xdr:to>
      <xdr:col>15</xdr:col>
      <xdr:colOff>101600</xdr:colOff>
      <xdr:row>106</xdr:row>
      <xdr:rowOff>67563</xdr:rowOff>
    </xdr:to>
    <xdr:sp macro="" textlink="">
      <xdr:nvSpPr>
        <xdr:cNvPr id="389" name="楕円 388">
          <a:extLst>
            <a:ext uri="{FF2B5EF4-FFF2-40B4-BE49-F238E27FC236}">
              <a16:creationId xmlns:a16="http://schemas.microsoft.com/office/drawing/2014/main" id="{75D6CE56-8FA2-417D-93E2-8075971A7682}"/>
            </a:ext>
          </a:extLst>
        </xdr:cNvPr>
        <xdr:cNvSpPr/>
      </xdr:nvSpPr>
      <xdr:spPr>
        <a:xfrm>
          <a:off x="257175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137922</xdr:rowOff>
    </xdr:from>
    <xdr:to>
      <xdr:col>19</xdr:col>
      <xdr:colOff>177800</xdr:colOff>
      <xdr:row>106</xdr:row>
      <xdr:rowOff>16763</xdr:rowOff>
    </xdr:to>
    <xdr:cxnSp macro="">
      <xdr:nvCxnSpPr>
        <xdr:cNvPr id="390" name="直線コネクタ 389">
          <a:extLst>
            <a:ext uri="{FF2B5EF4-FFF2-40B4-BE49-F238E27FC236}">
              <a16:creationId xmlns:a16="http://schemas.microsoft.com/office/drawing/2014/main" id="{A03D4692-B84C-44E2-8CB2-42EEFDF5FEA2}"/>
            </a:ext>
          </a:extLst>
        </xdr:cNvPr>
        <xdr:cNvCxnSpPr/>
      </xdr:nvCxnSpPr>
      <xdr:spPr>
        <a:xfrm flipV="1">
          <a:off x="2622550" y="17568672"/>
          <a:ext cx="80645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16256</xdr:rowOff>
    </xdr:from>
    <xdr:to>
      <xdr:col>10</xdr:col>
      <xdr:colOff>165100</xdr:colOff>
      <xdr:row>106</xdr:row>
      <xdr:rowOff>117856</xdr:rowOff>
    </xdr:to>
    <xdr:sp macro="" textlink="">
      <xdr:nvSpPr>
        <xdr:cNvPr id="391" name="楕円 390">
          <a:extLst>
            <a:ext uri="{FF2B5EF4-FFF2-40B4-BE49-F238E27FC236}">
              <a16:creationId xmlns:a16="http://schemas.microsoft.com/office/drawing/2014/main" id="{E8B09138-6C91-45EE-828C-77C1E97D9EF0}"/>
            </a:ext>
          </a:extLst>
        </xdr:cNvPr>
        <xdr:cNvSpPr/>
      </xdr:nvSpPr>
      <xdr:spPr>
        <a:xfrm>
          <a:off x="17780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16763</xdr:rowOff>
    </xdr:from>
    <xdr:to>
      <xdr:col>15</xdr:col>
      <xdr:colOff>50800</xdr:colOff>
      <xdr:row>106</xdr:row>
      <xdr:rowOff>67056</xdr:rowOff>
    </xdr:to>
    <xdr:cxnSp macro="">
      <xdr:nvCxnSpPr>
        <xdr:cNvPr id="392" name="直線コネクタ 391">
          <a:extLst>
            <a:ext uri="{FF2B5EF4-FFF2-40B4-BE49-F238E27FC236}">
              <a16:creationId xmlns:a16="http://schemas.microsoft.com/office/drawing/2014/main" id="{1E71A499-3458-4329-87A4-ABF96BE0348A}"/>
            </a:ext>
          </a:extLst>
        </xdr:cNvPr>
        <xdr:cNvCxnSpPr/>
      </xdr:nvCxnSpPr>
      <xdr:spPr>
        <a:xfrm flipV="1">
          <a:off x="1828800" y="17618963"/>
          <a:ext cx="79375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1795</xdr:rowOff>
    </xdr:from>
    <xdr:ext cx="405111" cy="259045"/>
    <xdr:sp macro="" textlink="">
      <xdr:nvSpPr>
        <xdr:cNvPr id="393" name="n_1aveValue【市民会館】&#10;有形固定資産減価償却率">
          <a:extLst>
            <a:ext uri="{FF2B5EF4-FFF2-40B4-BE49-F238E27FC236}">
              <a16:creationId xmlns:a16="http://schemas.microsoft.com/office/drawing/2014/main" id="{61BC93FA-000C-4191-928F-23782B16CBCD}"/>
            </a:ext>
          </a:extLst>
        </xdr:cNvPr>
        <xdr:cNvSpPr txBox="1"/>
      </xdr:nvSpPr>
      <xdr:spPr>
        <a:xfrm>
          <a:off x="32391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394" name="n_2aveValue【市民会館】&#10;有形固定資産減価償却率">
          <a:extLst>
            <a:ext uri="{FF2B5EF4-FFF2-40B4-BE49-F238E27FC236}">
              <a16:creationId xmlns:a16="http://schemas.microsoft.com/office/drawing/2014/main" id="{BAFA4B01-3A8B-42FB-927B-60D0D5DE0EEE}"/>
            </a:ext>
          </a:extLst>
        </xdr:cNvPr>
        <xdr:cNvSpPr txBox="1"/>
      </xdr:nvSpPr>
      <xdr:spPr>
        <a:xfrm>
          <a:off x="2439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161814</xdr:rowOff>
    </xdr:from>
    <xdr:ext cx="405111" cy="259045"/>
    <xdr:sp macro="" textlink="">
      <xdr:nvSpPr>
        <xdr:cNvPr id="395" name="n_3aveValue【市民会館】&#10;有形固定資産減価償却率">
          <a:extLst>
            <a:ext uri="{FF2B5EF4-FFF2-40B4-BE49-F238E27FC236}">
              <a16:creationId xmlns:a16="http://schemas.microsoft.com/office/drawing/2014/main" id="{8A1241A9-81A3-4834-8C02-DB5BC8B9EECE}"/>
            </a:ext>
          </a:extLst>
        </xdr:cNvPr>
        <xdr:cNvSpPr txBox="1"/>
      </xdr:nvSpPr>
      <xdr:spPr>
        <a:xfrm>
          <a:off x="164529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8399</xdr:rowOff>
    </xdr:from>
    <xdr:ext cx="405111" cy="259045"/>
    <xdr:sp macro="" textlink="">
      <xdr:nvSpPr>
        <xdr:cNvPr id="396" name="n_1mainValue【市民会館】&#10;有形固定資産減価償却率">
          <a:extLst>
            <a:ext uri="{FF2B5EF4-FFF2-40B4-BE49-F238E27FC236}">
              <a16:creationId xmlns:a16="http://schemas.microsoft.com/office/drawing/2014/main" id="{B4713F0C-A844-4293-9FC4-9A53039D14CA}"/>
            </a:ext>
          </a:extLst>
        </xdr:cNvPr>
        <xdr:cNvSpPr txBox="1"/>
      </xdr:nvSpPr>
      <xdr:spPr>
        <a:xfrm>
          <a:off x="323914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58690</xdr:rowOff>
    </xdr:from>
    <xdr:ext cx="405111" cy="259045"/>
    <xdr:sp macro="" textlink="">
      <xdr:nvSpPr>
        <xdr:cNvPr id="397" name="n_2mainValue【市民会館】&#10;有形固定資産減価償却率">
          <a:extLst>
            <a:ext uri="{FF2B5EF4-FFF2-40B4-BE49-F238E27FC236}">
              <a16:creationId xmlns:a16="http://schemas.microsoft.com/office/drawing/2014/main" id="{76FC8156-BFA5-4267-A137-3B530DD1FC72}"/>
            </a:ext>
          </a:extLst>
        </xdr:cNvPr>
        <xdr:cNvSpPr txBox="1"/>
      </xdr:nvSpPr>
      <xdr:spPr>
        <a:xfrm>
          <a:off x="2439044" y="176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108983</xdr:rowOff>
    </xdr:from>
    <xdr:ext cx="405111" cy="259045"/>
    <xdr:sp macro="" textlink="">
      <xdr:nvSpPr>
        <xdr:cNvPr id="398" name="n_3mainValue【市民会館】&#10;有形固定資産減価償却率">
          <a:extLst>
            <a:ext uri="{FF2B5EF4-FFF2-40B4-BE49-F238E27FC236}">
              <a16:creationId xmlns:a16="http://schemas.microsoft.com/office/drawing/2014/main" id="{14BF885F-2710-43CB-8CFE-6843828A431C}"/>
            </a:ext>
          </a:extLst>
        </xdr:cNvPr>
        <xdr:cNvSpPr txBox="1"/>
      </xdr:nvSpPr>
      <xdr:spPr>
        <a:xfrm>
          <a:off x="164529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a:extLst>
            <a:ext uri="{FF2B5EF4-FFF2-40B4-BE49-F238E27FC236}">
              <a16:creationId xmlns:a16="http://schemas.microsoft.com/office/drawing/2014/main" id="{6B9ADD70-D5BF-4FC6-BBEA-D496E4D627E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a:extLst>
            <a:ext uri="{FF2B5EF4-FFF2-40B4-BE49-F238E27FC236}">
              <a16:creationId xmlns:a16="http://schemas.microsoft.com/office/drawing/2014/main" id="{49985B10-B17E-4D89-A661-1667A0DFE41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a:extLst>
            <a:ext uri="{FF2B5EF4-FFF2-40B4-BE49-F238E27FC236}">
              <a16:creationId xmlns:a16="http://schemas.microsoft.com/office/drawing/2014/main" id="{85904A97-83B7-43E7-8CEE-F55DEA861AAC}"/>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a:extLst>
            <a:ext uri="{FF2B5EF4-FFF2-40B4-BE49-F238E27FC236}">
              <a16:creationId xmlns:a16="http://schemas.microsoft.com/office/drawing/2014/main" id="{B6EFACE4-2F58-425E-A816-4960127892A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a:extLst>
            <a:ext uri="{FF2B5EF4-FFF2-40B4-BE49-F238E27FC236}">
              <a16:creationId xmlns:a16="http://schemas.microsoft.com/office/drawing/2014/main" id="{4EF0AD4E-FE27-43A6-B6B8-4A446EA4F55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a:extLst>
            <a:ext uri="{FF2B5EF4-FFF2-40B4-BE49-F238E27FC236}">
              <a16:creationId xmlns:a16="http://schemas.microsoft.com/office/drawing/2014/main" id="{FD4B9888-720A-4FC2-A302-276B591053DC}"/>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a:extLst>
            <a:ext uri="{FF2B5EF4-FFF2-40B4-BE49-F238E27FC236}">
              <a16:creationId xmlns:a16="http://schemas.microsoft.com/office/drawing/2014/main" id="{31E146B9-7624-4ABB-8AD7-467A594D4C9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5287EB03-CFAE-47EF-B4A1-C58F7C3D88A3}"/>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4F570E83-AD0F-40A7-968B-49F95789F01F}"/>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1B25374B-C782-4DAC-AC07-A35849F53379}"/>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a:extLst>
            <a:ext uri="{FF2B5EF4-FFF2-40B4-BE49-F238E27FC236}">
              <a16:creationId xmlns:a16="http://schemas.microsoft.com/office/drawing/2014/main" id="{FA4BE49F-FD52-467D-A11C-6E2D3B33BB3F}"/>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0" name="テキスト ボックス 409">
          <a:extLst>
            <a:ext uri="{FF2B5EF4-FFF2-40B4-BE49-F238E27FC236}">
              <a16:creationId xmlns:a16="http://schemas.microsoft.com/office/drawing/2014/main" id="{039AE2F3-2311-4C48-B0D1-2FE1D0DB735A}"/>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a:extLst>
            <a:ext uri="{FF2B5EF4-FFF2-40B4-BE49-F238E27FC236}">
              <a16:creationId xmlns:a16="http://schemas.microsoft.com/office/drawing/2014/main" id="{F14924D4-CDF2-40AF-8D98-B28CB3676F4E}"/>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2" name="テキスト ボックス 411">
          <a:extLst>
            <a:ext uri="{FF2B5EF4-FFF2-40B4-BE49-F238E27FC236}">
              <a16:creationId xmlns:a16="http://schemas.microsoft.com/office/drawing/2014/main" id="{1BE1AF53-1E76-40F1-A53F-06C214A752BA}"/>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a:extLst>
            <a:ext uri="{FF2B5EF4-FFF2-40B4-BE49-F238E27FC236}">
              <a16:creationId xmlns:a16="http://schemas.microsoft.com/office/drawing/2014/main" id="{DD7A7F4A-C44A-4476-BFF4-0A8FFE2148C7}"/>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4" name="テキスト ボックス 413">
          <a:extLst>
            <a:ext uri="{FF2B5EF4-FFF2-40B4-BE49-F238E27FC236}">
              <a16:creationId xmlns:a16="http://schemas.microsoft.com/office/drawing/2014/main" id="{ECC7A8D3-7549-49DC-A73B-AC210DDE6B1F}"/>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a:extLst>
            <a:ext uri="{FF2B5EF4-FFF2-40B4-BE49-F238E27FC236}">
              <a16:creationId xmlns:a16="http://schemas.microsoft.com/office/drawing/2014/main" id="{FD162102-E4F1-499A-8BE3-E8F071DFDA06}"/>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6" name="テキスト ボックス 415">
          <a:extLst>
            <a:ext uri="{FF2B5EF4-FFF2-40B4-BE49-F238E27FC236}">
              <a16:creationId xmlns:a16="http://schemas.microsoft.com/office/drawing/2014/main" id="{5D8B3B97-FD76-4BD7-AFDD-D31D2D762F4F}"/>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a:extLst>
            <a:ext uri="{FF2B5EF4-FFF2-40B4-BE49-F238E27FC236}">
              <a16:creationId xmlns:a16="http://schemas.microsoft.com/office/drawing/2014/main" id="{9A6CC7B8-C499-4FFB-9F28-78F8520403F9}"/>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8" name="テキスト ボックス 417">
          <a:extLst>
            <a:ext uri="{FF2B5EF4-FFF2-40B4-BE49-F238E27FC236}">
              <a16:creationId xmlns:a16="http://schemas.microsoft.com/office/drawing/2014/main" id="{FB0ADDA8-6879-4755-B604-C75F1AEBF68A}"/>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0067E091-53D8-49CA-AC52-692D80B9DA1B}"/>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CC921A47-E72B-4CBF-B1A0-41120D50E6A9}"/>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a:extLst>
            <a:ext uri="{FF2B5EF4-FFF2-40B4-BE49-F238E27FC236}">
              <a16:creationId xmlns:a16="http://schemas.microsoft.com/office/drawing/2014/main" id="{674BA97A-A377-480B-B0DF-13AEB95567CE}"/>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107</xdr:row>
      <xdr:rowOff>110489</xdr:rowOff>
    </xdr:to>
    <xdr:cxnSp macro="">
      <xdr:nvCxnSpPr>
        <xdr:cNvPr id="422" name="直線コネクタ 421">
          <a:extLst>
            <a:ext uri="{FF2B5EF4-FFF2-40B4-BE49-F238E27FC236}">
              <a16:creationId xmlns:a16="http://schemas.microsoft.com/office/drawing/2014/main" id="{B7D97D51-17BF-4AAB-9B11-13BF062CC66D}"/>
            </a:ext>
          </a:extLst>
        </xdr:cNvPr>
        <xdr:cNvCxnSpPr/>
      </xdr:nvCxnSpPr>
      <xdr:spPr>
        <a:xfrm flipV="1">
          <a:off x="9429115" y="1663827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114316</xdr:rowOff>
    </xdr:from>
    <xdr:ext cx="469744" cy="259045"/>
    <xdr:sp macro="" textlink="">
      <xdr:nvSpPr>
        <xdr:cNvPr id="423" name="【市民会館】&#10;一人当たり面積最小値テキスト">
          <a:extLst>
            <a:ext uri="{FF2B5EF4-FFF2-40B4-BE49-F238E27FC236}">
              <a16:creationId xmlns:a16="http://schemas.microsoft.com/office/drawing/2014/main" id="{BF4E026F-499A-494F-A1D6-1788FD7B431B}"/>
            </a:ext>
          </a:extLst>
        </xdr:cNvPr>
        <xdr:cNvSpPr txBox="1"/>
      </xdr:nvSpPr>
      <xdr:spPr>
        <a:xfrm>
          <a:off x="946785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110489</xdr:rowOff>
    </xdr:from>
    <xdr:to>
      <xdr:col>55</xdr:col>
      <xdr:colOff>88900</xdr:colOff>
      <xdr:row>107</xdr:row>
      <xdr:rowOff>110489</xdr:rowOff>
    </xdr:to>
    <xdr:cxnSp macro="">
      <xdr:nvCxnSpPr>
        <xdr:cNvPr id="424" name="直線コネクタ 423">
          <a:extLst>
            <a:ext uri="{FF2B5EF4-FFF2-40B4-BE49-F238E27FC236}">
              <a16:creationId xmlns:a16="http://schemas.microsoft.com/office/drawing/2014/main" id="{6332F57F-B266-4FCF-A399-5E811140D49B}"/>
            </a:ext>
          </a:extLst>
        </xdr:cNvPr>
        <xdr:cNvCxnSpPr/>
      </xdr:nvCxnSpPr>
      <xdr:spPr>
        <a:xfrm>
          <a:off x="935990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25" name="【市民会館】&#10;一人当たり面積最大値テキスト">
          <a:extLst>
            <a:ext uri="{FF2B5EF4-FFF2-40B4-BE49-F238E27FC236}">
              <a16:creationId xmlns:a16="http://schemas.microsoft.com/office/drawing/2014/main" id="{B2B771D6-6835-4094-9D93-CFBD44978E66}"/>
            </a:ext>
          </a:extLst>
        </xdr:cNvPr>
        <xdr:cNvSpPr txBox="1"/>
      </xdr:nvSpPr>
      <xdr:spPr>
        <a:xfrm>
          <a:off x="9467850" y="1641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26" name="直線コネクタ 425">
          <a:extLst>
            <a:ext uri="{FF2B5EF4-FFF2-40B4-BE49-F238E27FC236}">
              <a16:creationId xmlns:a16="http://schemas.microsoft.com/office/drawing/2014/main" id="{DE4A9512-FFF0-4D7E-B69D-769F7B77A2C9}"/>
            </a:ext>
          </a:extLst>
        </xdr:cNvPr>
        <xdr:cNvCxnSpPr/>
      </xdr:nvCxnSpPr>
      <xdr:spPr>
        <a:xfrm>
          <a:off x="9359900" y="16638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59707</xdr:rowOff>
    </xdr:from>
    <xdr:ext cx="469744" cy="259045"/>
    <xdr:sp macro="" textlink="">
      <xdr:nvSpPr>
        <xdr:cNvPr id="427" name="【市民会館】&#10;一人当たり面積平均値テキスト">
          <a:extLst>
            <a:ext uri="{FF2B5EF4-FFF2-40B4-BE49-F238E27FC236}">
              <a16:creationId xmlns:a16="http://schemas.microsoft.com/office/drawing/2014/main" id="{F74A4464-ACD3-4FD5-A903-D52CF6F53D7A}"/>
            </a:ext>
          </a:extLst>
        </xdr:cNvPr>
        <xdr:cNvSpPr txBox="1"/>
      </xdr:nvSpPr>
      <xdr:spPr>
        <a:xfrm>
          <a:off x="9467850" y="17147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28" name="フローチャート: 判断 427">
          <a:extLst>
            <a:ext uri="{FF2B5EF4-FFF2-40B4-BE49-F238E27FC236}">
              <a16:creationId xmlns:a16="http://schemas.microsoft.com/office/drawing/2014/main" id="{45EFFF82-F664-4DBD-97CE-1F60206FE2F9}"/>
            </a:ext>
          </a:extLst>
        </xdr:cNvPr>
        <xdr:cNvSpPr/>
      </xdr:nvSpPr>
      <xdr:spPr>
        <a:xfrm>
          <a:off x="9398000" y="17296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147320</xdr:rowOff>
    </xdr:from>
    <xdr:to>
      <xdr:col>50</xdr:col>
      <xdr:colOff>165100</xdr:colOff>
      <xdr:row>104</xdr:row>
      <xdr:rowOff>77470</xdr:rowOff>
    </xdr:to>
    <xdr:sp macro="" textlink="">
      <xdr:nvSpPr>
        <xdr:cNvPr id="429" name="フローチャート: 判断 428">
          <a:extLst>
            <a:ext uri="{FF2B5EF4-FFF2-40B4-BE49-F238E27FC236}">
              <a16:creationId xmlns:a16="http://schemas.microsoft.com/office/drawing/2014/main" id="{88BF32C4-FCED-41C9-8B58-F942E4A73707}"/>
            </a:ext>
          </a:extLst>
        </xdr:cNvPr>
        <xdr:cNvSpPr/>
      </xdr:nvSpPr>
      <xdr:spPr>
        <a:xfrm>
          <a:off x="8636000" y="1723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30" name="フローチャート: 判断 429">
          <a:extLst>
            <a:ext uri="{FF2B5EF4-FFF2-40B4-BE49-F238E27FC236}">
              <a16:creationId xmlns:a16="http://schemas.microsoft.com/office/drawing/2014/main" id="{EB469694-B6A2-4459-BCD7-447310E157E4}"/>
            </a:ext>
          </a:extLst>
        </xdr:cNvPr>
        <xdr:cNvSpPr/>
      </xdr:nvSpPr>
      <xdr:spPr>
        <a:xfrm>
          <a:off x="7842250" y="17254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71120</xdr:rowOff>
    </xdr:from>
    <xdr:to>
      <xdr:col>41</xdr:col>
      <xdr:colOff>101600</xdr:colOff>
      <xdr:row>105</xdr:row>
      <xdr:rowOff>1270</xdr:rowOff>
    </xdr:to>
    <xdr:sp macro="" textlink="">
      <xdr:nvSpPr>
        <xdr:cNvPr id="431" name="フローチャート: 判断 430">
          <a:extLst>
            <a:ext uri="{FF2B5EF4-FFF2-40B4-BE49-F238E27FC236}">
              <a16:creationId xmlns:a16="http://schemas.microsoft.com/office/drawing/2014/main" id="{C2941386-24E5-4B06-AE68-8B95BC5E2EAC}"/>
            </a:ext>
          </a:extLst>
        </xdr:cNvPr>
        <xdr:cNvSpPr/>
      </xdr:nvSpPr>
      <xdr:spPr>
        <a:xfrm>
          <a:off x="702945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7449DCE4-C918-480D-BD2E-D4C7B150D84C}"/>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367A06A-9597-4E0C-94B2-392D92F45B55}"/>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F6145FDD-43E7-482B-B7BC-E463FBDF9F1F}"/>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C922D3CE-8616-4DE2-9CD8-DB5D8718830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CFA5A764-2F92-4530-B8F6-1C68940E7C7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37" name="楕円 436">
          <a:extLst>
            <a:ext uri="{FF2B5EF4-FFF2-40B4-BE49-F238E27FC236}">
              <a16:creationId xmlns:a16="http://schemas.microsoft.com/office/drawing/2014/main" id="{5E6FA602-76E6-4EF2-A4BF-764961C29E67}"/>
            </a:ext>
          </a:extLst>
        </xdr:cNvPr>
        <xdr:cNvSpPr/>
      </xdr:nvSpPr>
      <xdr:spPr>
        <a:xfrm>
          <a:off x="9398000" y="176161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163847</xdr:rowOff>
    </xdr:from>
    <xdr:ext cx="469744" cy="259045"/>
    <xdr:sp macro="" textlink="">
      <xdr:nvSpPr>
        <xdr:cNvPr id="438" name="【市民会館】&#10;一人当たり面積該当値テキスト">
          <a:extLst>
            <a:ext uri="{FF2B5EF4-FFF2-40B4-BE49-F238E27FC236}">
              <a16:creationId xmlns:a16="http://schemas.microsoft.com/office/drawing/2014/main" id="{68335EBF-DE27-4550-9C85-73294BA3CD78}"/>
            </a:ext>
          </a:extLst>
        </xdr:cNvPr>
        <xdr:cNvSpPr txBox="1"/>
      </xdr:nvSpPr>
      <xdr:spPr>
        <a:xfrm>
          <a:off x="9467850" y="175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39" name="楕円 438">
          <a:extLst>
            <a:ext uri="{FF2B5EF4-FFF2-40B4-BE49-F238E27FC236}">
              <a16:creationId xmlns:a16="http://schemas.microsoft.com/office/drawing/2014/main" id="{063898D1-FADF-465D-99B1-0B63BC3711C4}"/>
            </a:ext>
          </a:extLst>
        </xdr:cNvPr>
        <xdr:cNvSpPr/>
      </xdr:nvSpPr>
      <xdr:spPr>
        <a:xfrm>
          <a:off x="86360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64770</xdr:rowOff>
    </xdr:to>
    <xdr:cxnSp macro="">
      <xdr:nvCxnSpPr>
        <xdr:cNvPr id="440" name="直線コネクタ 439">
          <a:extLst>
            <a:ext uri="{FF2B5EF4-FFF2-40B4-BE49-F238E27FC236}">
              <a16:creationId xmlns:a16="http://schemas.microsoft.com/office/drawing/2014/main" id="{5A031FF9-E3AB-4793-8381-69747130D191}"/>
            </a:ext>
          </a:extLst>
        </xdr:cNvPr>
        <xdr:cNvCxnSpPr/>
      </xdr:nvCxnSpPr>
      <xdr:spPr>
        <a:xfrm>
          <a:off x="8686800" y="176669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41" name="楕円 440">
          <a:extLst>
            <a:ext uri="{FF2B5EF4-FFF2-40B4-BE49-F238E27FC236}">
              <a16:creationId xmlns:a16="http://schemas.microsoft.com/office/drawing/2014/main" id="{0CEA2F62-1102-4976-A8CC-D970DA59B1A8}"/>
            </a:ext>
          </a:extLst>
        </xdr:cNvPr>
        <xdr:cNvSpPr/>
      </xdr:nvSpPr>
      <xdr:spPr>
        <a:xfrm>
          <a:off x="7842250" y="17619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68580</xdr:rowOff>
    </xdr:to>
    <xdr:cxnSp macro="">
      <xdr:nvCxnSpPr>
        <xdr:cNvPr id="442" name="直線コネクタ 441">
          <a:extLst>
            <a:ext uri="{FF2B5EF4-FFF2-40B4-BE49-F238E27FC236}">
              <a16:creationId xmlns:a16="http://schemas.microsoft.com/office/drawing/2014/main" id="{20688535-50C0-42B2-93C9-4897659457E4}"/>
            </a:ext>
          </a:extLst>
        </xdr:cNvPr>
        <xdr:cNvCxnSpPr/>
      </xdr:nvCxnSpPr>
      <xdr:spPr>
        <a:xfrm flipV="1">
          <a:off x="7886700" y="1766697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21589</xdr:rowOff>
    </xdr:from>
    <xdr:to>
      <xdr:col>41</xdr:col>
      <xdr:colOff>101600</xdr:colOff>
      <xdr:row>106</xdr:row>
      <xdr:rowOff>123189</xdr:rowOff>
    </xdr:to>
    <xdr:sp macro="" textlink="">
      <xdr:nvSpPr>
        <xdr:cNvPr id="443" name="楕円 442">
          <a:extLst>
            <a:ext uri="{FF2B5EF4-FFF2-40B4-BE49-F238E27FC236}">
              <a16:creationId xmlns:a16="http://schemas.microsoft.com/office/drawing/2014/main" id="{16EB4B27-DE53-4021-A8B7-AC483B985B85}"/>
            </a:ext>
          </a:extLst>
        </xdr:cNvPr>
        <xdr:cNvSpPr/>
      </xdr:nvSpPr>
      <xdr:spPr>
        <a:xfrm>
          <a:off x="702945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68580</xdr:rowOff>
    </xdr:from>
    <xdr:to>
      <xdr:col>45</xdr:col>
      <xdr:colOff>177800</xdr:colOff>
      <xdr:row>106</xdr:row>
      <xdr:rowOff>72389</xdr:rowOff>
    </xdr:to>
    <xdr:cxnSp macro="">
      <xdr:nvCxnSpPr>
        <xdr:cNvPr id="444" name="直線コネクタ 443">
          <a:extLst>
            <a:ext uri="{FF2B5EF4-FFF2-40B4-BE49-F238E27FC236}">
              <a16:creationId xmlns:a16="http://schemas.microsoft.com/office/drawing/2014/main" id="{ABE26155-31ED-496C-A642-5D58D743546E}"/>
            </a:ext>
          </a:extLst>
        </xdr:cNvPr>
        <xdr:cNvCxnSpPr/>
      </xdr:nvCxnSpPr>
      <xdr:spPr>
        <a:xfrm flipV="1">
          <a:off x="7080250" y="17670780"/>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93997</xdr:rowOff>
    </xdr:from>
    <xdr:ext cx="469744" cy="259045"/>
    <xdr:sp macro="" textlink="">
      <xdr:nvSpPr>
        <xdr:cNvPr id="445" name="n_1aveValue【市民会館】&#10;一人当たり面積">
          <a:extLst>
            <a:ext uri="{FF2B5EF4-FFF2-40B4-BE49-F238E27FC236}">
              <a16:creationId xmlns:a16="http://schemas.microsoft.com/office/drawing/2014/main" id="{CCDF3354-DBA3-4C25-95AE-2BDF799ED275}"/>
            </a:ext>
          </a:extLst>
        </xdr:cNvPr>
        <xdr:cNvSpPr txBox="1"/>
      </xdr:nvSpPr>
      <xdr:spPr>
        <a:xfrm>
          <a:off x="8458277"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46" name="n_2aveValue【市民会館】&#10;一人当たり面積">
          <a:extLst>
            <a:ext uri="{FF2B5EF4-FFF2-40B4-BE49-F238E27FC236}">
              <a16:creationId xmlns:a16="http://schemas.microsoft.com/office/drawing/2014/main" id="{0232DFFB-AE21-4FE9-9B44-F49F70F1F114}"/>
            </a:ext>
          </a:extLst>
        </xdr:cNvPr>
        <xdr:cNvSpPr txBox="1"/>
      </xdr:nvSpPr>
      <xdr:spPr>
        <a:xfrm>
          <a:off x="7677227"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47" name="n_3aveValue【市民会館】&#10;一人当たり面積">
          <a:extLst>
            <a:ext uri="{FF2B5EF4-FFF2-40B4-BE49-F238E27FC236}">
              <a16:creationId xmlns:a16="http://schemas.microsoft.com/office/drawing/2014/main" id="{4F8DF74F-7D74-40D4-9ED3-C8F5FD55A7E8}"/>
            </a:ext>
          </a:extLst>
        </xdr:cNvPr>
        <xdr:cNvSpPr txBox="1"/>
      </xdr:nvSpPr>
      <xdr:spPr>
        <a:xfrm>
          <a:off x="6864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48" name="n_1mainValue【市民会館】&#10;一人当たり面積">
          <a:extLst>
            <a:ext uri="{FF2B5EF4-FFF2-40B4-BE49-F238E27FC236}">
              <a16:creationId xmlns:a16="http://schemas.microsoft.com/office/drawing/2014/main" id="{6D658C5A-289E-4AFE-8E62-968E49A53F8C}"/>
            </a:ext>
          </a:extLst>
        </xdr:cNvPr>
        <xdr:cNvSpPr txBox="1"/>
      </xdr:nvSpPr>
      <xdr:spPr>
        <a:xfrm>
          <a:off x="845827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449" name="n_2mainValue【市民会館】&#10;一人当たり面積">
          <a:extLst>
            <a:ext uri="{FF2B5EF4-FFF2-40B4-BE49-F238E27FC236}">
              <a16:creationId xmlns:a16="http://schemas.microsoft.com/office/drawing/2014/main" id="{1B1FFB43-03E6-46D6-96F2-0D311209924E}"/>
            </a:ext>
          </a:extLst>
        </xdr:cNvPr>
        <xdr:cNvSpPr txBox="1"/>
      </xdr:nvSpPr>
      <xdr:spPr>
        <a:xfrm>
          <a:off x="7677227" y="177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114316</xdr:rowOff>
    </xdr:from>
    <xdr:ext cx="469744" cy="259045"/>
    <xdr:sp macro="" textlink="">
      <xdr:nvSpPr>
        <xdr:cNvPr id="450" name="n_3mainValue【市民会館】&#10;一人当たり面積">
          <a:extLst>
            <a:ext uri="{FF2B5EF4-FFF2-40B4-BE49-F238E27FC236}">
              <a16:creationId xmlns:a16="http://schemas.microsoft.com/office/drawing/2014/main" id="{43EED8D7-0A79-472E-A399-4B38069483F1}"/>
            </a:ext>
          </a:extLst>
        </xdr:cNvPr>
        <xdr:cNvSpPr txBox="1"/>
      </xdr:nvSpPr>
      <xdr:spPr>
        <a:xfrm>
          <a:off x="686442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D94DCC84-3068-43D6-84D2-3E3AFB131A1A}"/>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6E17223B-2784-48AF-93CE-FE4173F44467}"/>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FEDB8EAE-DD94-44A3-8AB8-536DCCB094CF}"/>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D78FC856-DD6E-47DF-A0A0-5E1A6038E38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44A32006-FFAA-4DF4-91AB-4163EEB0926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4CDE8CB7-897C-4C60-86D1-A27CABE1E7D2}"/>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14A4B1B2-AAF3-4727-A171-E04E6F44F8F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F286F315-BCD1-402E-862C-AE66C1173B87}"/>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09B281D0-C58F-4168-84DC-7F614425724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2C8C1BDC-558A-4CC7-990A-5123B72E443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640AFF93-FA89-490F-9493-35B5974AEFE7}"/>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474D2422-1FF9-4C39-B083-3CCC7706D14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0C828D1D-5AB0-470B-9F23-F27E7B2ACA4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6A5E0A88-BE02-42D6-B049-EAD045FBE96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115360DD-CE31-4A9C-B57F-56D7337D465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8138476D-4328-4DFC-98E5-50F65A4BE628}"/>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C3076501-C601-4F1F-8C4D-EA09ECAC40F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EF438E7B-8995-4B25-93E1-DE5115DC44D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161246C2-44F9-4C3C-A999-A1ABD3F6FC3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AFE79141-6A47-4912-882B-3065A6594F7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FA4C0B44-720F-4F27-9D93-AFCDD6A5FDF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B070F7AB-9D3C-4BF0-899D-76DCA47E0B5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3898EB17-12E4-4823-AFC2-513D60F9CAA2}"/>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94AF83FF-BA28-4B85-918A-03F88BAA9D5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5624E6B4-2CA5-4CA9-8E20-B2B176F259F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D2D43192-73C6-40F1-A455-B39C94E38A9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id="{97DE87A7-D10A-41F6-B3AE-9F925D46D03D}"/>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8" name="直線コネクタ 477">
          <a:extLst>
            <a:ext uri="{FF2B5EF4-FFF2-40B4-BE49-F238E27FC236}">
              <a16:creationId xmlns:a16="http://schemas.microsoft.com/office/drawing/2014/main" id="{69F7F12A-D5B8-41FC-8415-D89F365ACD5D}"/>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9" name="テキスト ボックス 478">
          <a:extLst>
            <a:ext uri="{FF2B5EF4-FFF2-40B4-BE49-F238E27FC236}">
              <a16:creationId xmlns:a16="http://schemas.microsoft.com/office/drawing/2014/main" id="{25BF4C48-4948-43EF-BA18-F0E51DF69E3D}"/>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0" name="直線コネクタ 479">
          <a:extLst>
            <a:ext uri="{FF2B5EF4-FFF2-40B4-BE49-F238E27FC236}">
              <a16:creationId xmlns:a16="http://schemas.microsoft.com/office/drawing/2014/main" id="{140ABC9D-2102-4D6B-8BEF-450B6D35EEEF}"/>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1" name="テキスト ボックス 480">
          <a:extLst>
            <a:ext uri="{FF2B5EF4-FFF2-40B4-BE49-F238E27FC236}">
              <a16:creationId xmlns:a16="http://schemas.microsoft.com/office/drawing/2014/main" id="{71AEA846-D7C6-47FA-A00B-81B88D17A296}"/>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2" name="直線コネクタ 481">
          <a:extLst>
            <a:ext uri="{FF2B5EF4-FFF2-40B4-BE49-F238E27FC236}">
              <a16:creationId xmlns:a16="http://schemas.microsoft.com/office/drawing/2014/main" id="{1C18C837-AC1C-4714-BC1D-DFCF2864E76D}"/>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3" name="テキスト ボックス 482">
          <a:extLst>
            <a:ext uri="{FF2B5EF4-FFF2-40B4-BE49-F238E27FC236}">
              <a16:creationId xmlns:a16="http://schemas.microsoft.com/office/drawing/2014/main" id="{B7341C70-638A-4C8D-9E2D-B9B7C0493FA0}"/>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4" name="直線コネクタ 483">
          <a:extLst>
            <a:ext uri="{FF2B5EF4-FFF2-40B4-BE49-F238E27FC236}">
              <a16:creationId xmlns:a16="http://schemas.microsoft.com/office/drawing/2014/main" id="{EA49F631-23A1-47FE-AA9E-B5ECEBAD6511}"/>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5" name="テキスト ボックス 484">
          <a:extLst>
            <a:ext uri="{FF2B5EF4-FFF2-40B4-BE49-F238E27FC236}">
              <a16:creationId xmlns:a16="http://schemas.microsoft.com/office/drawing/2014/main" id="{03E9285B-F512-4C29-AE4D-4111F1E4A805}"/>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6ED3A3EA-831A-429F-8B7D-CDD8EAB5E80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BF9B4992-29D8-47F0-87A2-83CBA025A7AD}"/>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a16="http://schemas.microsoft.com/office/drawing/2014/main" id="{0EE00E1B-C983-4B67-8F35-FB33FBF564D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62</xdr:row>
      <xdr:rowOff>54864</xdr:rowOff>
    </xdr:to>
    <xdr:cxnSp macro="">
      <xdr:nvCxnSpPr>
        <xdr:cNvPr id="489" name="直線コネクタ 488">
          <a:extLst>
            <a:ext uri="{FF2B5EF4-FFF2-40B4-BE49-F238E27FC236}">
              <a16:creationId xmlns:a16="http://schemas.microsoft.com/office/drawing/2014/main" id="{299730A2-2636-47B3-9818-C45AF62A60D6}"/>
            </a:ext>
          </a:extLst>
        </xdr:cNvPr>
        <xdr:cNvCxnSpPr/>
      </xdr:nvCxnSpPr>
      <xdr:spPr>
        <a:xfrm flipV="1">
          <a:off x="14699614" y="9171432"/>
          <a:ext cx="0" cy="11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58691</xdr:rowOff>
    </xdr:from>
    <xdr:ext cx="405111" cy="259045"/>
    <xdr:sp macro="" textlink="">
      <xdr:nvSpPr>
        <xdr:cNvPr id="490" name="【保健センター・保健所】&#10;有形固定資産減価償却率最小値テキスト">
          <a:extLst>
            <a:ext uri="{FF2B5EF4-FFF2-40B4-BE49-F238E27FC236}">
              <a16:creationId xmlns:a16="http://schemas.microsoft.com/office/drawing/2014/main" id="{474F5C00-B206-4FC7-986E-826A5961D915}"/>
            </a:ext>
          </a:extLst>
        </xdr:cNvPr>
        <xdr:cNvSpPr txBox="1"/>
      </xdr:nvSpPr>
      <xdr:spPr>
        <a:xfrm>
          <a:off x="14738350" y="1030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54864</xdr:rowOff>
    </xdr:from>
    <xdr:to>
      <xdr:col>86</xdr:col>
      <xdr:colOff>25400</xdr:colOff>
      <xdr:row>62</xdr:row>
      <xdr:rowOff>54864</xdr:rowOff>
    </xdr:to>
    <xdr:cxnSp macro="">
      <xdr:nvCxnSpPr>
        <xdr:cNvPr id="491" name="直線コネクタ 490">
          <a:extLst>
            <a:ext uri="{FF2B5EF4-FFF2-40B4-BE49-F238E27FC236}">
              <a16:creationId xmlns:a16="http://schemas.microsoft.com/office/drawing/2014/main" id="{4F2E279F-D34E-4F7A-AC3B-1C76D97B3E42}"/>
            </a:ext>
          </a:extLst>
        </xdr:cNvPr>
        <xdr:cNvCxnSpPr/>
      </xdr:nvCxnSpPr>
      <xdr:spPr>
        <a:xfrm>
          <a:off x="14611350" y="10297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492" name="【保健センター・保健所】&#10;有形固定資産減価償却率最大値テキスト">
          <a:extLst>
            <a:ext uri="{FF2B5EF4-FFF2-40B4-BE49-F238E27FC236}">
              <a16:creationId xmlns:a16="http://schemas.microsoft.com/office/drawing/2014/main" id="{CFB2A9FD-739A-473E-B382-0B3924FEB6CE}"/>
            </a:ext>
          </a:extLst>
        </xdr:cNvPr>
        <xdr:cNvSpPr txBox="1"/>
      </xdr:nvSpPr>
      <xdr:spPr>
        <a:xfrm>
          <a:off x="14738350" y="895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493" name="直線コネクタ 492">
          <a:extLst>
            <a:ext uri="{FF2B5EF4-FFF2-40B4-BE49-F238E27FC236}">
              <a16:creationId xmlns:a16="http://schemas.microsoft.com/office/drawing/2014/main" id="{ABE970BE-A3DF-47EE-8893-40D6C014E0C1}"/>
            </a:ext>
          </a:extLst>
        </xdr:cNvPr>
        <xdr:cNvCxnSpPr/>
      </xdr:nvCxnSpPr>
      <xdr:spPr>
        <a:xfrm>
          <a:off x="14611350" y="91714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26941</xdr:rowOff>
    </xdr:from>
    <xdr:ext cx="405111" cy="259045"/>
    <xdr:sp macro="" textlink="">
      <xdr:nvSpPr>
        <xdr:cNvPr id="494" name="【保健センター・保健所】&#10;有形固定資産減価償却率平均値テキスト">
          <a:extLst>
            <a:ext uri="{FF2B5EF4-FFF2-40B4-BE49-F238E27FC236}">
              <a16:creationId xmlns:a16="http://schemas.microsoft.com/office/drawing/2014/main" id="{06F1F22C-176B-4156-B9F1-96C4DCDABABD}"/>
            </a:ext>
          </a:extLst>
        </xdr:cNvPr>
        <xdr:cNvSpPr txBox="1"/>
      </xdr:nvSpPr>
      <xdr:spPr>
        <a:xfrm>
          <a:off x="14738350" y="977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495" name="フローチャート: 判断 494">
          <a:extLst>
            <a:ext uri="{FF2B5EF4-FFF2-40B4-BE49-F238E27FC236}">
              <a16:creationId xmlns:a16="http://schemas.microsoft.com/office/drawing/2014/main" id="{C6676C72-D251-4142-A9DF-C8505612656E}"/>
            </a:ext>
          </a:extLst>
        </xdr:cNvPr>
        <xdr:cNvSpPr/>
      </xdr:nvSpPr>
      <xdr:spPr>
        <a:xfrm>
          <a:off x="14649450" y="991641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496" name="フローチャート: 判断 495">
          <a:extLst>
            <a:ext uri="{FF2B5EF4-FFF2-40B4-BE49-F238E27FC236}">
              <a16:creationId xmlns:a16="http://schemas.microsoft.com/office/drawing/2014/main" id="{62F45A2D-1245-4847-88F2-22EC404096E5}"/>
            </a:ext>
          </a:extLst>
        </xdr:cNvPr>
        <xdr:cNvSpPr/>
      </xdr:nvSpPr>
      <xdr:spPr>
        <a:xfrm>
          <a:off x="13887450" y="9982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97" name="フローチャート: 判断 496">
          <a:extLst>
            <a:ext uri="{FF2B5EF4-FFF2-40B4-BE49-F238E27FC236}">
              <a16:creationId xmlns:a16="http://schemas.microsoft.com/office/drawing/2014/main" id="{8D2A075C-3581-4308-98FB-99ADB34712A7}"/>
            </a:ext>
          </a:extLst>
        </xdr:cNvPr>
        <xdr:cNvSpPr/>
      </xdr:nvSpPr>
      <xdr:spPr>
        <a:xfrm>
          <a:off x="13093700" y="9998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106934</xdr:rowOff>
    </xdr:from>
    <xdr:to>
      <xdr:col>72</xdr:col>
      <xdr:colOff>38100</xdr:colOff>
      <xdr:row>61</xdr:row>
      <xdr:rowOff>37084</xdr:rowOff>
    </xdr:to>
    <xdr:sp macro="" textlink="">
      <xdr:nvSpPr>
        <xdr:cNvPr id="498" name="フローチャート: 判断 497">
          <a:extLst>
            <a:ext uri="{FF2B5EF4-FFF2-40B4-BE49-F238E27FC236}">
              <a16:creationId xmlns:a16="http://schemas.microsoft.com/office/drawing/2014/main" id="{DB7D7F85-6541-4635-8419-F4975B321F83}"/>
            </a:ext>
          </a:extLst>
        </xdr:cNvPr>
        <xdr:cNvSpPr/>
      </xdr:nvSpPr>
      <xdr:spPr>
        <a:xfrm>
          <a:off x="12299950" y="100192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6DC9971E-D854-4916-AF03-9EDB0FEA9659}"/>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A6C57017-A992-442E-9B97-45BD096A3C1B}"/>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BC31EAF5-F861-404E-AC57-5761B3468A9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205369E-8E3E-4344-86E2-AB372671A917}"/>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C92BAB0-54C2-4E27-917A-8349621CEA0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04" name="楕円 503">
          <a:extLst>
            <a:ext uri="{FF2B5EF4-FFF2-40B4-BE49-F238E27FC236}">
              <a16:creationId xmlns:a16="http://schemas.microsoft.com/office/drawing/2014/main" id="{AE2676D0-87B5-4437-A51A-70EAF03D2C6B}"/>
            </a:ext>
          </a:extLst>
        </xdr:cNvPr>
        <xdr:cNvSpPr/>
      </xdr:nvSpPr>
      <xdr:spPr>
        <a:xfrm>
          <a:off x="14649450" y="9952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id="{EAA65871-3B64-4EF5-AB70-FFAC920F32EB}"/>
            </a:ext>
          </a:extLst>
        </xdr:cNvPr>
        <xdr:cNvSpPr txBox="1"/>
      </xdr:nvSpPr>
      <xdr:spPr>
        <a:xfrm>
          <a:off x="1473835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506" name="楕円 505">
          <a:extLst>
            <a:ext uri="{FF2B5EF4-FFF2-40B4-BE49-F238E27FC236}">
              <a16:creationId xmlns:a16="http://schemas.microsoft.com/office/drawing/2014/main" id="{710E4B68-2E3E-4A78-BC40-A3467CCCF344}"/>
            </a:ext>
          </a:extLst>
        </xdr:cNvPr>
        <xdr:cNvSpPr/>
      </xdr:nvSpPr>
      <xdr:spPr>
        <a:xfrm>
          <a:off x="13887450" y="9998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137160</xdr:rowOff>
    </xdr:to>
    <xdr:cxnSp macro="">
      <xdr:nvCxnSpPr>
        <xdr:cNvPr id="507" name="直線コネクタ 506">
          <a:extLst>
            <a:ext uri="{FF2B5EF4-FFF2-40B4-BE49-F238E27FC236}">
              <a16:creationId xmlns:a16="http://schemas.microsoft.com/office/drawing/2014/main" id="{E10AAB2B-6B59-43FC-9C02-0F067DCEB80C}"/>
            </a:ext>
          </a:extLst>
        </xdr:cNvPr>
        <xdr:cNvCxnSpPr/>
      </xdr:nvCxnSpPr>
      <xdr:spPr>
        <a:xfrm flipV="1">
          <a:off x="13938250" y="1000379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08" name="楕円 507">
          <a:extLst>
            <a:ext uri="{FF2B5EF4-FFF2-40B4-BE49-F238E27FC236}">
              <a16:creationId xmlns:a16="http://schemas.microsoft.com/office/drawing/2014/main" id="{33FB18F8-FC1E-4DB5-980F-10201CD005B2}"/>
            </a:ext>
          </a:extLst>
        </xdr:cNvPr>
        <xdr:cNvSpPr/>
      </xdr:nvSpPr>
      <xdr:spPr>
        <a:xfrm>
          <a:off x="1309370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61</xdr:row>
      <xdr:rowOff>11430</xdr:rowOff>
    </xdr:to>
    <xdr:cxnSp macro="">
      <xdr:nvCxnSpPr>
        <xdr:cNvPr id="509" name="直線コネクタ 508">
          <a:extLst>
            <a:ext uri="{FF2B5EF4-FFF2-40B4-BE49-F238E27FC236}">
              <a16:creationId xmlns:a16="http://schemas.microsoft.com/office/drawing/2014/main" id="{50A1E5A5-24AA-44E7-9EB3-C7BADC80BA71}"/>
            </a:ext>
          </a:extLst>
        </xdr:cNvPr>
        <xdr:cNvCxnSpPr/>
      </xdr:nvCxnSpPr>
      <xdr:spPr>
        <a:xfrm flipV="1">
          <a:off x="13144500" y="10049510"/>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10" name="楕円 509">
          <a:extLst>
            <a:ext uri="{FF2B5EF4-FFF2-40B4-BE49-F238E27FC236}">
              <a16:creationId xmlns:a16="http://schemas.microsoft.com/office/drawing/2014/main" id="{95DBAFF3-9470-465C-A201-990C503E31C1}"/>
            </a:ext>
          </a:extLst>
        </xdr:cNvPr>
        <xdr:cNvSpPr/>
      </xdr:nvSpPr>
      <xdr:spPr>
        <a:xfrm>
          <a:off x="12299950" y="1008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57150</xdr:rowOff>
    </xdr:to>
    <xdr:cxnSp macro="">
      <xdr:nvCxnSpPr>
        <xdr:cNvPr id="511" name="直線コネクタ 510">
          <a:extLst>
            <a:ext uri="{FF2B5EF4-FFF2-40B4-BE49-F238E27FC236}">
              <a16:creationId xmlns:a16="http://schemas.microsoft.com/office/drawing/2014/main" id="{35C27AEB-E778-4A88-BBE1-3CB8C46CA106}"/>
            </a:ext>
          </a:extLst>
        </xdr:cNvPr>
        <xdr:cNvCxnSpPr/>
      </xdr:nvCxnSpPr>
      <xdr:spPr>
        <a:xfrm flipV="1">
          <a:off x="12344400" y="1008888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17035</xdr:rowOff>
    </xdr:from>
    <xdr:ext cx="405111" cy="259045"/>
    <xdr:sp macro="" textlink="">
      <xdr:nvSpPr>
        <xdr:cNvPr id="512" name="n_1aveValue【保健センター・保健所】&#10;有形固定資産減価償却率">
          <a:extLst>
            <a:ext uri="{FF2B5EF4-FFF2-40B4-BE49-F238E27FC236}">
              <a16:creationId xmlns:a16="http://schemas.microsoft.com/office/drawing/2014/main" id="{62789DA8-C82E-4C89-8C8F-CD18005E6F4F}"/>
            </a:ext>
          </a:extLst>
        </xdr:cNvPr>
        <xdr:cNvSpPr txBox="1"/>
      </xdr:nvSpPr>
      <xdr:spPr>
        <a:xfrm>
          <a:off x="137420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33037</xdr:rowOff>
    </xdr:from>
    <xdr:ext cx="405111" cy="259045"/>
    <xdr:sp macro="" textlink="">
      <xdr:nvSpPr>
        <xdr:cNvPr id="513" name="n_2aveValue【保健センター・保健所】&#10;有形固定資産減価償却率">
          <a:extLst>
            <a:ext uri="{FF2B5EF4-FFF2-40B4-BE49-F238E27FC236}">
              <a16:creationId xmlns:a16="http://schemas.microsoft.com/office/drawing/2014/main" id="{DBEA3B6F-5A80-4873-BC71-3153F9451315}"/>
            </a:ext>
          </a:extLst>
        </xdr:cNvPr>
        <xdr:cNvSpPr txBox="1"/>
      </xdr:nvSpPr>
      <xdr:spPr>
        <a:xfrm>
          <a:off x="1296099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53611</xdr:rowOff>
    </xdr:from>
    <xdr:ext cx="405111" cy="259045"/>
    <xdr:sp macro="" textlink="">
      <xdr:nvSpPr>
        <xdr:cNvPr id="514" name="n_3aveValue【保健センター・保健所】&#10;有形固定資産減価償却率">
          <a:extLst>
            <a:ext uri="{FF2B5EF4-FFF2-40B4-BE49-F238E27FC236}">
              <a16:creationId xmlns:a16="http://schemas.microsoft.com/office/drawing/2014/main" id="{277AFAE0-CFE2-4EC1-886D-970AD7FEDB12}"/>
            </a:ext>
          </a:extLst>
        </xdr:cNvPr>
        <xdr:cNvSpPr txBox="1"/>
      </xdr:nvSpPr>
      <xdr:spPr>
        <a:xfrm>
          <a:off x="12167244" y="980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136CF96B-6691-4E61-BA82-7B804BECC255}"/>
            </a:ext>
          </a:extLst>
        </xdr:cNvPr>
        <xdr:cNvSpPr txBox="1"/>
      </xdr:nvSpPr>
      <xdr:spPr>
        <a:xfrm>
          <a:off x="1374204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16" name="n_2mainValue【保健センター・保健所】&#10;有形固定資産減価償却率">
          <a:extLst>
            <a:ext uri="{FF2B5EF4-FFF2-40B4-BE49-F238E27FC236}">
              <a16:creationId xmlns:a16="http://schemas.microsoft.com/office/drawing/2014/main" id="{23024217-594A-42F5-B259-EBBC0B2B42B3}"/>
            </a:ext>
          </a:extLst>
        </xdr:cNvPr>
        <xdr:cNvSpPr txBox="1"/>
      </xdr:nvSpPr>
      <xdr:spPr>
        <a:xfrm>
          <a:off x="1296099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17" name="n_3mainValue【保健センター・保健所】&#10;有形固定資産減価償却率">
          <a:extLst>
            <a:ext uri="{FF2B5EF4-FFF2-40B4-BE49-F238E27FC236}">
              <a16:creationId xmlns:a16="http://schemas.microsoft.com/office/drawing/2014/main" id="{38513D02-8FE4-454B-BEDA-ADA556A724A8}"/>
            </a:ext>
          </a:extLst>
        </xdr:cNvPr>
        <xdr:cNvSpPr txBox="1"/>
      </xdr:nvSpPr>
      <xdr:spPr>
        <a:xfrm>
          <a:off x="121672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F43E436A-2302-47E4-BBEA-133B5A54A72E}"/>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251FB085-3630-434A-8967-A6BCA6786E1C}"/>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B0E227B3-23E6-431A-A543-DDB59336ACF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E7F13F74-286B-45A1-8558-1BEC40E55EE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106F8D8F-3B17-4FE2-AF5F-D3AFD36C891A}"/>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5EF8E14B-8B3C-495C-A8A3-7CE7285D25A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F145716D-232A-41B5-8926-8630411E4933}"/>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A0ECACF5-EF60-4840-A777-801A388DFA5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79663A30-48B3-42C4-8ED5-7317BF28AFF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F7BAA037-9375-40ED-8231-27175C120B8B}"/>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a:extLst>
            <a:ext uri="{FF2B5EF4-FFF2-40B4-BE49-F238E27FC236}">
              <a16:creationId xmlns:a16="http://schemas.microsoft.com/office/drawing/2014/main" id="{281BB8A8-3C95-433C-A2D0-CD1A4786DAD1}"/>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2C881239-CF7C-4F04-AA31-138DF9206735}"/>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a:extLst>
            <a:ext uri="{FF2B5EF4-FFF2-40B4-BE49-F238E27FC236}">
              <a16:creationId xmlns:a16="http://schemas.microsoft.com/office/drawing/2014/main" id="{9B569668-9ABA-474E-889D-0259C54E4C43}"/>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a:extLst>
            <a:ext uri="{FF2B5EF4-FFF2-40B4-BE49-F238E27FC236}">
              <a16:creationId xmlns:a16="http://schemas.microsoft.com/office/drawing/2014/main" id="{35314A76-B6B2-4675-A81D-C569E838A3DA}"/>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a16="http://schemas.microsoft.com/office/drawing/2014/main" id="{8C235147-67D1-4DDE-970E-78CF77FFC9F6}"/>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a16="http://schemas.microsoft.com/office/drawing/2014/main" id="{F822AB5D-E7FB-489D-A29D-FCE65D66F58C}"/>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a:extLst>
            <a:ext uri="{FF2B5EF4-FFF2-40B4-BE49-F238E27FC236}">
              <a16:creationId xmlns:a16="http://schemas.microsoft.com/office/drawing/2014/main" id="{DB81E65F-8C59-45F3-8D13-6032869F3BAD}"/>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a:extLst>
            <a:ext uri="{FF2B5EF4-FFF2-40B4-BE49-F238E27FC236}">
              <a16:creationId xmlns:a16="http://schemas.microsoft.com/office/drawing/2014/main" id="{2EBEFC84-8A42-4B18-A671-390652CA7ECC}"/>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a:extLst>
            <a:ext uri="{FF2B5EF4-FFF2-40B4-BE49-F238E27FC236}">
              <a16:creationId xmlns:a16="http://schemas.microsoft.com/office/drawing/2014/main" id="{4EE66EAD-A4DC-4378-878D-5D843BF6B549}"/>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a:extLst>
            <a:ext uri="{FF2B5EF4-FFF2-40B4-BE49-F238E27FC236}">
              <a16:creationId xmlns:a16="http://schemas.microsoft.com/office/drawing/2014/main" id="{4748EEAE-EFBE-40FC-ACB3-3DB55035CD24}"/>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F0502792-6BB5-4757-BC77-CA8F22E389F2}"/>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99734799-620F-47FC-960F-64DC425EEBE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7154DE84-4400-4A14-84D9-BB0BCEA5EFED}"/>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3810</xdr:rowOff>
    </xdr:to>
    <xdr:cxnSp macro="">
      <xdr:nvCxnSpPr>
        <xdr:cNvPr id="541" name="直線コネクタ 540">
          <a:extLst>
            <a:ext uri="{FF2B5EF4-FFF2-40B4-BE49-F238E27FC236}">
              <a16:creationId xmlns:a16="http://schemas.microsoft.com/office/drawing/2014/main" id="{EF1F96E6-F00A-4C0F-AAFD-F778E188A9A1}"/>
            </a:ext>
          </a:extLst>
        </xdr:cNvPr>
        <xdr:cNvCxnSpPr/>
      </xdr:nvCxnSpPr>
      <xdr:spPr>
        <a:xfrm flipV="1">
          <a:off x="19951064" y="9278620"/>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56D330DD-40DE-4799-ABDA-920BAE76E421}"/>
            </a:ext>
          </a:extLst>
        </xdr:cNvPr>
        <xdr:cNvSpPr txBox="1"/>
      </xdr:nvSpPr>
      <xdr:spPr>
        <a:xfrm>
          <a:off x="199898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43" name="直線コネクタ 542">
          <a:extLst>
            <a:ext uri="{FF2B5EF4-FFF2-40B4-BE49-F238E27FC236}">
              <a16:creationId xmlns:a16="http://schemas.microsoft.com/office/drawing/2014/main" id="{6A94504F-DF52-452C-8650-C34B201112FB}"/>
            </a:ext>
          </a:extLst>
        </xdr:cNvPr>
        <xdr:cNvCxnSpPr/>
      </xdr:nvCxnSpPr>
      <xdr:spPr>
        <a:xfrm>
          <a:off x="19881850" y="1057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A573C787-918D-46D7-931D-042D049C96D8}"/>
            </a:ext>
          </a:extLst>
        </xdr:cNvPr>
        <xdr:cNvSpPr txBox="1"/>
      </xdr:nvSpPr>
      <xdr:spPr>
        <a:xfrm>
          <a:off x="19989800" y="906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45" name="直線コネクタ 544">
          <a:extLst>
            <a:ext uri="{FF2B5EF4-FFF2-40B4-BE49-F238E27FC236}">
              <a16:creationId xmlns:a16="http://schemas.microsoft.com/office/drawing/2014/main" id="{01B8531E-2804-484A-8971-B29FF4945CA3}"/>
            </a:ext>
          </a:extLst>
        </xdr:cNvPr>
        <xdr:cNvCxnSpPr/>
      </xdr:nvCxnSpPr>
      <xdr:spPr>
        <a:xfrm>
          <a:off x="19881850" y="9278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D1FF377C-EDAC-41C3-9C66-870BE6E025A6}"/>
            </a:ext>
          </a:extLst>
        </xdr:cNvPr>
        <xdr:cNvSpPr txBox="1"/>
      </xdr:nvSpPr>
      <xdr:spPr>
        <a:xfrm>
          <a:off x="19989800" y="1010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47" name="フローチャート: 判断 546">
          <a:extLst>
            <a:ext uri="{FF2B5EF4-FFF2-40B4-BE49-F238E27FC236}">
              <a16:creationId xmlns:a16="http://schemas.microsoft.com/office/drawing/2014/main" id="{5B3BDCC6-3E77-49E9-8196-A70440D32192}"/>
            </a:ext>
          </a:extLst>
        </xdr:cNvPr>
        <xdr:cNvSpPr/>
      </xdr:nvSpPr>
      <xdr:spPr>
        <a:xfrm>
          <a:off x="1990090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48" name="フローチャート: 判断 547">
          <a:extLst>
            <a:ext uri="{FF2B5EF4-FFF2-40B4-BE49-F238E27FC236}">
              <a16:creationId xmlns:a16="http://schemas.microsoft.com/office/drawing/2014/main" id="{206FEF3D-24EE-47A0-B916-AF1715CE3A93}"/>
            </a:ext>
          </a:extLst>
        </xdr:cNvPr>
        <xdr:cNvSpPr/>
      </xdr:nvSpPr>
      <xdr:spPr>
        <a:xfrm>
          <a:off x="19157950" y="10224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549" name="フローチャート: 判断 548">
          <a:extLst>
            <a:ext uri="{FF2B5EF4-FFF2-40B4-BE49-F238E27FC236}">
              <a16:creationId xmlns:a16="http://schemas.microsoft.com/office/drawing/2014/main" id="{A7544979-A94C-4ACC-97CC-E89FEC0C0AE2}"/>
            </a:ext>
          </a:extLst>
        </xdr:cNvPr>
        <xdr:cNvSpPr/>
      </xdr:nvSpPr>
      <xdr:spPr>
        <a:xfrm>
          <a:off x="1834515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50" name="フローチャート: 判断 549">
          <a:extLst>
            <a:ext uri="{FF2B5EF4-FFF2-40B4-BE49-F238E27FC236}">
              <a16:creationId xmlns:a16="http://schemas.microsoft.com/office/drawing/2014/main" id="{7167BFA2-86CD-40FA-8F31-1715725EC365}"/>
            </a:ext>
          </a:extLst>
        </xdr:cNvPr>
        <xdr:cNvSpPr/>
      </xdr:nvSpPr>
      <xdr:spPr>
        <a:xfrm>
          <a:off x="175514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4C9A2B0-D6EA-4D6F-860C-00EC7223A405}"/>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319CDC7-219E-46FF-BAD2-4D9EA258036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8F8290B-A6FF-4ADF-8812-9E3A79AC596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AA506D1D-E0A0-456A-925D-D494F28A97A9}"/>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B17BEA46-CDFA-4523-82F6-DFC0B745F2A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556" name="楕円 555">
          <a:extLst>
            <a:ext uri="{FF2B5EF4-FFF2-40B4-BE49-F238E27FC236}">
              <a16:creationId xmlns:a16="http://schemas.microsoft.com/office/drawing/2014/main" id="{54E55E53-FDD4-4016-A02F-FB9022363EDA}"/>
            </a:ext>
          </a:extLst>
        </xdr:cNvPr>
        <xdr:cNvSpPr/>
      </xdr:nvSpPr>
      <xdr:spPr>
        <a:xfrm>
          <a:off x="19900900" y="1038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869FABC5-1C26-4A73-AC27-33238D2EF272}"/>
            </a:ext>
          </a:extLst>
        </xdr:cNvPr>
        <xdr:cNvSpPr txBox="1"/>
      </xdr:nvSpPr>
      <xdr:spPr>
        <a:xfrm>
          <a:off x="19989800"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558" name="楕円 557">
          <a:extLst>
            <a:ext uri="{FF2B5EF4-FFF2-40B4-BE49-F238E27FC236}">
              <a16:creationId xmlns:a16="http://schemas.microsoft.com/office/drawing/2014/main" id="{14D462DB-6E1F-4676-B2E1-840DE24332A9}"/>
            </a:ext>
          </a:extLst>
        </xdr:cNvPr>
        <xdr:cNvSpPr/>
      </xdr:nvSpPr>
      <xdr:spPr>
        <a:xfrm>
          <a:off x="19157950" y="10386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22860</xdr:rowOff>
    </xdr:to>
    <xdr:cxnSp macro="">
      <xdr:nvCxnSpPr>
        <xdr:cNvPr id="559" name="直線コネクタ 558">
          <a:extLst>
            <a:ext uri="{FF2B5EF4-FFF2-40B4-BE49-F238E27FC236}">
              <a16:creationId xmlns:a16="http://schemas.microsoft.com/office/drawing/2014/main" id="{4FE6861D-F380-4F0C-9B7B-9235FFD9ECDA}"/>
            </a:ext>
          </a:extLst>
        </xdr:cNvPr>
        <xdr:cNvCxnSpPr/>
      </xdr:nvCxnSpPr>
      <xdr:spPr>
        <a:xfrm flipV="1">
          <a:off x="19202400" y="1042670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60" name="楕円 559">
          <a:extLst>
            <a:ext uri="{FF2B5EF4-FFF2-40B4-BE49-F238E27FC236}">
              <a16:creationId xmlns:a16="http://schemas.microsoft.com/office/drawing/2014/main" id="{7C5ED002-0891-495A-8B8B-FDF273CF2FA9}"/>
            </a:ext>
          </a:extLst>
        </xdr:cNvPr>
        <xdr:cNvSpPr/>
      </xdr:nvSpPr>
      <xdr:spPr>
        <a:xfrm>
          <a:off x="1834515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22860</xdr:rowOff>
    </xdr:to>
    <xdr:cxnSp macro="">
      <xdr:nvCxnSpPr>
        <xdr:cNvPr id="561" name="直線コネクタ 560">
          <a:extLst>
            <a:ext uri="{FF2B5EF4-FFF2-40B4-BE49-F238E27FC236}">
              <a16:creationId xmlns:a16="http://schemas.microsoft.com/office/drawing/2014/main" id="{28AC990A-65F4-4F73-AB72-8136FD17750A}"/>
            </a:ext>
          </a:extLst>
        </xdr:cNvPr>
        <xdr:cNvCxnSpPr/>
      </xdr:nvCxnSpPr>
      <xdr:spPr>
        <a:xfrm>
          <a:off x="18395950" y="104305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562" name="楕円 561">
          <a:extLst>
            <a:ext uri="{FF2B5EF4-FFF2-40B4-BE49-F238E27FC236}">
              <a16:creationId xmlns:a16="http://schemas.microsoft.com/office/drawing/2014/main" id="{CA1A8354-762F-4CC0-BF88-2DF820C2732A}"/>
            </a:ext>
          </a:extLst>
        </xdr:cNvPr>
        <xdr:cNvSpPr/>
      </xdr:nvSpPr>
      <xdr:spPr>
        <a:xfrm>
          <a:off x="1755140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22860</xdr:rowOff>
    </xdr:to>
    <xdr:cxnSp macro="">
      <xdr:nvCxnSpPr>
        <xdr:cNvPr id="563" name="直線コネクタ 562">
          <a:extLst>
            <a:ext uri="{FF2B5EF4-FFF2-40B4-BE49-F238E27FC236}">
              <a16:creationId xmlns:a16="http://schemas.microsoft.com/office/drawing/2014/main" id="{A6FD1084-F232-4615-AFED-CC2F281C18E4}"/>
            </a:ext>
          </a:extLst>
        </xdr:cNvPr>
        <xdr:cNvCxnSpPr/>
      </xdr:nvCxnSpPr>
      <xdr:spPr>
        <a:xfrm>
          <a:off x="17602200" y="104305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564" name="n_1aveValue【保健センター・保健所】&#10;一人当たり面積">
          <a:extLst>
            <a:ext uri="{FF2B5EF4-FFF2-40B4-BE49-F238E27FC236}">
              <a16:creationId xmlns:a16="http://schemas.microsoft.com/office/drawing/2014/main" id="{04770E23-8B95-41BB-92A1-717D0C22F851}"/>
            </a:ext>
          </a:extLst>
        </xdr:cNvPr>
        <xdr:cNvSpPr txBox="1"/>
      </xdr:nvSpPr>
      <xdr:spPr>
        <a:xfrm>
          <a:off x="18980227" y="100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162577</xdr:rowOff>
    </xdr:from>
    <xdr:ext cx="469744" cy="259045"/>
    <xdr:sp macro="" textlink="">
      <xdr:nvSpPr>
        <xdr:cNvPr id="565" name="n_2aveValue【保健センター・保健所】&#10;一人当たり面積">
          <a:extLst>
            <a:ext uri="{FF2B5EF4-FFF2-40B4-BE49-F238E27FC236}">
              <a16:creationId xmlns:a16="http://schemas.microsoft.com/office/drawing/2014/main" id="{6AE0A62A-6110-4DC9-A51C-C07CA4E99EE8}"/>
            </a:ext>
          </a:extLst>
        </xdr:cNvPr>
        <xdr:cNvSpPr txBox="1"/>
      </xdr:nvSpPr>
      <xdr:spPr>
        <a:xfrm>
          <a:off x="181801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66" name="n_3aveValue【保健センター・保健所】&#10;一人当たり面積">
          <a:extLst>
            <a:ext uri="{FF2B5EF4-FFF2-40B4-BE49-F238E27FC236}">
              <a16:creationId xmlns:a16="http://schemas.microsoft.com/office/drawing/2014/main" id="{C10954B1-7E7C-4EA9-97B4-5C1647F9FE3D}"/>
            </a:ext>
          </a:extLst>
        </xdr:cNvPr>
        <xdr:cNvSpPr txBox="1"/>
      </xdr:nvSpPr>
      <xdr:spPr>
        <a:xfrm>
          <a:off x="1738637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567" name="n_1mainValue【保健センター・保健所】&#10;一人当たり面積">
          <a:extLst>
            <a:ext uri="{FF2B5EF4-FFF2-40B4-BE49-F238E27FC236}">
              <a16:creationId xmlns:a16="http://schemas.microsoft.com/office/drawing/2014/main" id="{77F8D677-FD2D-4D7B-9D39-C248E17513DE}"/>
            </a:ext>
          </a:extLst>
        </xdr:cNvPr>
        <xdr:cNvSpPr txBox="1"/>
      </xdr:nvSpPr>
      <xdr:spPr>
        <a:xfrm>
          <a:off x="189802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68" name="n_2mainValue【保健センター・保健所】&#10;一人当たり面積">
          <a:extLst>
            <a:ext uri="{FF2B5EF4-FFF2-40B4-BE49-F238E27FC236}">
              <a16:creationId xmlns:a16="http://schemas.microsoft.com/office/drawing/2014/main" id="{A7A52A0C-D474-4AE6-AEC2-750BFADCE047}"/>
            </a:ext>
          </a:extLst>
        </xdr:cNvPr>
        <xdr:cNvSpPr txBox="1"/>
      </xdr:nvSpPr>
      <xdr:spPr>
        <a:xfrm>
          <a:off x="181801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569" name="n_3mainValue【保健センター・保健所】&#10;一人当たり面積">
          <a:extLst>
            <a:ext uri="{FF2B5EF4-FFF2-40B4-BE49-F238E27FC236}">
              <a16:creationId xmlns:a16="http://schemas.microsoft.com/office/drawing/2014/main" id="{7566DF4F-2E28-4746-BF62-986B3A49C9A1}"/>
            </a:ext>
          </a:extLst>
        </xdr:cNvPr>
        <xdr:cNvSpPr txBox="1"/>
      </xdr:nvSpPr>
      <xdr:spPr>
        <a:xfrm>
          <a:off x="1738637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CA770D96-348F-4B45-A0D3-952C6AC4B66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CC5A0E54-929A-44EB-815F-5EC1594EABEF}"/>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C15B2E-6404-458B-A7BD-21E8A57112D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192DCBD1-D093-4C9C-BE7E-9CA3ED502475}"/>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C93D0353-FE87-4E69-A52F-A42D9292D78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B4983390-CCE4-4DB8-A914-57985558BF71}"/>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56365566-9472-4AC4-95AF-6736B149998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46F51EA-442B-43BF-8DC0-E8F87C4684A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B16F819D-4789-427A-A567-DED4990FE82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BB3C75A7-B3E2-4138-9B38-A59A55F139B9}"/>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51D79AF1-CE2B-4100-997C-883C52C3F4BB}"/>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AE1DDB64-9871-4232-9950-7144B02EF9DA}"/>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882DB452-B14C-402C-82E7-DF004461B099}"/>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089B014F-2A9A-46DA-9528-A28A02EE314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B71E5912-1DDE-47EF-88A1-7E5CC31F4196}"/>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0166ABA7-690E-4D98-83D1-C7316CECF2A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A9AAACA7-5716-48C7-98A7-51F7A98412A2}"/>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60AB44AA-CFFA-4061-9280-F488C000D23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E7845421-79C8-4F86-B4F1-C2555FD55DD9}"/>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D47F1808-2C3F-49D5-AAB8-5250C7DB794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2248293B-BCC9-4CE1-8444-99A4366CE673}"/>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EC723DC0-DF8F-4BB1-A763-F5D79C62E6AC}"/>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3CB4AA5E-678A-457E-BF4B-10D18156D5B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A74C5288-E3DE-46E1-B460-27E37786DEF3}"/>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837B0CCF-5E77-4AE0-8D99-D4BAF5E1368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85</xdr:row>
      <xdr:rowOff>100149</xdr:rowOff>
    </xdr:to>
    <xdr:cxnSp macro="">
      <xdr:nvCxnSpPr>
        <xdr:cNvPr id="595" name="直線コネクタ 594">
          <a:extLst>
            <a:ext uri="{FF2B5EF4-FFF2-40B4-BE49-F238E27FC236}">
              <a16:creationId xmlns:a16="http://schemas.microsoft.com/office/drawing/2014/main" id="{35C9369D-A07C-48E7-A962-5B4DBBA5236D}"/>
            </a:ext>
          </a:extLst>
        </xdr:cNvPr>
        <xdr:cNvCxnSpPr/>
      </xdr:nvCxnSpPr>
      <xdr:spPr>
        <a:xfrm flipV="1">
          <a:off x="14699614" y="12899389"/>
          <a:ext cx="0" cy="124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103976</xdr:rowOff>
    </xdr:from>
    <xdr:ext cx="405111" cy="259045"/>
    <xdr:sp macro="" textlink="">
      <xdr:nvSpPr>
        <xdr:cNvPr id="596" name="【消防施設】&#10;有形固定資産減価償却率最小値テキスト">
          <a:extLst>
            <a:ext uri="{FF2B5EF4-FFF2-40B4-BE49-F238E27FC236}">
              <a16:creationId xmlns:a16="http://schemas.microsoft.com/office/drawing/2014/main" id="{53E415D0-8F15-4894-8A95-0017340C84A0}"/>
            </a:ext>
          </a:extLst>
        </xdr:cNvPr>
        <xdr:cNvSpPr txBox="1"/>
      </xdr:nvSpPr>
      <xdr:spPr>
        <a:xfrm>
          <a:off x="14738350"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100149</xdr:rowOff>
    </xdr:from>
    <xdr:to>
      <xdr:col>86</xdr:col>
      <xdr:colOff>25400</xdr:colOff>
      <xdr:row>85</xdr:row>
      <xdr:rowOff>100149</xdr:rowOff>
    </xdr:to>
    <xdr:cxnSp macro="">
      <xdr:nvCxnSpPr>
        <xdr:cNvPr id="597" name="直線コネクタ 596">
          <a:extLst>
            <a:ext uri="{FF2B5EF4-FFF2-40B4-BE49-F238E27FC236}">
              <a16:creationId xmlns:a16="http://schemas.microsoft.com/office/drawing/2014/main" id="{326BAE84-65C1-4B09-B9E2-C5DBC604B6D1}"/>
            </a:ext>
          </a:extLst>
        </xdr:cNvPr>
        <xdr:cNvCxnSpPr/>
      </xdr:nvCxnSpPr>
      <xdr:spPr>
        <a:xfrm>
          <a:off x="14611350" y="14139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1F7922E6-F6B0-4C0C-8A8C-E86A1E40FE1B}"/>
            </a:ext>
          </a:extLst>
        </xdr:cNvPr>
        <xdr:cNvSpPr txBox="1"/>
      </xdr:nvSpPr>
      <xdr:spPr>
        <a:xfrm>
          <a:off x="14738350" y="1268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99" name="直線コネクタ 598">
          <a:extLst>
            <a:ext uri="{FF2B5EF4-FFF2-40B4-BE49-F238E27FC236}">
              <a16:creationId xmlns:a16="http://schemas.microsoft.com/office/drawing/2014/main" id="{46597A03-0483-4FD1-B6D5-8D40B5019474}"/>
            </a:ext>
          </a:extLst>
        </xdr:cNvPr>
        <xdr:cNvCxnSpPr/>
      </xdr:nvCxnSpPr>
      <xdr:spPr>
        <a:xfrm>
          <a:off x="14611350" y="1289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124114</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ADDA4490-5EF3-49E5-A414-F7133D1EF887}"/>
            </a:ext>
          </a:extLst>
        </xdr:cNvPr>
        <xdr:cNvSpPr txBox="1"/>
      </xdr:nvSpPr>
      <xdr:spPr>
        <a:xfrm>
          <a:off x="14738350" y="13173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601" name="フローチャート: 判断 600">
          <a:extLst>
            <a:ext uri="{FF2B5EF4-FFF2-40B4-BE49-F238E27FC236}">
              <a16:creationId xmlns:a16="http://schemas.microsoft.com/office/drawing/2014/main" id="{87178952-FC62-4F0A-A25E-72B353642BEF}"/>
            </a:ext>
          </a:extLst>
        </xdr:cNvPr>
        <xdr:cNvSpPr/>
      </xdr:nvSpPr>
      <xdr:spPr>
        <a:xfrm>
          <a:off x="14649450" y="131949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157118</xdr:rowOff>
    </xdr:from>
    <xdr:to>
      <xdr:col>81</xdr:col>
      <xdr:colOff>101600</xdr:colOff>
      <xdr:row>80</xdr:row>
      <xdr:rowOff>87268</xdr:rowOff>
    </xdr:to>
    <xdr:sp macro="" textlink="">
      <xdr:nvSpPr>
        <xdr:cNvPr id="602" name="フローチャート: 判断 601">
          <a:extLst>
            <a:ext uri="{FF2B5EF4-FFF2-40B4-BE49-F238E27FC236}">
              <a16:creationId xmlns:a16="http://schemas.microsoft.com/office/drawing/2014/main" id="{6A067961-B717-478B-9DD0-2CC8FEDCEF39}"/>
            </a:ext>
          </a:extLst>
        </xdr:cNvPr>
        <xdr:cNvSpPr/>
      </xdr:nvSpPr>
      <xdr:spPr>
        <a:xfrm>
          <a:off x="13887450" y="132063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603" name="フローチャート: 判断 602">
          <a:extLst>
            <a:ext uri="{FF2B5EF4-FFF2-40B4-BE49-F238E27FC236}">
              <a16:creationId xmlns:a16="http://schemas.microsoft.com/office/drawing/2014/main" id="{2931DE23-80BD-44CF-B7FA-4061F54DF8D5}"/>
            </a:ext>
          </a:extLst>
        </xdr:cNvPr>
        <xdr:cNvSpPr/>
      </xdr:nvSpPr>
      <xdr:spPr>
        <a:xfrm>
          <a:off x="13093700" y="13348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111398</xdr:rowOff>
    </xdr:from>
    <xdr:to>
      <xdr:col>72</xdr:col>
      <xdr:colOff>38100</xdr:colOff>
      <xdr:row>81</xdr:row>
      <xdr:rowOff>41548</xdr:rowOff>
    </xdr:to>
    <xdr:sp macro="" textlink="">
      <xdr:nvSpPr>
        <xdr:cNvPr id="604" name="フローチャート: 判断 603">
          <a:extLst>
            <a:ext uri="{FF2B5EF4-FFF2-40B4-BE49-F238E27FC236}">
              <a16:creationId xmlns:a16="http://schemas.microsoft.com/office/drawing/2014/main" id="{9673A9F2-588F-4261-B5F0-8BE4FDE7010A}"/>
            </a:ext>
          </a:extLst>
        </xdr:cNvPr>
        <xdr:cNvSpPr/>
      </xdr:nvSpPr>
      <xdr:spPr>
        <a:xfrm>
          <a:off x="12299950" y="133257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AC05BB4B-E3D5-4808-924A-3E21A8BB6F4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FFBED707-843C-4365-85F1-036DDC752838}"/>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7B44FD80-0DFD-49A4-8FE0-D9CB564B42A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C6BC9DB-7D62-4956-A12A-0C9C30085D4E}"/>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E2AC63A2-7025-47C1-8634-2FE265929014}"/>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86905</xdr:rowOff>
    </xdr:from>
    <xdr:to>
      <xdr:col>85</xdr:col>
      <xdr:colOff>177800</xdr:colOff>
      <xdr:row>79</xdr:row>
      <xdr:rowOff>17055</xdr:rowOff>
    </xdr:to>
    <xdr:sp macro="" textlink="">
      <xdr:nvSpPr>
        <xdr:cNvPr id="610" name="楕円 609">
          <a:extLst>
            <a:ext uri="{FF2B5EF4-FFF2-40B4-BE49-F238E27FC236}">
              <a16:creationId xmlns:a16="http://schemas.microsoft.com/office/drawing/2014/main" id="{BBF1C2A6-B416-4EF0-AB20-ADC56B5DBFE5}"/>
            </a:ext>
          </a:extLst>
        </xdr:cNvPr>
        <xdr:cNvSpPr/>
      </xdr:nvSpPr>
      <xdr:spPr>
        <a:xfrm>
          <a:off x="14649450" y="12971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1832</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3465F86D-45B2-4726-A59D-D2EABE2C6DDA}"/>
            </a:ext>
          </a:extLst>
        </xdr:cNvPr>
        <xdr:cNvSpPr txBox="1"/>
      </xdr:nvSpPr>
      <xdr:spPr>
        <a:xfrm>
          <a:off x="14738350" y="1288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117929</xdr:rowOff>
    </xdr:from>
    <xdr:to>
      <xdr:col>81</xdr:col>
      <xdr:colOff>101600</xdr:colOff>
      <xdr:row>79</xdr:row>
      <xdr:rowOff>48079</xdr:rowOff>
    </xdr:to>
    <xdr:sp macro="" textlink="">
      <xdr:nvSpPr>
        <xdr:cNvPr id="612" name="楕円 611">
          <a:extLst>
            <a:ext uri="{FF2B5EF4-FFF2-40B4-BE49-F238E27FC236}">
              <a16:creationId xmlns:a16="http://schemas.microsoft.com/office/drawing/2014/main" id="{D9C130D2-C712-4146-BBFB-DC1E49753E9D}"/>
            </a:ext>
          </a:extLst>
        </xdr:cNvPr>
        <xdr:cNvSpPr/>
      </xdr:nvSpPr>
      <xdr:spPr>
        <a:xfrm>
          <a:off x="13887450" y="130020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137705</xdr:rowOff>
    </xdr:from>
    <xdr:to>
      <xdr:col>85</xdr:col>
      <xdr:colOff>127000</xdr:colOff>
      <xdr:row>78</xdr:row>
      <xdr:rowOff>168729</xdr:rowOff>
    </xdr:to>
    <xdr:cxnSp macro="">
      <xdr:nvCxnSpPr>
        <xdr:cNvPr id="613" name="直線コネクタ 612">
          <a:extLst>
            <a:ext uri="{FF2B5EF4-FFF2-40B4-BE49-F238E27FC236}">
              <a16:creationId xmlns:a16="http://schemas.microsoft.com/office/drawing/2014/main" id="{7C0648BC-511C-41B2-B6E1-BC684C4F9A1F}"/>
            </a:ext>
          </a:extLst>
        </xdr:cNvPr>
        <xdr:cNvCxnSpPr/>
      </xdr:nvCxnSpPr>
      <xdr:spPr>
        <a:xfrm flipV="1">
          <a:off x="13938250" y="13021855"/>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132624</xdr:rowOff>
    </xdr:from>
    <xdr:to>
      <xdr:col>76</xdr:col>
      <xdr:colOff>165100</xdr:colOff>
      <xdr:row>79</xdr:row>
      <xdr:rowOff>62774</xdr:rowOff>
    </xdr:to>
    <xdr:sp macro="" textlink="">
      <xdr:nvSpPr>
        <xdr:cNvPr id="614" name="楕円 613">
          <a:extLst>
            <a:ext uri="{FF2B5EF4-FFF2-40B4-BE49-F238E27FC236}">
              <a16:creationId xmlns:a16="http://schemas.microsoft.com/office/drawing/2014/main" id="{C32474B2-137E-4C9F-88B7-E3E3F099EDB4}"/>
            </a:ext>
          </a:extLst>
        </xdr:cNvPr>
        <xdr:cNvSpPr/>
      </xdr:nvSpPr>
      <xdr:spPr>
        <a:xfrm>
          <a:off x="13093700" y="130167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168729</xdr:rowOff>
    </xdr:from>
    <xdr:to>
      <xdr:col>81</xdr:col>
      <xdr:colOff>50800</xdr:colOff>
      <xdr:row>79</xdr:row>
      <xdr:rowOff>11974</xdr:rowOff>
    </xdr:to>
    <xdr:cxnSp macro="">
      <xdr:nvCxnSpPr>
        <xdr:cNvPr id="615" name="直線コネクタ 614">
          <a:extLst>
            <a:ext uri="{FF2B5EF4-FFF2-40B4-BE49-F238E27FC236}">
              <a16:creationId xmlns:a16="http://schemas.microsoft.com/office/drawing/2014/main" id="{B0F24146-C0C1-4AED-98D5-2CE408B17142}"/>
            </a:ext>
          </a:extLst>
        </xdr:cNvPr>
        <xdr:cNvCxnSpPr/>
      </xdr:nvCxnSpPr>
      <xdr:spPr>
        <a:xfrm flipV="1">
          <a:off x="13144500" y="13046529"/>
          <a:ext cx="7937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165281</xdr:rowOff>
    </xdr:from>
    <xdr:to>
      <xdr:col>72</xdr:col>
      <xdr:colOff>38100</xdr:colOff>
      <xdr:row>79</xdr:row>
      <xdr:rowOff>95431</xdr:rowOff>
    </xdr:to>
    <xdr:sp macro="" textlink="">
      <xdr:nvSpPr>
        <xdr:cNvPr id="616" name="楕円 615">
          <a:extLst>
            <a:ext uri="{FF2B5EF4-FFF2-40B4-BE49-F238E27FC236}">
              <a16:creationId xmlns:a16="http://schemas.microsoft.com/office/drawing/2014/main" id="{0208B404-F6D7-4502-BFA8-B07D95880967}"/>
            </a:ext>
          </a:extLst>
        </xdr:cNvPr>
        <xdr:cNvSpPr/>
      </xdr:nvSpPr>
      <xdr:spPr>
        <a:xfrm>
          <a:off x="12299950" y="130494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11974</xdr:rowOff>
    </xdr:from>
    <xdr:to>
      <xdr:col>76</xdr:col>
      <xdr:colOff>114300</xdr:colOff>
      <xdr:row>79</xdr:row>
      <xdr:rowOff>44631</xdr:rowOff>
    </xdr:to>
    <xdr:cxnSp macro="">
      <xdr:nvCxnSpPr>
        <xdr:cNvPr id="617" name="直線コネクタ 616">
          <a:extLst>
            <a:ext uri="{FF2B5EF4-FFF2-40B4-BE49-F238E27FC236}">
              <a16:creationId xmlns:a16="http://schemas.microsoft.com/office/drawing/2014/main" id="{082A9762-60CD-4927-8AF4-3EE5C60093AC}"/>
            </a:ext>
          </a:extLst>
        </xdr:cNvPr>
        <xdr:cNvCxnSpPr/>
      </xdr:nvCxnSpPr>
      <xdr:spPr>
        <a:xfrm flipV="1">
          <a:off x="12344400" y="13061224"/>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78395</xdr:rowOff>
    </xdr:from>
    <xdr:ext cx="405111" cy="259045"/>
    <xdr:sp macro="" textlink="">
      <xdr:nvSpPr>
        <xdr:cNvPr id="618" name="n_1aveValue【消防施設】&#10;有形固定資産減価償却率">
          <a:extLst>
            <a:ext uri="{FF2B5EF4-FFF2-40B4-BE49-F238E27FC236}">
              <a16:creationId xmlns:a16="http://schemas.microsoft.com/office/drawing/2014/main" id="{07110637-B280-496A-B42A-9597BE7D6835}"/>
            </a:ext>
          </a:extLst>
        </xdr:cNvPr>
        <xdr:cNvSpPr txBox="1"/>
      </xdr:nvSpPr>
      <xdr:spPr>
        <a:xfrm>
          <a:off x="13742044" y="13292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55534</xdr:rowOff>
    </xdr:from>
    <xdr:ext cx="405111" cy="259045"/>
    <xdr:sp macro="" textlink="">
      <xdr:nvSpPr>
        <xdr:cNvPr id="619" name="n_2aveValue【消防施設】&#10;有形固定資産減価償却率">
          <a:extLst>
            <a:ext uri="{FF2B5EF4-FFF2-40B4-BE49-F238E27FC236}">
              <a16:creationId xmlns:a16="http://schemas.microsoft.com/office/drawing/2014/main" id="{0BCC322E-3279-435E-AB6B-EDBBAD1CD55F}"/>
            </a:ext>
          </a:extLst>
        </xdr:cNvPr>
        <xdr:cNvSpPr txBox="1"/>
      </xdr:nvSpPr>
      <xdr:spPr>
        <a:xfrm>
          <a:off x="12960994" y="1343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32675</xdr:rowOff>
    </xdr:from>
    <xdr:ext cx="405111" cy="259045"/>
    <xdr:sp macro="" textlink="">
      <xdr:nvSpPr>
        <xdr:cNvPr id="620" name="n_3aveValue【消防施設】&#10;有形固定資産減価償却率">
          <a:extLst>
            <a:ext uri="{FF2B5EF4-FFF2-40B4-BE49-F238E27FC236}">
              <a16:creationId xmlns:a16="http://schemas.microsoft.com/office/drawing/2014/main" id="{EFA5CC25-5D37-4D25-A6A1-D78303C913B4}"/>
            </a:ext>
          </a:extLst>
        </xdr:cNvPr>
        <xdr:cNvSpPr txBox="1"/>
      </xdr:nvSpPr>
      <xdr:spPr>
        <a:xfrm>
          <a:off x="12167244" y="1341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64606</xdr:rowOff>
    </xdr:from>
    <xdr:ext cx="405111" cy="259045"/>
    <xdr:sp macro="" textlink="">
      <xdr:nvSpPr>
        <xdr:cNvPr id="621" name="n_1mainValue【消防施設】&#10;有形固定資産減価償却率">
          <a:extLst>
            <a:ext uri="{FF2B5EF4-FFF2-40B4-BE49-F238E27FC236}">
              <a16:creationId xmlns:a16="http://schemas.microsoft.com/office/drawing/2014/main" id="{AD19F6DD-F22F-4C5D-9D3F-4C51C2521CC5}"/>
            </a:ext>
          </a:extLst>
        </xdr:cNvPr>
        <xdr:cNvSpPr txBox="1"/>
      </xdr:nvSpPr>
      <xdr:spPr>
        <a:xfrm>
          <a:off x="13742044" y="12783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79301</xdr:rowOff>
    </xdr:from>
    <xdr:ext cx="405111" cy="259045"/>
    <xdr:sp macro="" textlink="">
      <xdr:nvSpPr>
        <xdr:cNvPr id="622" name="n_2mainValue【消防施設】&#10;有形固定資産減価償却率">
          <a:extLst>
            <a:ext uri="{FF2B5EF4-FFF2-40B4-BE49-F238E27FC236}">
              <a16:creationId xmlns:a16="http://schemas.microsoft.com/office/drawing/2014/main" id="{194BA719-26D9-4D34-9A4B-B62024EF86E3}"/>
            </a:ext>
          </a:extLst>
        </xdr:cNvPr>
        <xdr:cNvSpPr txBox="1"/>
      </xdr:nvSpPr>
      <xdr:spPr>
        <a:xfrm>
          <a:off x="12960994" y="1279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111958</xdr:rowOff>
    </xdr:from>
    <xdr:ext cx="405111" cy="259045"/>
    <xdr:sp macro="" textlink="">
      <xdr:nvSpPr>
        <xdr:cNvPr id="623" name="n_3mainValue【消防施設】&#10;有形固定資産減価償却率">
          <a:extLst>
            <a:ext uri="{FF2B5EF4-FFF2-40B4-BE49-F238E27FC236}">
              <a16:creationId xmlns:a16="http://schemas.microsoft.com/office/drawing/2014/main" id="{D77B4C49-FC02-4583-9E5E-A6B707162764}"/>
            </a:ext>
          </a:extLst>
        </xdr:cNvPr>
        <xdr:cNvSpPr txBox="1"/>
      </xdr:nvSpPr>
      <xdr:spPr>
        <a:xfrm>
          <a:off x="12167244" y="128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A4BCBA7A-0E00-47BA-82F8-FB90268174E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C62ECB90-EC99-409C-8BCD-D2E64A037F2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51D068EA-D16B-416E-BF45-681382EBB014}"/>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6DCC0773-A973-4C2C-BCD8-D6365266D8EA}"/>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6A9A869-1A41-4129-BD99-AD9BB736F2B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146650E6-B4B0-4BDE-9037-A6BC0ACC962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BAA86523-A620-4D31-B8AB-2BA813FB1F9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DA73D193-9FF2-49C7-8C34-71EEE6F78912}"/>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D83EA487-F7F6-41E7-82AE-3AD47062AC2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006AB158-E8DE-46A5-8DCF-778A2911CE5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8A569D8A-F689-4388-9EBF-1F7A4E9BC7E8}"/>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BC59745C-33E7-4D7F-8BFA-A268657174AB}"/>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88DE2C23-D1F4-411B-A656-0EC4676A4F73}"/>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6B4F69BE-6CAF-46E9-B482-E846ED884ACD}"/>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BD358E14-D617-42C7-B6AE-D9E3A09250E1}"/>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663BDB3A-57A9-44C0-8732-CC4F67BF98DF}"/>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E01C11A3-E242-400E-AA84-B0F644EDB1D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A54C72CA-B528-44B0-B487-55C7BAF1DE24}"/>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989E335B-F8E8-45D7-B447-27ACE917DCC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CCC0205B-7808-4E61-BCFF-261730BE5F2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a16="http://schemas.microsoft.com/office/drawing/2014/main" id="{21EAB03E-3B9F-4ADE-8197-06A47B59632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170687</xdr:rowOff>
    </xdr:from>
    <xdr:to>
      <xdr:col>116</xdr:col>
      <xdr:colOff>62864</xdr:colOff>
      <xdr:row>85</xdr:row>
      <xdr:rowOff>159258</xdr:rowOff>
    </xdr:to>
    <xdr:cxnSp macro="">
      <xdr:nvCxnSpPr>
        <xdr:cNvPr id="645" name="直線コネクタ 644">
          <a:extLst>
            <a:ext uri="{FF2B5EF4-FFF2-40B4-BE49-F238E27FC236}">
              <a16:creationId xmlns:a16="http://schemas.microsoft.com/office/drawing/2014/main" id="{FC02FFEC-1859-42C5-B082-705143468BCC}"/>
            </a:ext>
          </a:extLst>
        </xdr:cNvPr>
        <xdr:cNvCxnSpPr/>
      </xdr:nvCxnSpPr>
      <xdr:spPr>
        <a:xfrm flipV="1">
          <a:off x="19951064" y="12883387"/>
          <a:ext cx="0" cy="1315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163085</xdr:rowOff>
    </xdr:from>
    <xdr:ext cx="469744" cy="259045"/>
    <xdr:sp macro="" textlink="">
      <xdr:nvSpPr>
        <xdr:cNvPr id="646" name="【消防施設】&#10;一人当たり面積最小値テキスト">
          <a:extLst>
            <a:ext uri="{FF2B5EF4-FFF2-40B4-BE49-F238E27FC236}">
              <a16:creationId xmlns:a16="http://schemas.microsoft.com/office/drawing/2014/main" id="{5E0618D6-EA7C-4AC2-AD01-E76DC17D893E}"/>
            </a:ext>
          </a:extLst>
        </xdr:cNvPr>
        <xdr:cNvSpPr txBox="1"/>
      </xdr:nvSpPr>
      <xdr:spPr>
        <a:xfrm>
          <a:off x="19989800"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159258</xdr:rowOff>
    </xdr:from>
    <xdr:to>
      <xdr:col>116</xdr:col>
      <xdr:colOff>152400</xdr:colOff>
      <xdr:row>85</xdr:row>
      <xdr:rowOff>159258</xdr:rowOff>
    </xdr:to>
    <xdr:cxnSp macro="">
      <xdr:nvCxnSpPr>
        <xdr:cNvPr id="647" name="直線コネクタ 646">
          <a:extLst>
            <a:ext uri="{FF2B5EF4-FFF2-40B4-BE49-F238E27FC236}">
              <a16:creationId xmlns:a16="http://schemas.microsoft.com/office/drawing/2014/main" id="{347D330C-C831-4B2A-BD01-E98EA8D08B72}"/>
            </a:ext>
          </a:extLst>
        </xdr:cNvPr>
        <xdr:cNvCxnSpPr/>
      </xdr:nvCxnSpPr>
      <xdr:spPr>
        <a:xfrm>
          <a:off x="19881850" y="141991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117364</xdr:rowOff>
    </xdr:from>
    <xdr:ext cx="469744" cy="259045"/>
    <xdr:sp macro="" textlink="">
      <xdr:nvSpPr>
        <xdr:cNvPr id="648" name="【消防施設】&#10;一人当たり面積最大値テキスト">
          <a:extLst>
            <a:ext uri="{FF2B5EF4-FFF2-40B4-BE49-F238E27FC236}">
              <a16:creationId xmlns:a16="http://schemas.microsoft.com/office/drawing/2014/main" id="{A7672834-18C7-450A-84B4-9EA8524BDA15}"/>
            </a:ext>
          </a:extLst>
        </xdr:cNvPr>
        <xdr:cNvSpPr txBox="1"/>
      </xdr:nvSpPr>
      <xdr:spPr>
        <a:xfrm>
          <a:off x="19989800" y="126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170687</xdr:rowOff>
    </xdr:from>
    <xdr:to>
      <xdr:col>116</xdr:col>
      <xdr:colOff>152400</xdr:colOff>
      <xdr:row>77</xdr:row>
      <xdr:rowOff>170687</xdr:rowOff>
    </xdr:to>
    <xdr:cxnSp macro="">
      <xdr:nvCxnSpPr>
        <xdr:cNvPr id="649" name="直線コネクタ 648">
          <a:extLst>
            <a:ext uri="{FF2B5EF4-FFF2-40B4-BE49-F238E27FC236}">
              <a16:creationId xmlns:a16="http://schemas.microsoft.com/office/drawing/2014/main" id="{9EDD1A4D-2170-4581-BEDF-3870CC4B8F77}"/>
            </a:ext>
          </a:extLst>
        </xdr:cNvPr>
        <xdr:cNvCxnSpPr/>
      </xdr:nvCxnSpPr>
      <xdr:spPr>
        <a:xfrm>
          <a:off x="19881850" y="12883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50" name="【消防施設】&#10;一人当たり面積平均値テキスト">
          <a:extLst>
            <a:ext uri="{FF2B5EF4-FFF2-40B4-BE49-F238E27FC236}">
              <a16:creationId xmlns:a16="http://schemas.microsoft.com/office/drawing/2014/main" id="{866D49BE-BE4D-4612-A60F-AFAA3446ADD6}"/>
            </a:ext>
          </a:extLst>
        </xdr:cNvPr>
        <xdr:cNvSpPr txBox="1"/>
      </xdr:nvSpPr>
      <xdr:spPr>
        <a:xfrm>
          <a:off x="19989800" y="1368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51" name="フローチャート: 判断 650">
          <a:extLst>
            <a:ext uri="{FF2B5EF4-FFF2-40B4-BE49-F238E27FC236}">
              <a16:creationId xmlns:a16="http://schemas.microsoft.com/office/drawing/2014/main" id="{95746057-4372-4299-A7BF-B94BF4727430}"/>
            </a:ext>
          </a:extLst>
        </xdr:cNvPr>
        <xdr:cNvSpPr/>
      </xdr:nvSpPr>
      <xdr:spPr>
        <a:xfrm>
          <a:off x="1990090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76454</xdr:rowOff>
    </xdr:from>
    <xdr:to>
      <xdr:col>112</xdr:col>
      <xdr:colOff>38100</xdr:colOff>
      <xdr:row>84</xdr:row>
      <xdr:rowOff>6604</xdr:rowOff>
    </xdr:to>
    <xdr:sp macro="" textlink="">
      <xdr:nvSpPr>
        <xdr:cNvPr id="652" name="フローチャート: 判断 651">
          <a:extLst>
            <a:ext uri="{FF2B5EF4-FFF2-40B4-BE49-F238E27FC236}">
              <a16:creationId xmlns:a16="http://schemas.microsoft.com/office/drawing/2014/main" id="{BDEA0D3D-E8C8-4937-8923-213208CC2517}"/>
            </a:ext>
          </a:extLst>
        </xdr:cNvPr>
        <xdr:cNvSpPr/>
      </xdr:nvSpPr>
      <xdr:spPr>
        <a:xfrm>
          <a:off x="19157950" y="137861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53" name="フローチャート: 判断 652">
          <a:extLst>
            <a:ext uri="{FF2B5EF4-FFF2-40B4-BE49-F238E27FC236}">
              <a16:creationId xmlns:a16="http://schemas.microsoft.com/office/drawing/2014/main" id="{E1DF672B-7BC7-471A-B0BF-B1B4EAA8BFC8}"/>
            </a:ext>
          </a:extLst>
        </xdr:cNvPr>
        <xdr:cNvSpPr/>
      </xdr:nvSpPr>
      <xdr:spPr>
        <a:xfrm>
          <a:off x="18345150" y="138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54" name="フローチャート: 判断 653">
          <a:extLst>
            <a:ext uri="{FF2B5EF4-FFF2-40B4-BE49-F238E27FC236}">
              <a16:creationId xmlns:a16="http://schemas.microsoft.com/office/drawing/2014/main" id="{17E2C789-447D-4423-8383-2E14DF30A317}"/>
            </a:ext>
          </a:extLst>
        </xdr:cNvPr>
        <xdr:cNvSpPr/>
      </xdr:nvSpPr>
      <xdr:spPr>
        <a:xfrm>
          <a:off x="17551400" y="138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8CB46E29-48B5-40D0-96D9-456E8C83A526}"/>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8714445-83F1-4188-BCB4-7627C8418C94}"/>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2CCD4CF-CA15-42DB-ABF6-169EAD5EB89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1F3B7CF-7CFC-4980-96BB-F89ABC57000E}"/>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5418E85-ADBD-444D-B4F5-1EE41CF740D7}"/>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126746</xdr:rowOff>
    </xdr:from>
    <xdr:to>
      <xdr:col>116</xdr:col>
      <xdr:colOff>114300</xdr:colOff>
      <xdr:row>85</xdr:row>
      <xdr:rowOff>56896</xdr:rowOff>
    </xdr:to>
    <xdr:sp macro="" textlink="">
      <xdr:nvSpPr>
        <xdr:cNvPr id="660" name="楕円 659">
          <a:extLst>
            <a:ext uri="{FF2B5EF4-FFF2-40B4-BE49-F238E27FC236}">
              <a16:creationId xmlns:a16="http://schemas.microsoft.com/office/drawing/2014/main" id="{5C7101A6-55A2-42BB-B494-35704CA070E2}"/>
            </a:ext>
          </a:extLst>
        </xdr:cNvPr>
        <xdr:cNvSpPr/>
      </xdr:nvSpPr>
      <xdr:spPr>
        <a:xfrm>
          <a:off x="19900900" y="14001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105173</xdr:rowOff>
    </xdr:from>
    <xdr:ext cx="469744" cy="259045"/>
    <xdr:sp macro="" textlink="">
      <xdr:nvSpPr>
        <xdr:cNvPr id="661" name="【消防施設】&#10;一人当たり面積該当値テキスト">
          <a:extLst>
            <a:ext uri="{FF2B5EF4-FFF2-40B4-BE49-F238E27FC236}">
              <a16:creationId xmlns:a16="http://schemas.microsoft.com/office/drawing/2014/main" id="{BD0F662E-F41D-49C2-BF48-8F74F2CE5051}"/>
            </a:ext>
          </a:extLst>
        </xdr:cNvPr>
        <xdr:cNvSpPr txBox="1"/>
      </xdr:nvSpPr>
      <xdr:spPr>
        <a:xfrm>
          <a:off x="19989800"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122174</xdr:rowOff>
    </xdr:from>
    <xdr:to>
      <xdr:col>112</xdr:col>
      <xdr:colOff>38100</xdr:colOff>
      <xdr:row>85</xdr:row>
      <xdr:rowOff>52324</xdr:rowOff>
    </xdr:to>
    <xdr:sp macro="" textlink="">
      <xdr:nvSpPr>
        <xdr:cNvPr id="662" name="楕円 661">
          <a:extLst>
            <a:ext uri="{FF2B5EF4-FFF2-40B4-BE49-F238E27FC236}">
              <a16:creationId xmlns:a16="http://schemas.microsoft.com/office/drawing/2014/main" id="{DAC6FE99-4A62-4D15-96C4-761FBCFCA59E}"/>
            </a:ext>
          </a:extLst>
        </xdr:cNvPr>
        <xdr:cNvSpPr/>
      </xdr:nvSpPr>
      <xdr:spPr>
        <a:xfrm>
          <a:off x="19157950" y="13996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xdr:rowOff>
    </xdr:from>
    <xdr:to>
      <xdr:col>116</xdr:col>
      <xdr:colOff>63500</xdr:colOff>
      <xdr:row>85</xdr:row>
      <xdr:rowOff>6096</xdr:rowOff>
    </xdr:to>
    <xdr:cxnSp macro="">
      <xdr:nvCxnSpPr>
        <xdr:cNvPr id="663" name="直線コネクタ 662">
          <a:extLst>
            <a:ext uri="{FF2B5EF4-FFF2-40B4-BE49-F238E27FC236}">
              <a16:creationId xmlns:a16="http://schemas.microsoft.com/office/drawing/2014/main" id="{C6EE2E0C-66A3-4E60-AD38-B41418C05CA1}"/>
            </a:ext>
          </a:extLst>
        </xdr:cNvPr>
        <xdr:cNvCxnSpPr/>
      </xdr:nvCxnSpPr>
      <xdr:spPr>
        <a:xfrm>
          <a:off x="19202400" y="14041374"/>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664" name="楕円 663">
          <a:extLst>
            <a:ext uri="{FF2B5EF4-FFF2-40B4-BE49-F238E27FC236}">
              <a16:creationId xmlns:a16="http://schemas.microsoft.com/office/drawing/2014/main" id="{7CDD203E-6E59-41B1-B41B-D54B3E31614A}"/>
            </a:ext>
          </a:extLst>
        </xdr:cNvPr>
        <xdr:cNvSpPr/>
      </xdr:nvSpPr>
      <xdr:spPr>
        <a:xfrm>
          <a:off x="18345150" y="14003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xdr:rowOff>
    </xdr:from>
    <xdr:to>
      <xdr:col>111</xdr:col>
      <xdr:colOff>177800</xdr:colOff>
      <xdr:row>85</xdr:row>
      <xdr:rowOff>8382</xdr:rowOff>
    </xdr:to>
    <xdr:cxnSp macro="">
      <xdr:nvCxnSpPr>
        <xdr:cNvPr id="665" name="直線コネクタ 664">
          <a:extLst>
            <a:ext uri="{FF2B5EF4-FFF2-40B4-BE49-F238E27FC236}">
              <a16:creationId xmlns:a16="http://schemas.microsoft.com/office/drawing/2014/main" id="{2139A99A-35DB-49F0-8F8D-DBFF4426149F}"/>
            </a:ext>
          </a:extLst>
        </xdr:cNvPr>
        <xdr:cNvCxnSpPr/>
      </xdr:nvCxnSpPr>
      <xdr:spPr>
        <a:xfrm flipV="1">
          <a:off x="18395950" y="14041374"/>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66" name="楕円 665">
          <a:extLst>
            <a:ext uri="{FF2B5EF4-FFF2-40B4-BE49-F238E27FC236}">
              <a16:creationId xmlns:a16="http://schemas.microsoft.com/office/drawing/2014/main" id="{62D827D7-1A90-42F3-8EEA-B47B2C24234C}"/>
            </a:ext>
          </a:extLst>
        </xdr:cNvPr>
        <xdr:cNvSpPr/>
      </xdr:nvSpPr>
      <xdr:spPr>
        <a:xfrm>
          <a:off x="17551400" y="14003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667" name="直線コネクタ 666">
          <a:extLst>
            <a:ext uri="{FF2B5EF4-FFF2-40B4-BE49-F238E27FC236}">
              <a16:creationId xmlns:a16="http://schemas.microsoft.com/office/drawing/2014/main" id="{590D51ED-51D3-4583-8F80-B20970F4CA95}"/>
            </a:ext>
          </a:extLst>
        </xdr:cNvPr>
        <xdr:cNvCxnSpPr/>
      </xdr:nvCxnSpPr>
      <xdr:spPr>
        <a:xfrm>
          <a:off x="17602200" y="1404823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23131</xdr:rowOff>
    </xdr:from>
    <xdr:ext cx="469744" cy="259045"/>
    <xdr:sp macro="" textlink="">
      <xdr:nvSpPr>
        <xdr:cNvPr id="668" name="n_1aveValue【消防施設】&#10;一人当たり面積">
          <a:extLst>
            <a:ext uri="{FF2B5EF4-FFF2-40B4-BE49-F238E27FC236}">
              <a16:creationId xmlns:a16="http://schemas.microsoft.com/office/drawing/2014/main" id="{966EE522-9D44-43AA-8076-12D42FC0B8CF}"/>
            </a:ext>
          </a:extLst>
        </xdr:cNvPr>
        <xdr:cNvSpPr txBox="1"/>
      </xdr:nvSpPr>
      <xdr:spPr>
        <a:xfrm>
          <a:off x="189802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69" name="n_2aveValue【消防施設】&#10;一人当たり面積">
          <a:extLst>
            <a:ext uri="{FF2B5EF4-FFF2-40B4-BE49-F238E27FC236}">
              <a16:creationId xmlns:a16="http://schemas.microsoft.com/office/drawing/2014/main" id="{6B3D8127-FB4C-41F5-B4C5-F3FF23990F55}"/>
            </a:ext>
          </a:extLst>
        </xdr:cNvPr>
        <xdr:cNvSpPr txBox="1"/>
      </xdr:nvSpPr>
      <xdr:spPr>
        <a:xfrm>
          <a:off x="18180127" y="136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70" name="n_3aveValue【消防施設】&#10;一人当たり面積">
          <a:extLst>
            <a:ext uri="{FF2B5EF4-FFF2-40B4-BE49-F238E27FC236}">
              <a16:creationId xmlns:a16="http://schemas.microsoft.com/office/drawing/2014/main" id="{37649EE5-4248-4E32-9BD7-1B26FFC8FEF6}"/>
            </a:ext>
          </a:extLst>
        </xdr:cNvPr>
        <xdr:cNvSpPr txBox="1"/>
      </xdr:nvSpPr>
      <xdr:spPr>
        <a:xfrm>
          <a:off x="1738637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43451</xdr:rowOff>
    </xdr:from>
    <xdr:ext cx="469744" cy="259045"/>
    <xdr:sp macro="" textlink="">
      <xdr:nvSpPr>
        <xdr:cNvPr id="671" name="n_1mainValue【消防施設】&#10;一人当たり面積">
          <a:extLst>
            <a:ext uri="{FF2B5EF4-FFF2-40B4-BE49-F238E27FC236}">
              <a16:creationId xmlns:a16="http://schemas.microsoft.com/office/drawing/2014/main" id="{778A00D8-AD39-4657-A8B2-02656F2805D8}"/>
            </a:ext>
          </a:extLst>
        </xdr:cNvPr>
        <xdr:cNvSpPr txBox="1"/>
      </xdr:nvSpPr>
      <xdr:spPr>
        <a:xfrm>
          <a:off x="18980227" y="1408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72" name="n_2mainValue【消防施設】&#10;一人当たり面積">
          <a:extLst>
            <a:ext uri="{FF2B5EF4-FFF2-40B4-BE49-F238E27FC236}">
              <a16:creationId xmlns:a16="http://schemas.microsoft.com/office/drawing/2014/main" id="{3D441ECA-E49B-4688-9965-F5828A78F719}"/>
            </a:ext>
          </a:extLst>
        </xdr:cNvPr>
        <xdr:cNvSpPr txBox="1"/>
      </xdr:nvSpPr>
      <xdr:spPr>
        <a:xfrm>
          <a:off x="18180127" y="140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673" name="n_3mainValue【消防施設】&#10;一人当たり面積">
          <a:extLst>
            <a:ext uri="{FF2B5EF4-FFF2-40B4-BE49-F238E27FC236}">
              <a16:creationId xmlns:a16="http://schemas.microsoft.com/office/drawing/2014/main" id="{682ADAB3-BBB1-4A52-B907-DE0A73667DFB}"/>
            </a:ext>
          </a:extLst>
        </xdr:cNvPr>
        <xdr:cNvSpPr txBox="1"/>
      </xdr:nvSpPr>
      <xdr:spPr>
        <a:xfrm>
          <a:off x="17386377" y="140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FA35D8B1-157D-4DFA-8FDA-FEC4C079AD2D}"/>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A2DF493E-0FCE-4757-B9D3-689C4039FAA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74248246-7F42-49FA-BEC8-90B88593132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C8E844ED-2E7F-48C0-A937-F5CA9808FFB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374244B0-4BA5-4A4F-AE8F-5A4045C483F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C39F5D15-1AA3-497B-81AB-7F92D4F3BBD1}"/>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29FB6DBF-5087-4DDC-ABB7-367FCB987B8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238EAE2D-30BE-4266-9F6F-0713ADF17109}"/>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24B9F237-F5E0-4A0D-AFC5-4F13ABE5BDA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069D1AAB-96B6-492E-B121-5F705559FC48}"/>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E446FDC2-1569-49B1-87E4-573389742723}"/>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7A87B377-36BB-434F-8E40-EFECCB5753DA}"/>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36F2A192-2C3E-481D-918B-6754673E380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8BFB6817-0987-4009-9DA6-323C936F81D4}"/>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759AFFC6-C36F-430B-ADFD-31FD961EB05B}"/>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0030F726-619F-40F7-9C12-38E44804EEC5}"/>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ACDBF1F3-57E4-46B4-97BC-D8A5DB44BB9F}"/>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6B3483BF-F35B-4C5C-8254-C577E416AE4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086278A5-CC41-48E1-AD46-EA3B737B5C23}"/>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D5D43AEC-EA99-4B8B-9E79-F6E7EB8E660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ECA5D67C-4D41-4AF4-AF77-D0402F4D7A8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EF10C019-78BA-47F5-B163-145389893BC6}"/>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3B7E6F82-71FA-4400-9C1F-5FB2A2F88DE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22051982-2607-4ADB-AAD6-AF0364869641}"/>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a:extLst>
            <a:ext uri="{FF2B5EF4-FFF2-40B4-BE49-F238E27FC236}">
              <a16:creationId xmlns:a16="http://schemas.microsoft.com/office/drawing/2014/main" id="{27F8B293-4779-4760-A87C-1DE79365D23B}"/>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108</xdr:row>
      <xdr:rowOff>138249</xdr:rowOff>
    </xdr:to>
    <xdr:cxnSp macro="">
      <xdr:nvCxnSpPr>
        <xdr:cNvPr id="699" name="直線コネクタ 698">
          <a:extLst>
            <a:ext uri="{FF2B5EF4-FFF2-40B4-BE49-F238E27FC236}">
              <a16:creationId xmlns:a16="http://schemas.microsoft.com/office/drawing/2014/main" id="{354CAD26-A370-4AF9-8061-AEFB78EDF13C}"/>
            </a:ext>
          </a:extLst>
        </xdr:cNvPr>
        <xdr:cNvCxnSpPr/>
      </xdr:nvCxnSpPr>
      <xdr:spPr>
        <a:xfrm flipV="1">
          <a:off x="14699614" y="165207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700" name="【庁舎】&#10;有形固定資産減価償却率最小値テキスト">
          <a:extLst>
            <a:ext uri="{FF2B5EF4-FFF2-40B4-BE49-F238E27FC236}">
              <a16:creationId xmlns:a16="http://schemas.microsoft.com/office/drawing/2014/main" id="{56DA4176-7F2D-4F36-9C99-EA9D7BAB96C4}"/>
            </a:ext>
          </a:extLst>
        </xdr:cNvPr>
        <xdr:cNvSpPr txBox="1"/>
      </xdr:nvSpPr>
      <xdr:spPr>
        <a:xfrm>
          <a:off x="14738350" y="18087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701" name="直線コネクタ 700">
          <a:extLst>
            <a:ext uri="{FF2B5EF4-FFF2-40B4-BE49-F238E27FC236}">
              <a16:creationId xmlns:a16="http://schemas.microsoft.com/office/drawing/2014/main" id="{CD9AA517-67D3-4E50-A304-81B02229D6AB}"/>
            </a:ext>
          </a:extLst>
        </xdr:cNvPr>
        <xdr:cNvCxnSpPr/>
      </xdr:nvCxnSpPr>
      <xdr:spPr>
        <a:xfrm>
          <a:off x="14611350" y="18083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405111" cy="259045"/>
    <xdr:sp macro="" textlink="">
      <xdr:nvSpPr>
        <xdr:cNvPr id="702" name="【庁舎】&#10;有形固定資産減価償却率最大値テキスト">
          <a:extLst>
            <a:ext uri="{FF2B5EF4-FFF2-40B4-BE49-F238E27FC236}">
              <a16:creationId xmlns:a16="http://schemas.microsoft.com/office/drawing/2014/main" id="{359204F3-094C-4ECE-9FAE-0386648D9798}"/>
            </a:ext>
          </a:extLst>
        </xdr:cNvPr>
        <xdr:cNvSpPr txBox="1"/>
      </xdr:nvSpPr>
      <xdr:spPr>
        <a:xfrm>
          <a:off x="14738350" y="1629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03" name="直線コネクタ 702">
          <a:extLst>
            <a:ext uri="{FF2B5EF4-FFF2-40B4-BE49-F238E27FC236}">
              <a16:creationId xmlns:a16="http://schemas.microsoft.com/office/drawing/2014/main" id="{53BF1174-4189-4BE2-84AF-1452296A9910}"/>
            </a:ext>
          </a:extLst>
        </xdr:cNvPr>
        <xdr:cNvCxnSpPr/>
      </xdr:nvCxnSpPr>
      <xdr:spPr>
        <a:xfrm>
          <a:off x="14611350" y="1652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04" name="【庁舎】&#10;有形固定資産減価償却率平均値テキスト">
          <a:extLst>
            <a:ext uri="{FF2B5EF4-FFF2-40B4-BE49-F238E27FC236}">
              <a16:creationId xmlns:a16="http://schemas.microsoft.com/office/drawing/2014/main" id="{81864BA0-B18A-47F3-A2D5-A07555982031}"/>
            </a:ext>
          </a:extLst>
        </xdr:cNvPr>
        <xdr:cNvSpPr txBox="1"/>
      </xdr:nvSpPr>
      <xdr:spPr>
        <a:xfrm>
          <a:off x="14738350" y="171426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05" name="フローチャート: 判断 704">
          <a:extLst>
            <a:ext uri="{FF2B5EF4-FFF2-40B4-BE49-F238E27FC236}">
              <a16:creationId xmlns:a16="http://schemas.microsoft.com/office/drawing/2014/main" id="{44BED182-83A6-42C2-9410-BE552BA6DD0A}"/>
            </a:ext>
          </a:extLst>
        </xdr:cNvPr>
        <xdr:cNvSpPr/>
      </xdr:nvSpPr>
      <xdr:spPr>
        <a:xfrm>
          <a:off x="14649450" y="1729123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12337</xdr:rowOff>
    </xdr:from>
    <xdr:to>
      <xdr:col>81</xdr:col>
      <xdr:colOff>101600</xdr:colOff>
      <xdr:row>104</xdr:row>
      <xdr:rowOff>113937</xdr:rowOff>
    </xdr:to>
    <xdr:sp macro="" textlink="">
      <xdr:nvSpPr>
        <xdr:cNvPr id="706" name="フローチャート: 判断 705">
          <a:extLst>
            <a:ext uri="{FF2B5EF4-FFF2-40B4-BE49-F238E27FC236}">
              <a16:creationId xmlns:a16="http://schemas.microsoft.com/office/drawing/2014/main" id="{3AC175FE-BAA5-4399-90A8-C697F94320C2}"/>
            </a:ext>
          </a:extLst>
        </xdr:cNvPr>
        <xdr:cNvSpPr/>
      </xdr:nvSpPr>
      <xdr:spPr>
        <a:xfrm>
          <a:off x="13887450" y="1727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31931</xdr:rowOff>
    </xdr:from>
    <xdr:to>
      <xdr:col>76</xdr:col>
      <xdr:colOff>165100</xdr:colOff>
      <xdr:row>103</xdr:row>
      <xdr:rowOff>133531</xdr:rowOff>
    </xdr:to>
    <xdr:sp macro="" textlink="">
      <xdr:nvSpPr>
        <xdr:cNvPr id="707" name="フローチャート: 判断 706">
          <a:extLst>
            <a:ext uri="{FF2B5EF4-FFF2-40B4-BE49-F238E27FC236}">
              <a16:creationId xmlns:a16="http://schemas.microsoft.com/office/drawing/2014/main" id="{A21AB364-9887-4A84-8AA3-A63A62403F93}"/>
            </a:ext>
          </a:extLst>
        </xdr:cNvPr>
        <xdr:cNvSpPr/>
      </xdr:nvSpPr>
      <xdr:spPr>
        <a:xfrm>
          <a:off x="13093700" y="1711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64588</xdr:rowOff>
    </xdr:from>
    <xdr:to>
      <xdr:col>72</xdr:col>
      <xdr:colOff>38100</xdr:colOff>
      <xdr:row>103</xdr:row>
      <xdr:rowOff>166188</xdr:rowOff>
    </xdr:to>
    <xdr:sp macro="" textlink="">
      <xdr:nvSpPr>
        <xdr:cNvPr id="708" name="フローチャート: 判断 707">
          <a:extLst>
            <a:ext uri="{FF2B5EF4-FFF2-40B4-BE49-F238E27FC236}">
              <a16:creationId xmlns:a16="http://schemas.microsoft.com/office/drawing/2014/main" id="{36DECF9D-A615-43C5-B3CA-D91DC3D6EA8F}"/>
            </a:ext>
          </a:extLst>
        </xdr:cNvPr>
        <xdr:cNvSpPr/>
      </xdr:nvSpPr>
      <xdr:spPr>
        <a:xfrm>
          <a:off x="12299950" y="171524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6EC9D820-114A-4ECF-9781-91705D7DC64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3088E7B5-195A-4D05-B50B-265AB15428E6}"/>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83F7128C-0ABA-4640-A8AD-F8EDD8F7CE57}"/>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10B5D949-A8CD-4681-A2AC-21562E54D13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29C401B3-F42F-4E6D-9F34-734ED6827BB5}"/>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714" name="楕円 713">
          <a:extLst>
            <a:ext uri="{FF2B5EF4-FFF2-40B4-BE49-F238E27FC236}">
              <a16:creationId xmlns:a16="http://schemas.microsoft.com/office/drawing/2014/main" id="{BA713A89-AF3C-40B4-91A5-E8AECEC67D48}"/>
            </a:ext>
          </a:extLst>
        </xdr:cNvPr>
        <xdr:cNvSpPr/>
      </xdr:nvSpPr>
      <xdr:spPr>
        <a:xfrm>
          <a:off x="14649450" y="174251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715" name="【庁舎】&#10;有形固定資産減価償却率該当値テキスト">
          <a:extLst>
            <a:ext uri="{FF2B5EF4-FFF2-40B4-BE49-F238E27FC236}">
              <a16:creationId xmlns:a16="http://schemas.microsoft.com/office/drawing/2014/main" id="{C3D3121C-EEEA-4261-A4FD-4C4F5F21EA83}"/>
            </a:ext>
          </a:extLst>
        </xdr:cNvPr>
        <xdr:cNvSpPr txBox="1"/>
      </xdr:nvSpPr>
      <xdr:spPr>
        <a:xfrm>
          <a:off x="14738350" y="174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27032</xdr:rowOff>
    </xdr:from>
    <xdr:to>
      <xdr:col>81</xdr:col>
      <xdr:colOff>101600</xdr:colOff>
      <xdr:row>105</xdr:row>
      <xdr:rowOff>128632</xdr:rowOff>
    </xdr:to>
    <xdr:sp macro="" textlink="">
      <xdr:nvSpPr>
        <xdr:cNvPr id="716" name="楕円 715">
          <a:extLst>
            <a:ext uri="{FF2B5EF4-FFF2-40B4-BE49-F238E27FC236}">
              <a16:creationId xmlns:a16="http://schemas.microsoft.com/office/drawing/2014/main" id="{77D56BBF-3BE7-4FA9-B95E-7356A694B50B}"/>
            </a:ext>
          </a:extLst>
        </xdr:cNvPr>
        <xdr:cNvSpPr/>
      </xdr:nvSpPr>
      <xdr:spPr>
        <a:xfrm>
          <a:off x="1388745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45176</xdr:rowOff>
    </xdr:from>
    <xdr:to>
      <xdr:col>85</xdr:col>
      <xdr:colOff>127000</xdr:colOff>
      <xdr:row>105</xdr:row>
      <xdr:rowOff>77832</xdr:rowOff>
    </xdr:to>
    <xdr:cxnSp macro="">
      <xdr:nvCxnSpPr>
        <xdr:cNvPr id="717" name="直線コネクタ 716">
          <a:extLst>
            <a:ext uri="{FF2B5EF4-FFF2-40B4-BE49-F238E27FC236}">
              <a16:creationId xmlns:a16="http://schemas.microsoft.com/office/drawing/2014/main" id="{A94874C9-B8E7-498C-B338-281B855DA933}"/>
            </a:ext>
          </a:extLst>
        </xdr:cNvPr>
        <xdr:cNvCxnSpPr/>
      </xdr:nvCxnSpPr>
      <xdr:spPr>
        <a:xfrm flipV="1">
          <a:off x="13938250" y="17475926"/>
          <a:ext cx="762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718" name="楕円 717">
          <a:extLst>
            <a:ext uri="{FF2B5EF4-FFF2-40B4-BE49-F238E27FC236}">
              <a16:creationId xmlns:a16="http://schemas.microsoft.com/office/drawing/2014/main" id="{5FC6AEAA-A0A9-4741-9C2A-C282E64345E8}"/>
            </a:ext>
          </a:extLst>
        </xdr:cNvPr>
        <xdr:cNvSpPr/>
      </xdr:nvSpPr>
      <xdr:spPr>
        <a:xfrm>
          <a:off x="13093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110489</xdr:rowOff>
    </xdr:to>
    <xdr:cxnSp macro="">
      <xdr:nvCxnSpPr>
        <xdr:cNvPr id="719" name="直線コネクタ 718">
          <a:extLst>
            <a:ext uri="{FF2B5EF4-FFF2-40B4-BE49-F238E27FC236}">
              <a16:creationId xmlns:a16="http://schemas.microsoft.com/office/drawing/2014/main" id="{717B9A17-0C79-4E2F-B0F6-F220A61CB688}"/>
            </a:ext>
          </a:extLst>
        </xdr:cNvPr>
        <xdr:cNvCxnSpPr/>
      </xdr:nvCxnSpPr>
      <xdr:spPr>
        <a:xfrm flipV="1">
          <a:off x="13144500" y="17508582"/>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720" name="楕円 719">
          <a:extLst>
            <a:ext uri="{FF2B5EF4-FFF2-40B4-BE49-F238E27FC236}">
              <a16:creationId xmlns:a16="http://schemas.microsoft.com/office/drawing/2014/main" id="{A13A5156-CFEB-4AFE-89E4-65508B48E6F7}"/>
            </a:ext>
          </a:extLst>
        </xdr:cNvPr>
        <xdr:cNvSpPr/>
      </xdr:nvSpPr>
      <xdr:spPr>
        <a:xfrm>
          <a:off x="12299950" y="175230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143148</xdr:rowOff>
    </xdr:to>
    <xdr:cxnSp macro="">
      <xdr:nvCxnSpPr>
        <xdr:cNvPr id="721" name="直線コネクタ 720">
          <a:extLst>
            <a:ext uri="{FF2B5EF4-FFF2-40B4-BE49-F238E27FC236}">
              <a16:creationId xmlns:a16="http://schemas.microsoft.com/office/drawing/2014/main" id="{56D7A0B4-2AF2-4DDB-9C05-51213015FD96}"/>
            </a:ext>
          </a:extLst>
        </xdr:cNvPr>
        <xdr:cNvCxnSpPr/>
      </xdr:nvCxnSpPr>
      <xdr:spPr>
        <a:xfrm flipV="1">
          <a:off x="12344400" y="17541239"/>
          <a:ext cx="8001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130464</xdr:rowOff>
    </xdr:from>
    <xdr:ext cx="405111" cy="259045"/>
    <xdr:sp macro="" textlink="">
      <xdr:nvSpPr>
        <xdr:cNvPr id="722" name="n_1aveValue【庁舎】&#10;有形固定資産減価償却率">
          <a:extLst>
            <a:ext uri="{FF2B5EF4-FFF2-40B4-BE49-F238E27FC236}">
              <a16:creationId xmlns:a16="http://schemas.microsoft.com/office/drawing/2014/main" id="{1CC5B585-4618-4CE1-84F1-8E33C4286FE0}"/>
            </a:ext>
          </a:extLst>
        </xdr:cNvPr>
        <xdr:cNvSpPr txBox="1"/>
      </xdr:nvSpPr>
      <xdr:spPr>
        <a:xfrm>
          <a:off x="13742044" y="1704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150058</xdr:rowOff>
    </xdr:from>
    <xdr:ext cx="405111" cy="259045"/>
    <xdr:sp macro="" textlink="">
      <xdr:nvSpPr>
        <xdr:cNvPr id="723" name="n_2aveValue【庁舎】&#10;有形固定資産減価償却率">
          <a:extLst>
            <a:ext uri="{FF2B5EF4-FFF2-40B4-BE49-F238E27FC236}">
              <a16:creationId xmlns:a16="http://schemas.microsoft.com/office/drawing/2014/main" id="{8A2C7B40-D3F9-4B71-9289-C932B4CED4FB}"/>
            </a:ext>
          </a:extLst>
        </xdr:cNvPr>
        <xdr:cNvSpPr txBox="1"/>
      </xdr:nvSpPr>
      <xdr:spPr>
        <a:xfrm>
          <a:off x="12960994" y="1689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11265</xdr:rowOff>
    </xdr:from>
    <xdr:ext cx="405111" cy="259045"/>
    <xdr:sp macro="" textlink="">
      <xdr:nvSpPr>
        <xdr:cNvPr id="724" name="n_3aveValue【庁舎】&#10;有形固定資産減価償却率">
          <a:extLst>
            <a:ext uri="{FF2B5EF4-FFF2-40B4-BE49-F238E27FC236}">
              <a16:creationId xmlns:a16="http://schemas.microsoft.com/office/drawing/2014/main" id="{7891B430-A62B-4A28-92B1-5515F171A30C}"/>
            </a:ext>
          </a:extLst>
        </xdr:cNvPr>
        <xdr:cNvSpPr txBox="1"/>
      </xdr:nvSpPr>
      <xdr:spPr>
        <a:xfrm>
          <a:off x="12167244" y="1692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119759</xdr:rowOff>
    </xdr:from>
    <xdr:ext cx="405111" cy="259045"/>
    <xdr:sp macro="" textlink="">
      <xdr:nvSpPr>
        <xdr:cNvPr id="725" name="n_1mainValue【庁舎】&#10;有形固定資産減価償却率">
          <a:extLst>
            <a:ext uri="{FF2B5EF4-FFF2-40B4-BE49-F238E27FC236}">
              <a16:creationId xmlns:a16="http://schemas.microsoft.com/office/drawing/2014/main" id="{D3909412-A54E-46AB-B1D7-8C157127C442}"/>
            </a:ext>
          </a:extLst>
        </xdr:cNvPr>
        <xdr:cNvSpPr txBox="1"/>
      </xdr:nvSpPr>
      <xdr:spPr>
        <a:xfrm>
          <a:off x="13742044" y="1755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726" name="n_2mainValue【庁舎】&#10;有形固定資産減価償却率">
          <a:extLst>
            <a:ext uri="{FF2B5EF4-FFF2-40B4-BE49-F238E27FC236}">
              <a16:creationId xmlns:a16="http://schemas.microsoft.com/office/drawing/2014/main" id="{0D87BBFC-FA9F-4B32-8EF1-C7407586E5C5}"/>
            </a:ext>
          </a:extLst>
        </xdr:cNvPr>
        <xdr:cNvSpPr txBox="1"/>
      </xdr:nvSpPr>
      <xdr:spPr>
        <a:xfrm>
          <a:off x="1296099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727" name="n_3mainValue【庁舎】&#10;有形固定資産減価償却率">
          <a:extLst>
            <a:ext uri="{FF2B5EF4-FFF2-40B4-BE49-F238E27FC236}">
              <a16:creationId xmlns:a16="http://schemas.microsoft.com/office/drawing/2014/main" id="{D340DC4B-8CEC-4651-9039-74D8B3B81B69}"/>
            </a:ext>
          </a:extLst>
        </xdr:cNvPr>
        <xdr:cNvSpPr txBox="1"/>
      </xdr:nvSpPr>
      <xdr:spPr>
        <a:xfrm>
          <a:off x="12167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DC30A3BE-A71A-425C-A377-98D022D1AC3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298F5E9F-E31B-4ABA-B68A-A4A6793CBA28}"/>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404BB0BF-DC0F-4775-BBC7-B6783923DEB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E307E405-F98A-46F9-B658-85059978EF2B}"/>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037A9EDE-A05A-4FCC-9BC2-ADBB54E2E076}"/>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6B0935FC-D46A-49D0-B596-B053BF812F0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B6F2F236-A541-4D2C-A9B3-4F3328B584C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B0B9DAAC-1BD2-4FD6-ADC0-76E2025F2D5C}"/>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93BA4E41-A39E-404A-B619-F6E6A215DB8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9909FEE9-03D1-4DF2-B54B-D1C07A46B9BD}"/>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a:extLst>
            <a:ext uri="{FF2B5EF4-FFF2-40B4-BE49-F238E27FC236}">
              <a16:creationId xmlns:a16="http://schemas.microsoft.com/office/drawing/2014/main" id="{399FC48C-727E-4CEE-9789-0A3DD746E5BF}"/>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a:extLst>
            <a:ext uri="{FF2B5EF4-FFF2-40B4-BE49-F238E27FC236}">
              <a16:creationId xmlns:a16="http://schemas.microsoft.com/office/drawing/2014/main" id="{D6BC24F7-D527-4599-A314-5A09521D1F7E}"/>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a:extLst>
            <a:ext uri="{FF2B5EF4-FFF2-40B4-BE49-F238E27FC236}">
              <a16:creationId xmlns:a16="http://schemas.microsoft.com/office/drawing/2014/main" id="{CE6136F0-2CCD-4047-9086-00CD51CDE31A}"/>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a:extLst>
            <a:ext uri="{FF2B5EF4-FFF2-40B4-BE49-F238E27FC236}">
              <a16:creationId xmlns:a16="http://schemas.microsoft.com/office/drawing/2014/main" id="{7796F5A4-3B69-41C1-B49C-33721A8753C2}"/>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a:extLst>
            <a:ext uri="{FF2B5EF4-FFF2-40B4-BE49-F238E27FC236}">
              <a16:creationId xmlns:a16="http://schemas.microsoft.com/office/drawing/2014/main" id="{98F5672C-10EF-4A55-BF71-148E35F73182}"/>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a:extLst>
            <a:ext uri="{FF2B5EF4-FFF2-40B4-BE49-F238E27FC236}">
              <a16:creationId xmlns:a16="http://schemas.microsoft.com/office/drawing/2014/main" id="{CB8DDB23-D3BA-42D5-9667-4924126AD341}"/>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a:extLst>
            <a:ext uri="{FF2B5EF4-FFF2-40B4-BE49-F238E27FC236}">
              <a16:creationId xmlns:a16="http://schemas.microsoft.com/office/drawing/2014/main" id="{6AEBB998-D0B8-44E3-90E8-809EB0F3123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a:extLst>
            <a:ext uri="{FF2B5EF4-FFF2-40B4-BE49-F238E27FC236}">
              <a16:creationId xmlns:a16="http://schemas.microsoft.com/office/drawing/2014/main" id="{E2C2D901-87B7-4C21-8FB3-4C3010086DA7}"/>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a:extLst>
            <a:ext uri="{FF2B5EF4-FFF2-40B4-BE49-F238E27FC236}">
              <a16:creationId xmlns:a16="http://schemas.microsoft.com/office/drawing/2014/main" id="{AE7F901D-4C0E-4DA5-9304-A0362919B99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a:extLst>
            <a:ext uri="{FF2B5EF4-FFF2-40B4-BE49-F238E27FC236}">
              <a16:creationId xmlns:a16="http://schemas.microsoft.com/office/drawing/2014/main" id="{B03B978E-2851-4F91-9A86-E01C144B31C6}"/>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a:extLst>
            <a:ext uri="{FF2B5EF4-FFF2-40B4-BE49-F238E27FC236}">
              <a16:creationId xmlns:a16="http://schemas.microsoft.com/office/drawing/2014/main" id="{804FD6D8-BBBF-489D-B06C-88758FDC5780}"/>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a:extLst>
            <a:ext uri="{FF2B5EF4-FFF2-40B4-BE49-F238E27FC236}">
              <a16:creationId xmlns:a16="http://schemas.microsoft.com/office/drawing/2014/main" id="{765E10A5-4AF5-481B-A604-90C38397086C}"/>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02B9CE92-045E-4644-A558-DBA6F5D545E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9B56BD4A-7880-4388-9B6F-495ED56E766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a:extLst>
            <a:ext uri="{FF2B5EF4-FFF2-40B4-BE49-F238E27FC236}">
              <a16:creationId xmlns:a16="http://schemas.microsoft.com/office/drawing/2014/main" id="{1F9B431B-E1C3-4E49-81D6-12715731D31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54973</xdr:rowOff>
    </xdr:from>
    <xdr:to>
      <xdr:col>116</xdr:col>
      <xdr:colOff>62864</xdr:colOff>
      <xdr:row>107</xdr:row>
      <xdr:rowOff>164374</xdr:rowOff>
    </xdr:to>
    <xdr:cxnSp macro="">
      <xdr:nvCxnSpPr>
        <xdr:cNvPr id="753" name="直線コネクタ 752">
          <a:extLst>
            <a:ext uri="{FF2B5EF4-FFF2-40B4-BE49-F238E27FC236}">
              <a16:creationId xmlns:a16="http://schemas.microsoft.com/office/drawing/2014/main" id="{53959F5E-1B73-4015-936A-BA26ED1956B6}"/>
            </a:ext>
          </a:extLst>
        </xdr:cNvPr>
        <xdr:cNvCxnSpPr/>
      </xdr:nvCxnSpPr>
      <xdr:spPr>
        <a:xfrm flipV="1">
          <a:off x="19951064" y="1662847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168201</xdr:rowOff>
    </xdr:from>
    <xdr:ext cx="469744" cy="259045"/>
    <xdr:sp macro="" textlink="">
      <xdr:nvSpPr>
        <xdr:cNvPr id="754" name="【庁舎】&#10;一人当たり面積最小値テキスト">
          <a:extLst>
            <a:ext uri="{FF2B5EF4-FFF2-40B4-BE49-F238E27FC236}">
              <a16:creationId xmlns:a16="http://schemas.microsoft.com/office/drawing/2014/main" id="{4981555F-758B-4E6E-A39A-A96F442896F8}"/>
            </a:ext>
          </a:extLst>
        </xdr:cNvPr>
        <xdr:cNvSpPr txBox="1"/>
      </xdr:nvSpPr>
      <xdr:spPr>
        <a:xfrm>
          <a:off x="19989800" y="179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164374</xdr:rowOff>
    </xdr:from>
    <xdr:to>
      <xdr:col>116</xdr:col>
      <xdr:colOff>152400</xdr:colOff>
      <xdr:row>107</xdr:row>
      <xdr:rowOff>164374</xdr:rowOff>
    </xdr:to>
    <xdr:cxnSp macro="">
      <xdr:nvCxnSpPr>
        <xdr:cNvPr id="755" name="直線コネクタ 754">
          <a:extLst>
            <a:ext uri="{FF2B5EF4-FFF2-40B4-BE49-F238E27FC236}">
              <a16:creationId xmlns:a16="http://schemas.microsoft.com/office/drawing/2014/main" id="{A72057E2-BC9F-4F99-A123-3E0C7F145D31}"/>
            </a:ext>
          </a:extLst>
        </xdr:cNvPr>
        <xdr:cNvCxnSpPr/>
      </xdr:nvCxnSpPr>
      <xdr:spPr>
        <a:xfrm>
          <a:off x="19881850" y="17938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1650</xdr:rowOff>
    </xdr:from>
    <xdr:ext cx="469744" cy="259045"/>
    <xdr:sp macro="" textlink="">
      <xdr:nvSpPr>
        <xdr:cNvPr id="756" name="【庁舎】&#10;一人当たり面積最大値テキスト">
          <a:extLst>
            <a:ext uri="{FF2B5EF4-FFF2-40B4-BE49-F238E27FC236}">
              <a16:creationId xmlns:a16="http://schemas.microsoft.com/office/drawing/2014/main" id="{D59B3512-4370-4F6A-8D44-592550056E35}"/>
            </a:ext>
          </a:extLst>
        </xdr:cNvPr>
        <xdr:cNvSpPr txBox="1"/>
      </xdr:nvSpPr>
      <xdr:spPr>
        <a:xfrm>
          <a:off x="19989800" y="1640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54973</xdr:rowOff>
    </xdr:from>
    <xdr:to>
      <xdr:col>116</xdr:col>
      <xdr:colOff>152400</xdr:colOff>
      <xdr:row>100</xdr:row>
      <xdr:rowOff>54973</xdr:rowOff>
    </xdr:to>
    <xdr:cxnSp macro="">
      <xdr:nvCxnSpPr>
        <xdr:cNvPr id="757" name="直線コネクタ 756">
          <a:extLst>
            <a:ext uri="{FF2B5EF4-FFF2-40B4-BE49-F238E27FC236}">
              <a16:creationId xmlns:a16="http://schemas.microsoft.com/office/drawing/2014/main" id="{67AAD01D-545F-432F-9A0E-33CA4C54859C}"/>
            </a:ext>
          </a:extLst>
        </xdr:cNvPr>
        <xdr:cNvCxnSpPr/>
      </xdr:nvCxnSpPr>
      <xdr:spPr>
        <a:xfrm>
          <a:off x="19881850" y="166284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105064</xdr:rowOff>
    </xdr:from>
    <xdr:ext cx="469744" cy="259045"/>
    <xdr:sp macro="" textlink="">
      <xdr:nvSpPr>
        <xdr:cNvPr id="758" name="【庁舎】&#10;一人当たり面積平均値テキスト">
          <a:extLst>
            <a:ext uri="{FF2B5EF4-FFF2-40B4-BE49-F238E27FC236}">
              <a16:creationId xmlns:a16="http://schemas.microsoft.com/office/drawing/2014/main" id="{2A6C0C8E-74E0-4C65-BB3E-25FEC8265A14}"/>
            </a:ext>
          </a:extLst>
        </xdr:cNvPr>
        <xdr:cNvSpPr txBox="1"/>
      </xdr:nvSpPr>
      <xdr:spPr>
        <a:xfrm>
          <a:off x="19989800" y="1753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126637</xdr:rowOff>
    </xdr:from>
    <xdr:to>
      <xdr:col>116</xdr:col>
      <xdr:colOff>114300</xdr:colOff>
      <xdr:row>106</xdr:row>
      <xdr:rowOff>56787</xdr:rowOff>
    </xdr:to>
    <xdr:sp macro="" textlink="">
      <xdr:nvSpPr>
        <xdr:cNvPr id="759" name="フローチャート: 判断 758">
          <a:extLst>
            <a:ext uri="{FF2B5EF4-FFF2-40B4-BE49-F238E27FC236}">
              <a16:creationId xmlns:a16="http://schemas.microsoft.com/office/drawing/2014/main" id="{61990F7B-2EE9-4C67-8F03-BCFE8FE69B70}"/>
            </a:ext>
          </a:extLst>
        </xdr:cNvPr>
        <xdr:cNvSpPr/>
      </xdr:nvSpPr>
      <xdr:spPr>
        <a:xfrm>
          <a:off x="199009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110308</xdr:rowOff>
    </xdr:from>
    <xdr:to>
      <xdr:col>112</xdr:col>
      <xdr:colOff>38100</xdr:colOff>
      <xdr:row>106</xdr:row>
      <xdr:rowOff>40458</xdr:rowOff>
    </xdr:to>
    <xdr:sp macro="" textlink="">
      <xdr:nvSpPr>
        <xdr:cNvPr id="760" name="フローチャート: 判断 759">
          <a:extLst>
            <a:ext uri="{FF2B5EF4-FFF2-40B4-BE49-F238E27FC236}">
              <a16:creationId xmlns:a16="http://schemas.microsoft.com/office/drawing/2014/main" id="{4B6ADDE2-F173-42A2-9498-735BDCA5BCCE}"/>
            </a:ext>
          </a:extLst>
        </xdr:cNvPr>
        <xdr:cNvSpPr/>
      </xdr:nvSpPr>
      <xdr:spPr>
        <a:xfrm>
          <a:off x="19157950" y="17541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1" name="フローチャート: 判断 760">
          <a:extLst>
            <a:ext uri="{FF2B5EF4-FFF2-40B4-BE49-F238E27FC236}">
              <a16:creationId xmlns:a16="http://schemas.microsoft.com/office/drawing/2014/main" id="{F97E58D4-D612-47FA-8270-53C006DE8036}"/>
            </a:ext>
          </a:extLst>
        </xdr:cNvPr>
        <xdr:cNvSpPr/>
      </xdr:nvSpPr>
      <xdr:spPr>
        <a:xfrm>
          <a:off x="1834515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762" name="フローチャート: 判断 761">
          <a:extLst>
            <a:ext uri="{FF2B5EF4-FFF2-40B4-BE49-F238E27FC236}">
              <a16:creationId xmlns:a16="http://schemas.microsoft.com/office/drawing/2014/main" id="{7FF64B2C-B031-431A-AB53-DB8556F51DE2}"/>
            </a:ext>
          </a:extLst>
        </xdr:cNvPr>
        <xdr:cNvSpPr/>
      </xdr:nvSpPr>
      <xdr:spPr>
        <a:xfrm>
          <a:off x="175514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9C4D3074-4871-440A-8598-61C20878CE2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9644F210-8454-4C47-BD15-311CD91E28A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93195EE-EFB3-4E60-ADF0-D37C2B2DBFD7}"/>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73ADD8D2-A1C6-4D48-B6F5-2233E9D9F354}"/>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661EA83B-152F-4287-B2DB-3E3CDD68C622}"/>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66221</xdr:rowOff>
    </xdr:from>
    <xdr:to>
      <xdr:col>116</xdr:col>
      <xdr:colOff>114300</xdr:colOff>
      <xdr:row>103</xdr:row>
      <xdr:rowOff>167821</xdr:rowOff>
    </xdr:to>
    <xdr:sp macro="" textlink="">
      <xdr:nvSpPr>
        <xdr:cNvPr id="768" name="楕円 767">
          <a:extLst>
            <a:ext uri="{FF2B5EF4-FFF2-40B4-BE49-F238E27FC236}">
              <a16:creationId xmlns:a16="http://schemas.microsoft.com/office/drawing/2014/main" id="{25A75832-9A20-42D2-86AF-AAAF54C68AA5}"/>
            </a:ext>
          </a:extLst>
        </xdr:cNvPr>
        <xdr:cNvSpPr/>
      </xdr:nvSpPr>
      <xdr:spPr>
        <a:xfrm>
          <a:off x="199009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89098</xdr:rowOff>
    </xdr:from>
    <xdr:ext cx="469744" cy="259045"/>
    <xdr:sp macro="" textlink="">
      <xdr:nvSpPr>
        <xdr:cNvPr id="769" name="【庁舎】&#10;一人当たり面積該当値テキスト">
          <a:extLst>
            <a:ext uri="{FF2B5EF4-FFF2-40B4-BE49-F238E27FC236}">
              <a16:creationId xmlns:a16="http://schemas.microsoft.com/office/drawing/2014/main" id="{989EAC7C-5FF1-4D05-82FF-D0F36AFD16F5}"/>
            </a:ext>
          </a:extLst>
        </xdr:cNvPr>
        <xdr:cNvSpPr txBox="1"/>
      </xdr:nvSpPr>
      <xdr:spPr>
        <a:xfrm>
          <a:off x="19989800" y="1700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69487</xdr:rowOff>
    </xdr:from>
    <xdr:to>
      <xdr:col>112</xdr:col>
      <xdr:colOff>38100</xdr:colOff>
      <xdr:row>103</xdr:row>
      <xdr:rowOff>171087</xdr:rowOff>
    </xdr:to>
    <xdr:sp macro="" textlink="">
      <xdr:nvSpPr>
        <xdr:cNvPr id="770" name="楕円 769">
          <a:extLst>
            <a:ext uri="{FF2B5EF4-FFF2-40B4-BE49-F238E27FC236}">
              <a16:creationId xmlns:a16="http://schemas.microsoft.com/office/drawing/2014/main" id="{5368BE88-EFC1-4E31-808E-FB3302D91AD3}"/>
            </a:ext>
          </a:extLst>
        </xdr:cNvPr>
        <xdr:cNvSpPr/>
      </xdr:nvSpPr>
      <xdr:spPr>
        <a:xfrm>
          <a:off x="19157950" y="171573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117021</xdr:rowOff>
    </xdr:from>
    <xdr:to>
      <xdr:col>116</xdr:col>
      <xdr:colOff>63500</xdr:colOff>
      <xdr:row>103</xdr:row>
      <xdr:rowOff>120287</xdr:rowOff>
    </xdr:to>
    <xdr:cxnSp macro="">
      <xdr:nvCxnSpPr>
        <xdr:cNvPr id="771" name="直線コネクタ 770">
          <a:extLst>
            <a:ext uri="{FF2B5EF4-FFF2-40B4-BE49-F238E27FC236}">
              <a16:creationId xmlns:a16="http://schemas.microsoft.com/office/drawing/2014/main" id="{3A5F6E52-E49A-499B-86C3-D8F0C029C272}"/>
            </a:ext>
          </a:extLst>
        </xdr:cNvPr>
        <xdr:cNvCxnSpPr/>
      </xdr:nvCxnSpPr>
      <xdr:spPr>
        <a:xfrm flipV="1">
          <a:off x="19202400" y="17204871"/>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74386</xdr:rowOff>
    </xdr:from>
    <xdr:to>
      <xdr:col>107</xdr:col>
      <xdr:colOff>101600</xdr:colOff>
      <xdr:row>104</xdr:row>
      <xdr:rowOff>4536</xdr:rowOff>
    </xdr:to>
    <xdr:sp macro="" textlink="">
      <xdr:nvSpPr>
        <xdr:cNvPr id="772" name="楕円 771">
          <a:extLst>
            <a:ext uri="{FF2B5EF4-FFF2-40B4-BE49-F238E27FC236}">
              <a16:creationId xmlns:a16="http://schemas.microsoft.com/office/drawing/2014/main" id="{4D4241C5-2264-4C36-B8CD-BC55A5AC0BCD}"/>
            </a:ext>
          </a:extLst>
        </xdr:cNvPr>
        <xdr:cNvSpPr/>
      </xdr:nvSpPr>
      <xdr:spPr>
        <a:xfrm>
          <a:off x="1834515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120287</xdr:rowOff>
    </xdr:from>
    <xdr:to>
      <xdr:col>111</xdr:col>
      <xdr:colOff>177800</xdr:colOff>
      <xdr:row>103</xdr:row>
      <xdr:rowOff>125186</xdr:rowOff>
    </xdr:to>
    <xdr:cxnSp macro="">
      <xdr:nvCxnSpPr>
        <xdr:cNvPr id="773" name="直線コネクタ 772">
          <a:extLst>
            <a:ext uri="{FF2B5EF4-FFF2-40B4-BE49-F238E27FC236}">
              <a16:creationId xmlns:a16="http://schemas.microsoft.com/office/drawing/2014/main" id="{D3C5633E-9686-4D8C-A2AD-F241BDB8CCE6}"/>
            </a:ext>
          </a:extLst>
        </xdr:cNvPr>
        <xdr:cNvCxnSpPr/>
      </xdr:nvCxnSpPr>
      <xdr:spPr>
        <a:xfrm flipV="1">
          <a:off x="18395950" y="17208137"/>
          <a:ext cx="8064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80918</xdr:rowOff>
    </xdr:from>
    <xdr:to>
      <xdr:col>102</xdr:col>
      <xdr:colOff>165100</xdr:colOff>
      <xdr:row>104</xdr:row>
      <xdr:rowOff>11068</xdr:rowOff>
    </xdr:to>
    <xdr:sp macro="" textlink="">
      <xdr:nvSpPr>
        <xdr:cNvPr id="774" name="楕円 773">
          <a:extLst>
            <a:ext uri="{FF2B5EF4-FFF2-40B4-BE49-F238E27FC236}">
              <a16:creationId xmlns:a16="http://schemas.microsoft.com/office/drawing/2014/main" id="{340A9D63-6E38-44DA-9D50-F1EA88893F58}"/>
            </a:ext>
          </a:extLst>
        </xdr:cNvPr>
        <xdr:cNvSpPr/>
      </xdr:nvSpPr>
      <xdr:spPr>
        <a:xfrm>
          <a:off x="175514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125186</xdr:rowOff>
    </xdr:from>
    <xdr:to>
      <xdr:col>107</xdr:col>
      <xdr:colOff>50800</xdr:colOff>
      <xdr:row>103</xdr:row>
      <xdr:rowOff>131718</xdr:rowOff>
    </xdr:to>
    <xdr:cxnSp macro="">
      <xdr:nvCxnSpPr>
        <xdr:cNvPr id="775" name="直線コネクタ 774">
          <a:extLst>
            <a:ext uri="{FF2B5EF4-FFF2-40B4-BE49-F238E27FC236}">
              <a16:creationId xmlns:a16="http://schemas.microsoft.com/office/drawing/2014/main" id="{08B0B4C5-F666-405F-877D-E0AD9498BF4A}"/>
            </a:ext>
          </a:extLst>
        </xdr:cNvPr>
        <xdr:cNvCxnSpPr/>
      </xdr:nvCxnSpPr>
      <xdr:spPr>
        <a:xfrm flipV="1">
          <a:off x="17602200" y="17213036"/>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31585</xdr:rowOff>
    </xdr:from>
    <xdr:ext cx="469744" cy="259045"/>
    <xdr:sp macro="" textlink="">
      <xdr:nvSpPr>
        <xdr:cNvPr id="776" name="n_1aveValue【庁舎】&#10;一人当たり面積">
          <a:extLst>
            <a:ext uri="{FF2B5EF4-FFF2-40B4-BE49-F238E27FC236}">
              <a16:creationId xmlns:a16="http://schemas.microsoft.com/office/drawing/2014/main" id="{D366EECD-454A-4A50-BAB8-3F5D899DF113}"/>
            </a:ext>
          </a:extLst>
        </xdr:cNvPr>
        <xdr:cNvSpPr txBox="1"/>
      </xdr:nvSpPr>
      <xdr:spPr>
        <a:xfrm>
          <a:off x="18980227" y="1763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77" name="n_2aveValue【庁舎】&#10;一人当たり面積">
          <a:extLst>
            <a:ext uri="{FF2B5EF4-FFF2-40B4-BE49-F238E27FC236}">
              <a16:creationId xmlns:a16="http://schemas.microsoft.com/office/drawing/2014/main" id="{AF9E1887-9A30-4E8C-AA4F-FEB3062535A2}"/>
            </a:ext>
          </a:extLst>
        </xdr:cNvPr>
        <xdr:cNvSpPr txBox="1"/>
      </xdr:nvSpPr>
      <xdr:spPr>
        <a:xfrm>
          <a:off x="18180127" y="1771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96900</xdr:rowOff>
    </xdr:from>
    <xdr:ext cx="469744" cy="259045"/>
    <xdr:sp macro="" textlink="">
      <xdr:nvSpPr>
        <xdr:cNvPr id="778" name="n_3aveValue【庁舎】&#10;一人当たり面積">
          <a:extLst>
            <a:ext uri="{FF2B5EF4-FFF2-40B4-BE49-F238E27FC236}">
              <a16:creationId xmlns:a16="http://schemas.microsoft.com/office/drawing/2014/main" id="{7BFD82B9-182C-4345-B96D-0EF9574AE872}"/>
            </a:ext>
          </a:extLst>
        </xdr:cNvPr>
        <xdr:cNvSpPr txBox="1"/>
      </xdr:nvSpPr>
      <xdr:spPr>
        <a:xfrm>
          <a:off x="17386377" y="176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16164</xdr:rowOff>
    </xdr:from>
    <xdr:ext cx="469744" cy="259045"/>
    <xdr:sp macro="" textlink="">
      <xdr:nvSpPr>
        <xdr:cNvPr id="779" name="n_1mainValue【庁舎】&#10;一人当たり面積">
          <a:extLst>
            <a:ext uri="{FF2B5EF4-FFF2-40B4-BE49-F238E27FC236}">
              <a16:creationId xmlns:a16="http://schemas.microsoft.com/office/drawing/2014/main" id="{463C1E9C-2882-464D-9FE2-D6D378220C14}"/>
            </a:ext>
          </a:extLst>
        </xdr:cNvPr>
        <xdr:cNvSpPr txBox="1"/>
      </xdr:nvSpPr>
      <xdr:spPr>
        <a:xfrm>
          <a:off x="18980227" y="169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21063</xdr:rowOff>
    </xdr:from>
    <xdr:ext cx="469744" cy="259045"/>
    <xdr:sp macro="" textlink="">
      <xdr:nvSpPr>
        <xdr:cNvPr id="780" name="n_2mainValue【庁舎】&#10;一人当たり面積">
          <a:extLst>
            <a:ext uri="{FF2B5EF4-FFF2-40B4-BE49-F238E27FC236}">
              <a16:creationId xmlns:a16="http://schemas.microsoft.com/office/drawing/2014/main" id="{92859CF7-C006-47B3-B96E-EB77C993EAB4}"/>
            </a:ext>
          </a:extLst>
        </xdr:cNvPr>
        <xdr:cNvSpPr txBox="1"/>
      </xdr:nvSpPr>
      <xdr:spPr>
        <a:xfrm>
          <a:off x="18180127" y="1693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27595</xdr:rowOff>
    </xdr:from>
    <xdr:ext cx="469744" cy="259045"/>
    <xdr:sp macro="" textlink="">
      <xdr:nvSpPr>
        <xdr:cNvPr id="781" name="n_3mainValue【庁舎】&#10;一人当たり面積">
          <a:extLst>
            <a:ext uri="{FF2B5EF4-FFF2-40B4-BE49-F238E27FC236}">
              <a16:creationId xmlns:a16="http://schemas.microsoft.com/office/drawing/2014/main" id="{EF87F0EA-85C3-41F9-8FE6-6D5C218E37D7}"/>
            </a:ext>
          </a:extLst>
        </xdr:cNvPr>
        <xdr:cNvSpPr txBox="1"/>
      </xdr:nvSpPr>
      <xdr:spPr>
        <a:xfrm>
          <a:off x="17386377" y="1694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717F5FA2-F881-4AFA-BC68-C84636AEAA8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B289A3E2-F4A2-4552-A809-742E9AAE9E3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A5191EBB-794A-42A2-BB6B-9ED54C0ABAA6}"/>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体育館・プール」「福祉施設」「消防施設」である。これらの施設は、減価償却率が高い水準となっているものの、計画的に修繕や改修を行っており使用上の問題は生じておらず適切に管理できている。今後も引き続き適切に維持管理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16,110
15,536
13.86
7,262,697
6,994,273
205,921
4,847,457
3,662,270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本年度の町税全体では、町民税の法人税割の増収により昨年度と比べて約</a:t>
          </a:r>
          <a:r>
            <a:rPr kumimoji="1" lang="en-US" altLang="ja-JP" sz="1300" baseline="0">
              <a:latin typeface="ＭＳ Ｐゴシック" panose="020B0600070205080204" pitchFamily="50" charset="-128"/>
              <a:ea typeface="ＭＳ Ｐゴシック" panose="020B0600070205080204" pitchFamily="50" charset="-128"/>
            </a:rPr>
            <a:t>49</a:t>
          </a:r>
          <a:r>
            <a:rPr kumimoji="1" lang="ja-JP" altLang="en-US" sz="1300" baseline="0">
              <a:latin typeface="ＭＳ Ｐゴシック" panose="020B0600070205080204" pitchFamily="50" charset="-128"/>
              <a:ea typeface="ＭＳ Ｐゴシック" panose="020B0600070205080204" pitchFamily="50" charset="-128"/>
            </a:rPr>
            <a:t>百万円の増収となった。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また、財政力指数は</a:t>
          </a:r>
          <a:r>
            <a:rPr kumimoji="1" lang="en-US" altLang="ja-JP" sz="1300" baseline="0">
              <a:latin typeface="ＭＳ Ｐゴシック" panose="020B0600070205080204" pitchFamily="50" charset="-128"/>
              <a:ea typeface="ＭＳ Ｐゴシック" panose="020B0600070205080204" pitchFamily="50" charset="-128"/>
            </a:rPr>
            <a:t>1.11</a:t>
          </a:r>
          <a:r>
            <a:rPr kumimoji="1" lang="ja-JP" altLang="en-US" sz="1300" baseline="0">
              <a:latin typeface="ＭＳ Ｐゴシック" panose="020B0600070205080204" pitchFamily="50" charset="-128"/>
              <a:ea typeface="ＭＳ Ｐゴシック" panose="020B0600070205080204" pitchFamily="50" charset="-128"/>
            </a:rPr>
            <a:t>と昨年度と比べて</a:t>
          </a:r>
          <a:r>
            <a:rPr kumimoji="1" lang="en-US" altLang="ja-JP" sz="1300" baseline="0">
              <a:latin typeface="ＭＳ Ｐゴシック" panose="020B0600070205080204" pitchFamily="50" charset="-128"/>
              <a:ea typeface="ＭＳ Ｐゴシック" panose="020B0600070205080204" pitchFamily="50" charset="-128"/>
            </a:rPr>
            <a:t>0.02</a:t>
          </a:r>
          <a:r>
            <a:rPr kumimoji="1" lang="ja-JP" altLang="en-US" sz="1300" baseline="0">
              <a:latin typeface="ＭＳ Ｐゴシック" panose="020B0600070205080204" pitchFamily="50" charset="-128"/>
              <a:ea typeface="ＭＳ Ｐゴシック" panose="020B0600070205080204" pitchFamily="50" charset="-128"/>
            </a:rPr>
            <a:t>の増となった。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近年、財政力指数は増加傾向にあるが、引き続き行政改革による歳出の見直しや町税の徴収事務の強化等の自主財源の確保に努める。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106136</xdr:rowOff>
    </xdr:from>
    <xdr:to>
      <xdr:col>23</xdr:col>
      <xdr:colOff>133350</xdr:colOff>
      <xdr:row>36</xdr:row>
      <xdr:rowOff>140607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2783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140607</xdr:rowOff>
    </xdr:from>
    <xdr:to>
      <xdr:col>19</xdr:col>
      <xdr:colOff>133350</xdr:colOff>
      <xdr:row>36</xdr:row>
      <xdr:rowOff>157843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31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37</xdr:row>
      <xdr:rowOff>20864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20864</xdr:rowOff>
    </xdr:from>
    <xdr:to>
      <xdr:col>11</xdr:col>
      <xdr:colOff>31750</xdr:colOff>
      <xdr:row>37</xdr:row>
      <xdr:rowOff>38100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55336</xdr:rowOff>
    </xdr:from>
    <xdr:to>
      <xdr:col>23</xdr:col>
      <xdr:colOff>184150</xdr:colOff>
      <xdr:row>36</xdr:row>
      <xdr:rowOff>156936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148063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89807</xdr:rowOff>
    </xdr:from>
    <xdr:to>
      <xdr:col>19</xdr:col>
      <xdr:colOff>184150</xdr:colOff>
      <xdr:row>37</xdr:row>
      <xdr:rowOff>19957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30134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141514</xdr:rowOff>
    </xdr:from>
    <xdr:to>
      <xdr:col>11</xdr:col>
      <xdr:colOff>82550</xdr:colOff>
      <xdr:row>37</xdr:row>
      <xdr:rowOff>71664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81841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経常収支比率については、昨年度と比べて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となり、類似団体内の平均値となったが、大型事業の終了（さやまこども園整備工事、中学校給食室新設工事）、償還終了に伴う公債費の減によるものである。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また、公債費が最低額となっているが、２年後には据え置きとなっていた公債費の償還が本格化するなど経常費用の増額が見込まれることから、楽観せず引き続き財政状況の健全化の維持に努める。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167132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30358"/>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49022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2530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102108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21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53848</xdr:rowOff>
    </xdr:from>
    <xdr:to>
      <xdr:col>19</xdr:col>
      <xdr:colOff>184150</xdr:colOff>
      <xdr:row>63</xdr:row>
      <xdr:rowOff>155448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58674</xdr:rowOff>
    </xdr:from>
    <xdr:to>
      <xdr:col>15</xdr:col>
      <xdr:colOff>82550</xdr:colOff>
      <xdr:row>64</xdr:row>
      <xdr:rowOff>102108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31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10414</xdr:rowOff>
    </xdr:from>
    <xdr:to>
      <xdr:col>15</xdr:col>
      <xdr:colOff>133350</xdr:colOff>
      <xdr:row>63</xdr:row>
      <xdr:rowOff>112014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122191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64</xdr:row>
      <xdr:rowOff>145542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314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66565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本年度は、類似団体内平均値を</a:t>
          </a:r>
          <a:r>
            <a:rPr kumimoji="1" lang="en-US" altLang="ja-JP" sz="1300">
              <a:latin typeface="ＭＳ Ｐゴシック" panose="020B0600070205080204" pitchFamily="50" charset="-128"/>
              <a:ea typeface="ＭＳ Ｐゴシック" panose="020B0600070205080204" pitchFamily="50" charset="-128"/>
            </a:rPr>
            <a:t>26,147</a:t>
          </a:r>
          <a:r>
            <a:rPr kumimoji="1" lang="ja-JP" altLang="en-US" sz="1300">
              <a:latin typeface="ＭＳ Ｐゴシック" panose="020B0600070205080204" pitchFamily="50" charset="-128"/>
              <a:ea typeface="ＭＳ Ｐゴシック" panose="020B0600070205080204" pitchFamily="50" charset="-128"/>
            </a:rPr>
            <a:t>円上回っており、その傾向は変わらず継続している。その主な要因としては、町単独で設置している常備消防や町立で運営しているこども園に係る人件費や賃金がある。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また、会計年度任用職員に係る人件費の増が見込まれることから、今後、常備消防の広域化やこども園の統合等の取り組みを計画的に進め、コストの削減を図る。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147532</xdr:rowOff>
    </xdr:from>
    <xdr:to>
      <xdr:col>23</xdr:col>
      <xdr:colOff>133350</xdr:colOff>
      <xdr:row>89</xdr:row>
      <xdr:rowOff>97830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92082"/>
          <a:ext cx="0" cy="1664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97830</xdr:rowOff>
    </xdr:from>
    <xdr:to>
      <xdr:col>24</xdr:col>
      <xdr:colOff>12700</xdr:colOff>
      <xdr:row>89</xdr:row>
      <xdr:rowOff>97830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5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62459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3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147532</xdr:rowOff>
    </xdr:from>
    <xdr:to>
      <xdr:col>24</xdr:col>
      <xdr:colOff>12700</xdr:colOff>
      <xdr:row>79</xdr:row>
      <xdr:rowOff>147532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9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127352</xdr:rowOff>
    </xdr:from>
    <xdr:to>
      <xdr:col>23</xdr:col>
      <xdr:colOff>133350</xdr:colOff>
      <xdr:row>84</xdr:row>
      <xdr:rowOff>146633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29152"/>
          <a:ext cx="838200" cy="1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154818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2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138291</xdr:rowOff>
    </xdr:from>
    <xdr:to>
      <xdr:col>23</xdr:col>
      <xdr:colOff>184150</xdr:colOff>
      <xdr:row>83</xdr:row>
      <xdr:rowOff>68441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127352</xdr:rowOff>
    </xdr:from>
    <xdr:to>
      <xdr:col>19</xdr:col>
      <xdr:colOff>133350</xdr:colOff>
      <xdr:row>84</xdr:row>
      <xdr:rowOff>135325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529152"/>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123594</xdr:rowOff>
    </xdr:from>
    <xdr:to>
      <xdr:col>19</xdr:col>
      <xdr:colOff>184150</xdr:colOff>
      <xdr:row>83</xdr:row>
      <xdr:rowOff>53744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63921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86423</xdr:rowOff>
    </xdr:from>
    <xdr:to>
      <xdr:col>15</xdr:col>
      <xdr:colOff>82550</xdr:colOff>
      <xdr:row>84</xdr:row>
      <xdr:rowOff>135325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88223"/>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108462</xdr:rowOff>
    </xdr:from>
    <xdr:to>
      <xdr:col>15</xdr:col>
      <xdr:colOff>133350</xdr:colOff>
      <xdr:row>83</xdr:row>
      <xdr:rowOff>38612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6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48789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3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83951</xdr:rowOff>
    </xdr:from>
    <xdr:to>
      <xdr:col>11</xdr:col>
      <xdr:colOff>31750</xdr:colOff>
      <xdr:row>84</xdr:row>
      <xdr:rowOff>86423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85751"/>
          <a:ext cx="8890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155918</xdr:rowOff>
    </xdr:from>
    <xdr:to>
      <xdr:col>11</xdr:col>
      <xdr:colOff>82550</xdr:colOff>
      <xdr:row>82</xdr:row>
      <xdr:rowOff>86068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4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96245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113909</xdr:rowOff>
    </xdr:from>
    <xdr:to>
      <xdr:col>7</xdr:col>
      <xdr:colOff>31750</xdr:colOff>
      <xdr:row>82</xdr:row>
      <xdr:rowOff>44059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54236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95833</xdr:rowOff>
    </xdr:from>
    <xdr:to>
      <xdr:col>23</xdr:col>
      <xdr:colOff>184150</xdr:colOff>
      <xdr:row>85</xdr:row>
      <xdr:rowOff>25983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67910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76552</xdr:rowOff>
    </xdr:from>
    <xdr:to>
      <xdr:col>19</xdr:col>
      <xdr:colOff>184150</xdr:colOff>
      <xdr:row>85</xdr:row>
      <xdr:rowOff>6702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162929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64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84525</xdr:rowOff>
    </xdr:from>
    <xdr:to>
      <xdr:col>15</xdr:col>
      <xdr:colOff>133350</xdr:colOff>
      <xdr:row>85</xdr:row>
      <xdr:rowOff>14675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8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170902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7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35623</xdr:rowOff>
    </xdr:from>
    <xdr:to>
      <xdr:col>11</xdr:col>
      <xdr:colOff>82550</xdr:colOff>
      <xdr:row>84</xdr:row>
      <xdr:rowOff>137223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122000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2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33151</xdr:rowOff>
    </xdr:from>
    <xdr:to>
      <xdr:col>7</xdr:col>
      <xdr:colOff>31750</xdr:colOff>
      <xdr:row>84</xdr:row>
      <xdr:rowOff>134751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3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119528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2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上回っており、全国的に高い水準となっている状況が続いている。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「第６次行政改革大綱」に基づき、給与水準や定員管理の適正化に努める。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70757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42834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70757</xdr:rowOff>
    </xdr:from>
    <xdr:to>
      <xdr:col>81</xdr:col>
      <xdr:colOff>133350</xdr:colOff>
      <xdr:row>90</xdr:row>
      <xdr:rowOff>70757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0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69850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53116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87086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3289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87086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2427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136979</xdr:rowOff>
    </xdr:from>
    <xdr:to>
      <xdr:col>68</xdr:col>
      <xdr:colOff>203200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145341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2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常備消防の単独設置や教育施策の充実により、類似団体内平均値を上回っている状況が続いている。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職員人件費が歳出の大きな割合を占めていることから、事務事業の見直しによる効率化や民間委託の推進等により適切な定員管理に努める。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120106</xdr:rowOff>
    </xdr:from>
    <xdr:to>
      <xdr:col>81</xdr:col>
      <xdr:colOff>44450</xdr:colOff>
      <xdr:row>66</xdr:row>
      <xdr:rowOff>89444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64206"/>
          <a:ext cx="0" cy="1340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61521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3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89444</xdr:rowOff>
    </xdr:from>
    <xdr:to>
      <xdr:col>81</xdr:col>
      <xdr:colOff>133350</xdr:colOff>
      <xdr:row>66</xdr:row>
      <xdr:rowOff>89444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35033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120106</xdr:rowOff>
    </xdr:from>
    <xdr:to>
      <xdr:col>81</xdr:col>
      <xdr:colOff>133350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6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55790</xdr:rowOff>
    </xdr:from>
    <xdr:to>
      <xdr:col>81</xdr:col>
      <xdr:colOff>44450</xdr:colOff>
      <xdr:row>65</xdr:row>
      <xdr:rowOff>109220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200040"/>
          <a:ext cx="8382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55790</xdr:rowOff>
    </xdr:from>
    <xdr:to>
      <xdr:col>77</xdr:col>
      <xdr:colOff>44450</xdr:colOff>
      <xdr:row>65</xdr:row>
      <xdr:rowOff>109220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1200040"/>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83366</xdr:rowOff>
    </xdr:from>
    <xdr:to>
      <xdr:col>72</xdr:col>
      <xdr:colOff>203200</xdr:colOff>
      <xdr:row>65</xdr:row>
      <xdr:rowOff>109220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22761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16147</xdr:rowOff>
    </xdr:from>
    <xdr:to>
      <xdr:col>68</xdr:col>
      <xdr:colOff>152400</xdr:colOff>
      <xdr:row>65</xdr:row>
      <xdr:rowOff>83366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160397"/>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100421</xdr:rowOff>
    </xdr:from>
    <xdr:to>
      <xdr:col>68</xdr:col>
      <xdr:colOff>203200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4990</xdr:rowOff>
    </xdr:from>
    <xdr:to>
      <xdr:col>77</xdr:col>
      <xdr:colOff>95250</xdr:colOff>
      <xdr:row>65</xdr:row>
      <xdr:rowOff>106590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91367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235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58420</xdr:rowOff>
    </xdr:from>
    <xdr:to>
      <xdr:col>73</xdr:col>
      <xdr:colOff>44450</xdr:colOff>
      <xdr:row>65</xdr:row>
      <xdr:rowOff>160020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144797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32566</xdr:rowOff>
    </xdr:from>
    <xdr:to>
      <xdr:col>68</xdr:col>
      <xdr:colOff>203200</xdr:colOff>
      <xdr:row>65</xdr:row>
      <xdr:rowOff>134166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1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118943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2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136797</xdr:rowOff>
    </xdr:from>
    <xdr:to>
      <xdr:col>64</xdr:col>
      <xdr:colOff>152400</xdr:colOff>
      <xdr:row>65</xdr:row>
      <xdr:rowOff>66947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51724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類似団体内平均値と比べると非常に低い値を維持している。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今後も引き続き緊急性の度合いや住民ニーズを的確に把握し、適切な地方債の発行に努める。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110490</xdr:rowOff>
    </xdr:from>
    <xdr:to>
      <xdr:col>81</xdr:col>
      <xdr:colOff>44450</xdr:colOff>
      <xdr:row>45</xdr:row>
      <xdr:rowOff>90170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541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25417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110490</xdr:rowOff>
    </xdr:from>
    <xdr:to>
      <xdr:col>81</xdr:col>
      <xdr:colOff>133350</xdr:colOff>
      <xdr:row>37</xdr:row>
      <xdr:rowOff>110490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158750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4541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19067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2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75777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024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156210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9087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24977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152417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現時点において、一般会計が将来支払っていかなければならない負債等が財政を圧迫する可能性は非常に低い。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今後も事務事業の効果や優先順位を精査するとともに、地方債の計画的な発行等により財政の健全化に努める。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10946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46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154473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10946</xdr:rowOff>
    </xdr:from>
    <xdr:to>
      <xdr:col>81</xdr:col>
      <xdr:colOff>133350</xdr:colOff>
      <xdr:row>22</xdr:row>
      <xdr:rowOff>10946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8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105125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133048</xdr:rowOff>
    </xdr:from>
    <xdr:to>
      <xdr:col>81</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159476</xdr:rowOff>
    </xdr:from>
    <xdr:to>
      <xdr:col>77</xdr:col>
      <xdr:colOff>95250</xdr:colOff>
      <xdr:row>16</xdr:row>
      <xdr:rowOff>89626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99803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35137</xdr:rowOff>
    </xdr:from>
    <xdr:to>
      <xdr:col>73</xdr:col>
      <xdr:colOff>44450</xdr:colOff>
      <xdr:row>16</xdr:row>
      <xdr:rowOff>136737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146914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78800</xdr:rowOff>
    </xdr:from>
    <xdr:to>
      <xdr:col>64</xdr:col>
      <xdr:colOff>152400</xdr:colOff>
      <xdr:row>17</xdr:row>
      <xdr:rowOff>8950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16,110
15,536
13.86
7,262,697
6,994,273
205,921
4,847,457
3,662,270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年度以降、横ばいとなっているが、類似団体内平均値と比べると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常備消防やこども園を直営で行っているためであり、今後も会計年度任用職員制度により人件費の増が見込まれることから、「第６次行政改革大綱」に基づき、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16510</xdr:rowOff>
    </xdr:from>
    <xdr:to>
      <xdr:col>24</xdr:col>
      <xdr:colOff>25400</xdr:colOff>
      <xdr:row>41</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7045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54610</xdr:rowOff>
    </xdr:from>
    <xdr:to>
      <xdr:col>19</xdr:col>
      <xdr:colOff>187325</xdr:colOff>
      <xdr:row>41</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084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142240</xdr:rowOff>
    </xdr:from>
    <xdr:to>
      <xdr:col>15</xdr:col>
      <xdr:colOff>98425</xdr:colOff>
      <xdr:row>41</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00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142240</xdr:rowOff>
    </xdr:from>
    <xdr:to>
      <xdr:col>11</xdr:col>
      <xdr:colOff>9525</xdr:colOff>
      <xdr:row>41</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000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137160</xdr:rowOff>
    </xdr:from>
    <xdr:to>
      <xdr:col>24</xdr:col>
      <xdr:colOff>76200</xdr:colOff>
      <xdr:row>41</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45737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3810</xdr:rowOff>
    </xdr:from>
    <xdr:to>
      <xdr:col>20</xdr:col>
      <xdr:colOff>38100</xdr:colOff>
      <xdr:row>41</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1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26670</xdr:rowOff>
    </xdr:from>
    <xdr:to>
      <xdr:col>15</xdr:col>
      <xdr:colOff>149225</xdr:colOff>
      <xdr:row>41</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91440</xdr:rowOff>
    </xdr:from>
    <xdr:to>
      <xdr:col>11</xdr:col>
      <xdr:colOff>60325</xdr:colOff>
      <xdr:row>41</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137160</xdr:rowOff>
    </xdr:from>
    <xdr:to>
      <xdr:col>6</xdr:col>
      <xdr:colOff>171450</xdr:colOff>
      <xdr:row>41</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本年度に町立保育所・幼稚園をこども園へ移行したことにより物件費から扶助費への振替方法が変更となったため、数値に変動が生じた。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また、会計年度任用職員制度により物件費の減が見込まれるが、今後、建設から大幅に年数が経過した施設等の維持管理関係経費が増加すると考えられる。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114300</xdr:rowOff>
    </xdr:from>
    <xdr:to>
      <xdr:col>82</xdr:col>
      <xdr:colOff>107950</xdr:colOff>
      <xdr:row>21</xdr:row>
      <xdr:rowOff>133350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543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31750</xdr:rowOff>
    </xdr:from>
    <xdr:to>
      <xdr:col>78</xdr:col>
      <xdr:colOff>69850</xdr:colOff>
      <xdr:row>21</xdr:row>
      <xdr:rowOff>133350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63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21</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55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25400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5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63500</xdr:rowOff>
    </xdr:from>
    <xdr:to>
      <xdr:col>82</xdr:col>
      <xdr:colOff>158750</xdr:colOff>
      <xdr:row>20</xdr:row>
      <xdr:rowOff>165100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82550</xdr:rowOff>
    </xdr:from>
    <xdr:to>
      <xdr:col>78</xdr:col>
      <xdr:colOff>120650</xdr:colOff>
      <xdr:row>22</xdr:row>
      <xdr:rowOff>12700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6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152400</xdr:rowOff>
    </xdr:from>
    <xdr:to>
      <xdr:col>74</xdr:col>
      <xdr:colOff>31750</xdr:colOff>
      <xdr:row>21</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146050</xdr:rowOff>
    </xdr:from>
    <xdr:to>
      <xdr:col>65</xdr:col>
      <xdr:colOff>53975</xdr:colOff>
      <xdr:row>20</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類似団体平均値を上回っている要因として、医療・障害者福祉・教育などの普通交付税不交付団体としてこれまで実施してきた町独自施策を継続していることがある。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また、本年度から町立保育所・幼稚園をこども園へ移行したことに伴って物件費から扶助費への振替方法が変更となったため、数値に変動が生じた。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281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139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50800</xdr:rowOff>
    </xdr:from>
    <xdr:to>
      <xdr:col>11</xdr:col>
      <xdr:colOff>9525</xdr:colOff>
      <xdr:row>59</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66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減（さやまこども園整備工事・中学校給食室新設工事の完了）等により類似団体内平均値より低い水準となっているが、人件費や物件費など類似団体内平均値を上回っているものがあることから、今後も経常収支比率の上昇を抑えるよう、事務事業の見直しや町税等の徴収事務の強化、特定財源の積極的な確保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99785</xdr:rowOff>
    </xdr:from>
    <xdr:to>
      <xdr:col>82</xdr:col>
      <xdr:colOff>107950</xdr:colOff>
      <xdr:row>61</xdr:row>
      <xdr:rowOff>167822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5185"/>
          <a:ext cx="0" cy="161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14712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99785</xdr:rowOff>
    </xdr:from>
    <xdr:to>
      <xdr:col>82</xdr:col>
      <xdr:colOff>196850</xdr:colOff>
      <xdr:row>52</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99785</xdr:rowOff>
    </xdr:from>
    <xdr:to>
      <xdr:col>82</xdr:col>
      <xdr:colOff>107950</xdr:colOff>
      <xdr:row>53</xdr:row>
      <xdr:rowOff>48078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0151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48078</xdr:rowOff>
    </xdr:from>
    <xdr:to>
      <xdr:col>78</xdr:col>
      <xdr:colOff>69850</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1349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54</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113393</xdr:rowOff>
    </xdr:from>
    <xdr:to>
      <xdr:col>69</xdr:col>
      <xdr:colOff>92075</xdr:colOff>
      <xdr:row>53</xdr:row>
      <xdr:rowOff>135165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48985</xdr:rowOff>
    </xdr:from>
    <xdr:to>
      <xdr:col>82</xdr:col>
      <xdr:colOff>158750</xdr:colOff>
      <xdr:row>52</xdr:row>
      <xdr:rowOff>150585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129012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87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168728</xdr:rowOff>
    </xdr:from>
    <xdr:to>
      <xdr:col>78</xdr:col>
      <xdr:colOff>120650</xdr:colOff>
      <xdr:row>53</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109055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62593</xdr:rowOff>
    </xdr:from>
    <xdr:to>
      <xdr:col>65</xdr:col>
      <xdr:colOff>53975</xdr:colOff>
      <xdr:row>53</xdr:row>
      <xdr:rowOff>164193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2920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に類似団体内平均値よりも低い水準にあるが、経費負担のあり方や費用対効果を考え、既に目的が達成したものや時代の変化等に伴って効果が期待できなくなったものについて期限を定めてその効果を十分検証するなど、補助費等の適正な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99568</xdr:rowOff>
    </xdr:from>
    <xdr:to>
      <xdr:col>82</xdr:col>
      <xdr:colOff>107950</xdr:colOff>
      <xdr:row>40</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88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14495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99568</xdr:rowOff>
    </xdr:from>
    <xdr:to>
      <xdr:col>82</xdr:col>
      <xdr:colOff>196850</xdr:colOff>
      <xdr:row>34</xdr:row>
      <xdr:rowOff>99568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57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8128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の増加に伴う借入れが増加している一方、過去の借入れに係る償還が終了している時期にあり大きな増減はないが、今後予定している施設整備や新市街地整備等を踏まえ、財源の確保とともに適切な地方債の発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152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43180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15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43180</xdr:rowOff>
    </xdr:from>
    <xdr:to>
      <xdr:col>19</xdr:col>
      <xdr:colOff>187325</xdr:colOff>
      <xdr:row>74</xdr:row>
      <xdr:rowOff>73660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118111</xdr:rowOff>
    </xdr:from>
    <xdr:to>
      <xdr:col>20</xdr:col>
      <xdr:colOff>38100</xdr:colOff>
      <xdr:row>78</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75</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146050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60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57167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人件費や物件費など類似団体内平均値を大きく上回っているものがあり、公債費以外全体としても類似団体内平均値を</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上回っており、全国・府平均も上回っている。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人件費については、「第６次行政改革大綱」に基づき定員管理の適正化に努め、物件費等についても経費の削減に努める。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129287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57684"/>
          <a:ext cx="0" cy="121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101364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129287</xdr:rowOff>
    </xdr:from>
    <xdr:to>
      <xdr:col>82</xdr:col>
      <xdr:colOff>196850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37846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001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37863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82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138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142494</xdr:rowOff>
    </xdr:from>
    <xdr:to>
      <xdr:col>74</xdr:col>
      <xdr:colOff>31750</xdr:colOff>
      <xdr:row>76</xdr:row>
      <xdr:rowOff>72644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78</xdr:row>
      <xdr:rowOff>140715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092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14523</xdr:rowOff>
    </xdr:from>
    <xdr:to>
      <xdr:col>29</xdr:col>
      <xdr:colOff>127000</xdr:colOff>
      <xdr:row>19</xdr:row>
      <xdr:rowOff>140302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8098"/>
          <a:ext cx="0" cy="149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112379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140302</xdr:rowOff>
    </xdr:from>
    <xdr:to>
      <xdr:col>30</xdr:col>
      <xdr:colOff>25400</xdr:colOff>
      <xdr:row>19</xdr:row>
      <xdr:rowOff>140302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5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100900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14523</xdr:rowOff>
    </xdr:from>
    <xdr:to>
      <xdr:col>30</xdr:col>
      <xdr:colOff>25400</xdr:colOff>
      <xdr:row>11</xdr:row>
      <xdr:rowOff>14523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8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33856</xdr:rowOff>
    </xdr:from>
    <xdr:to>
      <xdr:col>29</xdr:col>
      <xdr:colOff>127000</xdr:colOff>
      <xdr:row>14</xdr:row>
      <xdr:rowOff>46364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481781"/>
          <a:ext cx="647700" cy="1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47031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74954</xdr:rowOff>
    </xdr:from>
    <xdr:to>
      <xdr:col>29</xdr:col>
      <xdr:colOff>177800</xdr:colOff>
      <xdr:row>17</xdr:row>
      <xdr:rowOff>5104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33824</xdr:rowOff>
    </xdr:from>
    <xdr:to>
      <xdr:col>26</xdr:col>
      <xdr:colOff>50800</xdr:colOff>
      <xdr:row>14</xdr:row>
      <xdr:rowOff>33856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481749"/>
          <a:ext cx="698500" cy="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70088</xdr:rowOff>
    </xdr:from>
    <xdr:to>
      <xdr:col>26</xdr:col>
      <xdr:colOff>101600</xdr:colOff>
      <xdr:row>17</xdr:row>
      <xdr:rowOff>238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156465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33824</xdr:rowOff>
    </xdr:from>
    <xdr:to>
      <xdr:col>22</xdr:col>
      <xdr:colOff>114300</xdr:colOff>
      <xdr:row>14</xdr:row>
      <xdr:rowOff>61321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81749"/>
          <a:ext cx="698500" cy="2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148220</xdr:rowOff>
    </xdr:from>
    <xdr:to>
      <xdr:col>22</xdr:col>
      <xdr:colOff>165100</xdr:colOff>
      <xdr:row>17</xdr:row>
      <xdr:rowOff>78370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63147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61321</xdr:rowOff>
    </xdr:from>
    <xdr:to>
      <xdr:col>18</xdr:col>
      <xdr:colOff>177800</xdr:colOff>
      <xdr:row>14</xdr:row>
      <xdr:rowOff>69387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09246"/>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167014</xdr:rowOff>
    </xdr:from>
    <xdr:to>
      <xdr:col>29</xdr:col>
      <xdr:colOff>177800</xdr:colOff>
      <xdr:row>14</xdr:row>
      <xdr:rowOff>97164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4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12091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8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154506</xdr:rowOff>
    </xdr:from>
    <xdr:to>
      <xdr:col>26</xdr:col>
      <xdr:colOff>101600</xdr:colOff>
      <xdr:row>14</xdr:row>
      <xdr:rowOff>84656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3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94833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9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154474</xdr:rowOff>
    </xdr:from>
    <xdr:to>
      <xdr:col>22</xdr:col>
      <xdr:colOff>165100</xdr:colOff>
      <xdr:row>14</xdr:row>
      <xdr:rowOff>84624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94801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10521</xdr:rowOff>
    </xdr:from>
    <xdr:to>
      <xdr:col>19</xdr:col>
      <xdr:colOff>38100</xdr:colOff>
      <xdr:row>14</xdr:row>
      <xdr:rowOff>112121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5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122298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2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18587</xdr:rowOff>
    </xdr:from>
    <xdr:to>
      <xdr:col>15</xdr:col>
      <xdr:colOff>101600</xdr:colOff>
      <xdr:row>14</xdr:row>
      <xdr:rowOff>120187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6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130364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3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255107</xdr:rowOff>
    </xdr:from>
    <xdr:to>
      <xdr:col>29</xdr:col>
      <xdr:colOff>127000</xdr:colOff>
      <xdr:row>38</xdr:row>
      <xdr:rowOff>120462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9657"/>
          <a:ext cx="0" cy="14084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130639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120462</xdr:rowOff>
    </xdr:from>
    <xdr:to>
      <xdr:col>30</xdr:col>
      <xdr:colOff>25400</xdr:colOff>
      <xdr:row>38</xdr:row>
      <xdr:rowOff>120462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170034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255107</xdr:rowOff>
    </xdr:from>
    <xdr:to>
      <xdr:col>30</xdr:col>
      <xdr:colOff>25400</xdr:colOff>
      <xdr:row>33</xdr:row>
      <xdr:rowOff>255107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9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103363</xdr:rowOff>
    </xdr:from>
    <xdr:to>
      <xdr:col>29</xdr:col>
      <xdr:colOff>127000</xdr:colOff>
      <xdr:row>38</xdr:row>
      <xdr:rowOff>120462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570963"/>
          <a:ext cx="647700" cy="1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113621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3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268544</xdr:rowOff>
    </xdr:from>
    <xdr:to>
      <xdr:col>29</xdr:col>
      <xdr:colOff>177800</xdr:colOff>
      <xdr:row>36</xdr:row>
      <xdr:rowOff>27244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103363</xdr:rowOff>
    </xdr:from>
    <xdr:to>
      <xdr:col>26</xdr:col>
      <xdr:colOff>50800</xdr:colOff>
      <xdr:row>38</xdr:row>
      <xdr:rowOff>120165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7096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265938</xdr:rowOff>
    </xdr:from>
    <xdr:to>
      <xdr:col>26</xdr:col>
      <xdr:colOff>101600</xdr:colOff>
      <xdr:row>36</xdr:row>
      <xdr:rowOff>24638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34815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1498</xdr:rowOff>
    </xdr:from>
    <xdr:to>
      <xdr:col>22</xdr:col>
      <xdr:colOff>114300</xdr:colOff>
      <xdr:row>38</xdr:row>
      <xdr:rowOff>120165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9098"/>
          <a:ext cx="698500" cy="11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274122</xdr:rowOff>
    </xdr:from>
    <xdr:to>
      <xdr:col>22</xdr:col>
      <xdr:colOff>165100</xdr:colOff>
      <xdr:row>36</xdr:row>
      <xdr:rowOff>32822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42999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248844</xdr:rowOff>
    </xdr:from>
    <xdr:to>
      <xdr:col>18</xdr:col>
      <xdr:colOff>177800</xdr:colOff>
      <xdr:row>38</xdr:row>
      <xdr:rowOff>1498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73544"/>
          <a:ext cx="698500" cy="95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10454</xdr:rowOff>
    </xdr:from>
    <xdr:to>
      <xdr:col>19</xdr:col>
      <xdr:colOff>38100</xdr:colOff>
      <xdr:row>36</xdr:row>
      <xdr:rowOff>112054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122231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300274</xdr:rowOff>
    </xdr:from>
    <xdr:to>
      <xdr:col>15</xdr:col>
      <xdr:colOff>101600</xdr:colOff>
      <xdr:row>36</xdr:row>
      <xdr:rowOff>58974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69151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69662</xdr:rowOff>
    </xdr:from>
    <xdr:to>
      <xdr:col>29</xdr:col>
      <xdr:colOff>177800</xdr:colOff>
      <xdr:row>38</xdr:row>
      <xdr:rowOff>171262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53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321139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4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52563</xdr:rowOff>
    </xdr:from>
    <xdr:to>
      <xdr:col>26</xdr:col>
      <xdr:colOff>101600</xdr:colOff>
      <xdr:row>38</xdr:row>
      <xdr:rowOff>154163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52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138940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606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69365</xdr:rowOff>
    </xdr:from>
    <xdr:to>
      <xdr:col>22</xdr:col>
      <xdr:colOff>165100</xdr:colOff>
      <xdr:row>38</xdr:row>
      <xdr:rowOff>170965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155742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6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293598</xdr:rowOff>
    </xdr:from>
    <xdr:to>
      <xdr:col>19</xdr:col>
      <xdr:colOff>38100</xdr:colOff>
      <xdr:row>38</xdr:row>
      <xdr:rowOff>52298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37075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198044</xdr:rowOff>
    </xdr:from>
    <xdr:to>
      <xdr:col>15</xdr:col>
      <xdr:colOff>101600</xdr:colOff>
      <xdr:row>37</xdr:row>
      <xdr:rowOff>299644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2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284421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0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16,110
15,536
13.86
7,262,697
6,994,273
205,921
4,847,457
3,662,270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161156</xdr:rowOff>
    </xdr:from>
    <xdr:to>
      <xdr:col>24</xdr:col>
      <xdr:colOff>62865</xdr:colOff>
      <xdr:row>38</xdr:row>
      <xdr:rowOff>64768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3206"/>
          <a:ext cx="1270" cy="1446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68595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64768</xdr:rowOff>
    </xdr:from>
    <xdr:to>
      <xdr:col>24</xdr:col>
      <xdr:colOff>152400</xdr:colOff>
      <xdr:row>38</xdr:row>
      <xdr:rowOff>64768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107833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161156</xdr:rowOff>
    </xdr:from>
    <xdr:to>
      <xdr:col>24</xdr:col>
      <xdr:colOff>152400</xdr:colOff>
      <xdr:row>29</xdr:row>
      <xdr:rowOff>161156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94617</xdr:rowOff>
    </xdr:from>
    <xdr:to>
      <xdr:col>24</xdr:col>
      <xdr:colOff>63500</xdr:colOff>
      <xdr:row>32</xdr:row>
      <xdr:rowOff>133593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81017"/>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28694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50267</xdr:rowOff>
    </xdr:from>
    <xdr:to>
      <xdr:col>24</xdr:col>
      <xdr:colOff>114300</xdr:colOff>
      <xdr:row>35</xdr:row>
      <xdr:rowOff>151867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121934</xdr:rowOff>
    </xdr:from>
    <xdr:to>
      <xdr:col>19</xdr:col>
      <xdr:colOff>177800</xdr:colOff>
      <xdr:row>32</xdr:row>
      <xdr:rowOff>133593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0833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60407</xdr:rowOff>
    </xdr:from>
    <xdr:to>
      <xdr:col>20</xdr:col>
      <xdr:colOff>38100</xdr:colOff>
      <xdr:row>35</xdr:row>
      <xdr:rowOff>162007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121934</xdr:rowOff>
    </xdr:from>
    <xdr:to>
      <xdr:col>15</xdr:col>
      <xdr:colOff>50800</xdr:colOff>
      <xdr:row>32</xdr:row>
      <xdr:rowOff>145938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08334"/>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83528</xdr:rowOff>
    </xdr:from>
    <xdr:to>
      <xdr:col>15</xdr:col>
      <xdr:colOff>101600</xdr:colOff>
      <xdr:row>36</xdr:row>
      <xdr:rowOff>13678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145938</xdr:rowOff>
    </xdr:from>
    <xdr:to>
      <xdr:col>10</xdr:col>
      <xdr:colOff>114300</xdr:colOff>
      <xdr:row>32</xdr:row>
      <xdr:rowOff>154624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3233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125525</xdr:rowOff>
    </xdr:from>
    <xdr:to>
      <xdr:col>10</xdr:col>
      <xdr:colOff>165100</xdr:colOff>
      <xdr:row>36</xdr:row>
      <xdr:rowOff>55675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46802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116675</xdr:rowOff>
    </xdr:from>
    <xdr:to>
      <xdr:col>6</xdr:col>
      <xdr:colOff>38100</xdr:colOff>
      <xdr:row>36</xdr:row>
      <xdr:rowOff>46825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37952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43817</xdr:rowOff>
    </xdr:from>
    <xdr:to>
      <xdr:col>24</xdr:col>
      <xdr:colOff>114300</xdr:colOff>
      <xdr:row>32</xdr:row>
      <xdr:rowOff>145417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66694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82793</xdr:rowOff>
    </xdr:from>
    <xdr:to>
      <xdr:col>20</xdr:col>
      <xdr:colOff>38100</xdr:colOff>
      <xdr:row>33</xdr:row>
      <xdr:rowOff>12943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29470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4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71134</xdr:rowOff>
    </xdr:from>
    <xdr:to>
      <xdr:col>15</xdr:col>
      <xdr:colOff>101600</xdr:colOff>
      <xdr:row>33</xdr:row>
      <xdr:rowOff>1284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17811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3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95138</xdr:rowOff>
    </xdr:from>
    <xdr:to>
      <xdr:col>10</xdr:col>
      <xdr:colOff>165100</xdr:colOff>
      <xdr:row>33</xdr:row>
      <xdr:rowOff>25288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41815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35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103824</xdr:rowOff>
    </xdr:from>
    <xdr:to>
      <xdr:col>6</xdr:col>
      <xdr:colOff>38100</xdr:colOff>
      <xdr:row>33</xdr:row>
      <xdr:rowOff>33974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50501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6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13105</xdr:rowOff>
    </xdr:from>
    <xdr:to>
      <xdr:col>24</xdr:col>
      <xdr:colOff>62865</xdr:colOff>
      <xdr:row>58</xdr:row>
      <xdr:rowOff>128417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57055"/>
          <a:ext cx="1270" cy="131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132244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128417</xdr:rowOff>
    </xdr:from>
    <xdr:to>
      <xdr:col>24</xdr:col>
      <xdr:colOff>152400</xdr:colOff>
      <xdr:row>58</xdr:row>
      <xdr:rowOff>128417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131232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3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13105</xdr:rowOff>
    </xdr:from>
    <xdr:to>
      <xdr:col>24</xdr:col>
      <xdr:colOff>152400</xdr:colOff>
      <xdr:row>51</xdr:row>
      <xdr:rowOff>13105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5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78353</xdr:rowOff>
    </xdr:from>
    <xdr:to>
      <xdr:col>24</xdr:col>
      <xdr:colOff>63500</xdr:colOff>
      <xdr:row>55</xdr:row>
      <xdr:rowOff>95727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0810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35094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56667</xdr:rowOff>
    </xdr:from>
    <xdr:to>
      <xdr:col>24</xdr:col>
      <xdr:colOff>114300</xdr:colOff>
      <xdr:row>55</xdr:row>
      <xdr:rowOff>158267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52979</xdr:rowOff>
    </xdr:from>
    <xdr:to>
      <xdr:col>19</xdr:col>
      <xdr:colOff>177800</xdr:colOff>
      <xdr:row>55</xdr:row>
      <xdr:rowOff>95727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82729"/>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106421</xdr:rowOff>
    </xdr:from>
    <xdr:to>
      <xdr:col>20</xdr:col>
      <xdr:colOff>38100</xdr:colOff>
      <xdr:row>56</xdr:row>
      <xdr:rowOff>36571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27698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52979</xdr:rowOff>
    </xdr:from>
    <xdr:to>
      <xdr:col>15</xdr:col>
      <xdr:colOff>50800</xdr:colOff>
      <xdr:row>55</xdr:row>
      <xdr:rowOff>81864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82729"/>
          <a:ext cx="8890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72702</xdr:rowOff>
    </xdr:from>
    <xdr:to>
      <xdr:col>15</xdr:col>
      <xdr:colOff>101600</xdr:colOff>
      <xdr:row>56</xdr:row>
      <xdr:rowOff>2852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165429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81864</xdr:rowOff>
    </xdr:from>
    <xdr:to>
      <xdr:col>10</xdr:col>
      <xdr:colOff>114300</xdr:colOff>
      <xdr:row>55</xdr:row>
      <xdr:rowOff>119632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11614"/>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157464</xdr:rowOff>
    </xdr:from>
    <xdr:to>
      <xdr:col>10</xdr:col>
      <xdr:colOff>165100</xdr:colOff>
      <xdr:row>56</xdr:row>
      <xdr:rowOff>87614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78741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61256</xdr:rowOff>
    </xdr:from>
    <xdr:to>
      <xdr:col>6</xdr:col>
      <xdr:colOff>38100</xdr:colOff>
      <xdr:row>56</xdr:row>
      <xdr:rowOff>162856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153983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27553</xdr:rowOff>
    </xdr:from>
    <xdr:to>
      <xdr:col>24</xdr:col>
      <xdr:colOff>114300</xdr:colOff>
      <xdr:row>55</xdr:row>
      <xdr:rowOff>129153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50430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44927</xdr:rowOff>
    </xdr:from>
    <xdr:to>
      <xdr:col>20</xdr:col>
      <xdr:colOff>38100</xdr:colOff>
      <xdr:row>55</xdr:row>
      <xdr:rowOff>146527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163054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4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2179</xdr:rowOff>
    </xdr:from>
    <xdr:to>
      <xdr:col>15</xdr:col>
      <xdr:colOff>101600</xdr:colOff>
      <xdr:row>55</xdr:row>
      <xdr:rowOff>103779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120306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31064</xdr:rowOff>
    </xdr:from>
    <xdr:to>
      <xdr:col>10</xdr:col>
      <xdr:colOff>165100</xdr:colOff>
      <xdr:row>55</xdr:row>
      <xdr:rowOff>132664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149191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68832</xdr:rowOff>
    </xdr:from>
    <xdr:to>
      <xdr:col>6</xdr:col>
      <xdr:colOff>38100</xdr:colOff>
      <xdr:row>55</xdr:row>
      <xdr:rowOff>170432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54570</xdr:rowOff>
    </xdr:from>
    <xdr:to>
      <xdr:col>24</xdr:col>
      <xdr:colOff>62865</xdr:colOff>
      <xdr:row>78</xdr:row>
      <xdr:rowOff>75189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070"/>
          <a:ext cx="1270" cy="139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75189</xdr:rowOff>
    </xdr:from>
    <xdr:to>
      <xdr:col>24</xdr:col>
      <xdr:colOff>152400</xdr:colOff>
      <xdr:row>78</xdr:row>
      <xdr:rowOff>75189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4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54570</xdr:rowOff>
    </xdr:from>
    <xdr:to>
      <xdr:col>24</xdr:col>
      <xdr:colOff>152400</xdr:colOff>
      <xdr:row>70</xdr:row>
      <xdr:rowOff>54570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67873</xdr:rowOff>
    </xdr:from>
    <xdr:to>
      <xdr:col>24</xdr:col>
      <xdr:colOff>63500</xdr:colOff>
      <xdr:row>77</xdr:row>
      <xdr:rowOff>71851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69523"/>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141450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00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118573</xdr:rowOff>
    </xdr:from>
    <xdr:to>
      <xdr:col>24</xdr:col>
      <xdr:colOff>114300</xdr:colOff>
      <xdr:row>77</xdr:row>
      <xdr:rowOff>48723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71851</xdr:rowOff>
    </xdr:from>
    <xdr:to>
      <xdr:col>19</xdr:col>
      <xdr:colOff>177800</xdr:colOff>
      <xdr:row>77</xdr:row>
      <xdr:rowOff>148661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73501"/>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43591</xdr:rowOff>
    </xdr:from>
    <xdr:to>
      <xdr:col>20</xdr:col>
      <xdr:colOff>38100</xdr:colOff>
      <xdr:row>76</xdr:row>
      <xdr:rowOff>145191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161718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148661</xdr:rowOff>
    </xdr:from>
    <xdr:to>
      <xdr:col>15</xdr:col>
      <xdr:colOff>50800</xdr:colOff>
      <xdr:row>77</xdr:row>
      <xdr:rowOff>157028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031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84190</xdr:rowOff>
    </xdr:from>
    <xdr:to>
      <xdr:col>15</xdr:col>
      <xdr:colOff>101600</xdr:colOff>
      <xdr:row>77</xdr:row>
      <xdr:rowOff>14340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30868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8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75098</xdr:rowOff>
    </xdr:from>
    <xdr:to>
      <xdr:col>10</xdr:col>
      <xdr:colOff>114300</xdr:colOff>
      <xdr:row>77</xdr:row>
      <xdr:rowOff>157028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76748"/>
          <a:ext cx="8890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47706</xdr:rowOff>
    </xdr:from>
    <xdr:to>
      <xdr:col>10</xdr:col>
      <xdr:colOff>165100</xdr:colOff>
      <xdr:row>77</xdr:row>
      <xdr:rowOff>149306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165833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123562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17073</xdr:rowOff>
    </xdr:from>
    <xdr:to>
      <xdr:col>24</xdr:col>
      <xdr:colOff>114300</xdr:colOff>
      <xdr:row>77</xdr:row>
      <xdr:rowOff>118673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166950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21051</xdr:rowOff>
    </xdr:from>
    <xdr:to>
      <xdr:col>20</xdr:col>
      <xdr:colOff>38100</xdr:colOff>
      <xdr:row>77</xdr:row>
      <xdr:rowOff>122651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113778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97861</xdr:rowOff>
    </xdr:from>
    <xdr:to>
      <xdr:col>15</xdr:col>
      <xdr:colOff>101600</xdr:colOff>
      <xdr:row>78</xdr:row>
      <xdr:rowOff>28011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19138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9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106228</xdr:rowOff>
    </xdr:from>
    <xdr:to>
      <xdr:col>10</xdr:col>
      <xdr:colOff>165100</xdr:colOff>
      <xdr:row>78</xdr:row>
      <xdr:rowOff>36378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24298</xdr:rowOff>
    </xdr:from>
    <xdr:to>
      <xdr:col>6</xdr:col>
      <xdr:colOff>38100</xdr:colOff>
      <xdr:row>77</xdr:row>
      <xdr:rowOff>125898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142425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56900</xdr:rowOff>
    </xdr:from>
    <xdr:to>
      <xdr:col>24</xdr:col>
      <xdr:colOff>62865</xdr:colOff>
      <xdr:row>99</xdr:row>
      <xdr:rowOff>37654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50"/>
          <a:ext cx="1270" cy="1352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41481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37654</xdr:rowOff>
    </xdr:from>
    <xdr:to>
      <xdr:col>24</xdr:col>
      <xdr:colOff>152400</xdr:colOff>
      <xdr:row>99</xdr:row>
      <xdr:rowOff>37654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3577</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56900</xdr:rowOff>
    </xdr:from>
    <xdr:to>
      <xdr:col>24</xdr:col>
      <xdr:colOff>152400</xdr:colOff>
      <xdr:row>91</xdr:row>
      <xdr:rowOff>56900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14176</xdr:rowOff>
    </xdr:from>
    <xdr:to>
      <xdr:col>24</xdr:col>
      <xdr:colOff>63500</xdr:colOff>
      <xdr:row>96</xdr:row>
      <xdr:rowOff>55964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73376"/>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1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170830</xdr:rowOff>
    </xdr:from>
    <xdr:to>
      <xdr:col>24</xdr:col>
      <xdr:colOff>114300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14176</xdr:rowOff>
    </xdr:from>
    <xdr:to>
      <xdr:col>19</xdr:col>
      <xdr:colOff>177800</xdr:colOff>
      <xdr:row>96</xdr:row>
      <xdr:rowOff>24600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73376"/>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160269</xdr:rowOff>
    </xdr:from>
    <xdr:to>
      <xdr:col>20</xdr:col>
      <xdr:colOff>38100</xdr:colOff>
      <xdr:row>96</xdr:row>
      <xdr:rowOff>90419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24600</xdr:rowOff>
    </xdr:from>
    <xdr:to>
      <xdr:col>15</xdr:col>
      <xdr:colOff>50800</xdr:colOff>
      <xdr:row>96</xdr:row>
      <xdr:rowOff>103992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83800"/>
          <a:ext cx="889000" cy="7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153594</xdr:rowOff>
    </xdr:from>
    <xdr:to>
      <xdr:col>15</xdr:col>
      <xdr:colOff>101600</xdr:colOff>
      <xdr:row>96</xdr:row>
      <xdr:rowOff>83744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74871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82116</xdr:rowOff>
    </xdr:from>
    <xdr:to>
      <xdr:col>10</xdr:col>
      <xdr:colOff>114300</xdr:colOff>
      <xdr:row>96</xdr:row>
      <xdr:rowOff>103992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541316"/>
          <a:ext cx="889000" cy="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62588</xdr:rowOff>
    </xdr:from>
    <xdr:to>
      <xdr:col>10</xdr:col>
      <xdr:colOff>165100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155315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141432</xdr:rowOff>
    </xdr:from>
    <xdr:to>
      <xdr:col>6</xdr:col>
      <xdr:colOff>38100</xdr:colOff>
      <xdr:row>96</xdr:row>
      <xdr:rowOff>71582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2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88109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5164</xdr:rowOff>
    </xdr:from>
    <xdr:to>
      <xdr:col>24</xdr:col>
      <xdr:colOff>114300</xdr:colOff>
      <xdr:row>96</xdr:row>
      <xdr:rowOff>106764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155041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4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134826</xdr:rowOff>
    </xdr:from>
    <xdr:to>
      <xdr:col>20</xdr:col>
      <xdr:colOff>38100</xdr:colOff>
      <xdr:row>96</xdr:row>
      <xdr:rowOff>64976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81503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19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145250</xdr:rowOff>
    </xdr:from>
    <xdr:to>
      <xdr:col>15</xdr:col>
      <xdr:colOff>101600</xdr:colOff>
      <xdr:row>96</xdr:row>
      <xdr:rowOff>75400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91927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53192</xdr:rowOff>
    </xdr:from>
    <xdr:to>
      <xdr:col>10</xdr:col>
      <xdr:colOff>165100</xdr:colOff>
      <xdr:row>96</xdr:row>
      <xdr:rowOff>154792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171319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31316</xdr:rowOff>
    </xdr:from>
    <xdr:to>
      <xdr:col>6</xdr:col>
      <xdr:colOff>38100</xdr:colOff>
      <xdr:row>96</xdr:row>
      <xdr:rowOff>132916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124043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169029</xdr:rowOff>
    </xdr:from>
    <xdr:to>
      <xdr:col>54</xdr:col>
      <xdr:colOff>189865</xdr:colOff>
      <xdr:row>38</xdr:row>
      <xdr:rowOff>147785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12529"/>
          <a:ext cx="1270" cy="1350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151612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147785</xdr:rowOff>
    </xdr:from>
    <xdr:to>
      <xdr:col>55</xdr:col>
      <xdr:colOff>88900</xdr:colOff>
      <xdr:row>38</xdr:row>
      <xdr:rowOff>147785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6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115706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8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169029</xdr:rowOff>
    </xdr:from>
    <xdr:to>
      <xdr:col>55</xdr:col>
      <xdr:colOff>88900</xdr:colOff>
      <xdr:row>30</xdr:row>
      <xdr:rowOff>169029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1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116025</xdr:rowOff>
    </xdr:from>
    <xdr:to>
      <xdr:col>55</xdr:col>
      <xdr:colOff>0</xdr:colOff>
      <xdr:row>38</xdr:row>
      <xdr:rowOff>121033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631125"/>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2664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6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151237</xdr:rowOff>
    </xdr:from>
    <xdr:to>
      <xdr:col>55</xdr:col>
      <xdr:colOff>50800</xdr:colOff>
      <xdr:row>38</xdr:row>
      <xdr:rowOff>81387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116025</xdr:rowOff>
    </xdr:from>
    <xdr:to>
      <xdr:col>50</xdr:col>
      <xdr:colOff>114300</xdr:colOff>
      <xdr:row>38</xdr:row>
      <xdr:rowOff>134269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631125"/>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13467</xdr:rowOff>
    </xdr:from>
    <xdr:to>
      <xdr:col>50</xdr:col>
      <xdr:colOff>165100</xdr:colOff>
      <xdr:row>38</xdr:row>
      <xdr:rowOff>115067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5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131595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133331</xdr:rowOff>
    </xdr:from>
    <xdr:to>
      <xdr:col>45</xdr:col>
      <xdr:colOff>177800</xdr:colOff>
      <xdr:row>38</xdr:row>
      <xdr:rowOff>134269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64843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18375</xdr:rowOff>
    </xdr:from>
    <xdr:to>
      <xdr:col>46</xdr:col>
      <xdr:colOff>38100</xdr:colOff>
      <xdr:row>38</xdr:row>
      <xdr:rowOff>119975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3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136502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0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133331</xdr:rowOff>
    </xdr:from>
    <xdr:to>
      <xdr:col>41</xdr:col>
      <xdr:colOff>50800</xdr:colOff>
      <xdr:row>38</xdr:row>
      <xdr:rowOff>133585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4843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27203</xdr:rowOff>
    </xdr:from>
    <xdr:to>
      <xdr:col>41</xdr:col>
      <xdr:colOff>101600</xdr:colOff>
      <xdr:row>38</xdr:row>
      <xdr:rowOff>128803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4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49987</xdr:rowOff>
    </xdr:from>
    <xdr:to>
      <xdr:col>36</xdr:col>
      <xdr:colOff>165100</xdr:colOff>
      <xdr:row>38</xdr:row>
      <xdr:rowOff>151587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6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168113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70233</xdr:rowOff>
    </xdr:from>
    <xdr:to>
      <xdr:col>55</xdr:col>
      <xdr:colOff>50800</xdr:colOff>
      <xdr:row>39</xdr:row>
      <xdr:rowOff>383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5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156610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5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65225</xdr:rowOff>
    </xdr:from>
    <xdr:to>
      <xdr:col>50</xdr:col>
      <xdr:colOff>165100</xdr:colOff>
      <xdr:row>38</xdr:row>
      <xdr:rowOff>166825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8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157952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7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83469</xdr:rowOff>
    </xdr:from>
    <xdr:to>
      <xdr:col>46</xdr:col>
      <xdr:colOff>38100</xdr:colOff>
      <xdr:row>39</xdr:row>
      <xdr:rowOff>13619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4746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9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82531</xdr:rowOff>
    </xdr:from>
    <xdr:to>
      <xdr:col>41</xdr:col>
      <xdr:colOff>101600</xdr:colOff>
      <xdr:row>39</xdr:row>
      <xdr:rowOff>12681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3808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82785</xdr:rowOff>
    </xdr:from>
    <xdr:to>
      <xdr:col>36</xdr:col>
      <xdr:colOff>165100</xdr:colOff>
      <xdr:row>39</xdr:row>
      <xdr:rowOff>12935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4062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46092</xdr:rowOff>
    </xdr:from>
    <xdr:to>
      <xdr:col>54</xdr:col>
      <xdr:colOff>189865</xdr:colOff>
      <xdr:row>59</xdr:row>
      <xdr:rowOff>64014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592"/>
          <a:ext cx="1270" cy="15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67841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8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64014</xdr:rowOff>
    </xdr:from>
    <xdr:to>
      <xdr:col>55</xdr:col>
      <xdr:colOff>88900</xdr:colOff>
      <xdr:row>59</xdr:row>
      <xdr:rowOff>64014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7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164219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46092</xdr:rowOff>
    </xdr:from>
    <xdr:to>
      <xdr:col>55</xdr:col>
      <xdr:colOff>88900</xdr:colOff>
      <xdr:row>50</xdr:row>
      <xdr:rowOff>46092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141565</xdr:rowOff>
    </xdr:from>
    <xdr:to>
      <xdr:col>55</xdr:col>
      <xdr:colOff>0</xdr:colOff>
      <xdr:row>59</xdr:row>
      <xdr:rowOff>35646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085665"/>
          <a:ext cx="8382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141565</xdr:rowOff>
    </xdr:from>
    <xdr:to>
      <xdr:col>50</xdr:col>
      <xdr:colOff>114300</xdr:colOff>
      <xdr:row>59</xdr:row>
      <xdr:rowOff>40855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85665"/>
          <a:ext cx="889000" cy="7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58041</xdr:rowOff>
    </xdr:from>
    <xdr:to>
      <xdr:col>50</xdr:col>
      <xdr:colOff>165100</xdr:colOff>
      <xdr:row>58</xdr:row>
      <xdr:rowOff>159641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4718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40855</xdr:rowOff>
    </xdr:from>
    <xdr:to>
      <xdr:col>45</xdr:col>
      <xdr:colOff>177800</xdr:colOff>
      <xdr:row>59</xdr:row>
      <xdr:rowOff>72972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10156405"/>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31549</xdr:rowOff>
    </xdr:from>
    <xdr:to>
      <xdr:col>46</xdr:col>
      <xdr:colOff>38100</xdr:colOff>
      <xdr:row>58</xdr:row>
      <xdr:rowOff>133149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7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149676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72972</xdr:rowOff>
    </xdr:from>
    <xdr:to>
      <xdr:col>41</xdr:col>
      <xdr:colOff>50800</xdr:colOff>
      <xdr:row>59</xdr:row>
      <xdr:rowOff>84624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188522"/>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92856</xdr:rowOff>
    </xdr:from>
    <xdr:to>
      <xdr:col>41</xdr:col>
      <xdr:colOff>101600</xdr:colOff>
      <xdr:row>59</xdr:row>
      <xdr:rowOff>23006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39533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80401</xdr:rowOff>
    </xdr:from>
    <xdr:to>
      <xdr:col>36</xdr:col>
      <xdr:colOff>165100</xdr:colOff>
      <xdr:row>59</xdr:row>
      <xdr:rowOff>10551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2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27078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156296</xdr:rowOff>
    </xdr:from>
    <xdr:to>
      <xdr:col>55</xdr:col>
      <xdr:colOff>50800</xdr:colOff>
      <xdr:row>59</xdr:row>
      <xdr:rowOff>86446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1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71223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1001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90765</xdr:rowOff>
    </xdr:from>
    <xdr:to>
      <xdr:col>50</xdr:col>
      <xdr:colOff>165100</xdr:colOff>
      <xdr:row>59</xdr:row>
      <xdr:rowOff>20915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2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161505</xdr:rowOff>
    </xdr:from>
    <xdr:to>
      <xdr:col>46</xdr:col>
      <xdr:colOff>38100</xdr:colOff>
      <xdr:row>59</xdr:row>
      <xdr:rowOff>91655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1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82782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22172</xdr:rowOff>
    </xdr:from>
    <xdr:to>
      <xdr:col>41</xdr:col>
      <xdr:colOff>101600</xdr:colOff>
      <xdr:row>59</xdr:row>
      <xdr:rowOff>123772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13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114899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2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33824</xdr:rowOff>
    </xdr:from>
    <xdr:to>
      <xdr:col>36</xdr:col>
      <xdr:colOff>165100</xdr:colOff>
      <xdr:row>59</xdr:row>
      <xdr:rowOff>135424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1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126551</xdr:rowOff>
    </xdr:from>
    <xdr:ext cx="469744"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37428" y="1024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39198</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12148"/>
          <a:ext cx="1270" cy="143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157325</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8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39198</xdr:rowOff>
    </xdr:from>
    <xdr:to>
      <xdr:col>55</xdr:col>
      <xdr:colOff>88900</xdr:colOff>
      <xdr:row>71</xdr:row>
      <xdr:rowOff>39198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162083</xdr:rowOff>
    </xdr:from>
    <xdr:to>
      <xdr:col>55</xdr:col>
      <xdr:colOff>0</xdr:colOff>
      <xdr:row>79</xdr:row>
      <xdr:rowOff>75518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35183"/>
          <a:ext cx="838200" cy="8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167795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6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144918</xdr:rowOff>
    </xdr:from>
    <xdr:to>
      <xdr:col>55</xdr:col>
      <xdr:colOff>50800</xdr:colOff>
      <xdr:row>79</xdr:row>
      <xdr:rowOff>75068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51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162083</xdr:rowOff>
    </xdr:from>
    <xdr:to>
      <xdr:col>50</xdr:col>
      <xdr:colOff>114300</xdr:colOff>
      <xdr:row>79</xdr:row>
      <xdr:rowOff>76774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35183"/>
          <a:ext cx="889000" cy="8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137384</xdr:rowOff>
    </xdr:from>
    <xdr:to>
      <xdr:col>50</xdr:col>
      <xdr:colOff>165100</xdr:colOff>
      <xdr:row>79</xdr:row>
      <xdr:rowOff>67534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51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58661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6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76774</xdr:rowOff>
    </xdr:from>
    <xdr:to>
      <xdr:col>45</xdr:col>
      <xdr:colOff>177800</xdr:colOff>
      <xdr:row>79</xdr:row>
      <xdr:rowOff>89785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621324"/>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119805</xdr:rowOff>
    </xdr:from>
    <xdr:to>
      <xdr:col>46</xdr:col>
      <xdr:colOff>38100</xdr:colOff>
      <xdr:row>79</xdr:row>
      <xdr:rowOff>49955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66482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6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89785</xdr:rowOff>
    </xdr:from>
    <xdr:to>
      <xdr:col>41</xdr:col>
      <xdr:colOff>50800</xdr:colOff>
      <xdr:row>79</xdr:row>
      <xdr:rowOff>96769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634335"/>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154919</xdr:rowOff>
    </xdr:from>
    <xdr:to>
      <xdr:col>41</xdr:col>
      <xdr:colOff>101600</xdr:colOff>
      <xdr:row>79</xdr:row>
      <xdr:rowOff>85069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101596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153572</xdr:rowOff>
    </xdr:from>
    <xdr:to>
      <xdr:col>36</xdr:col>
      <xdr:colOff>165100</xdr:colOff>
      <xdr:row>79</xdr:row>
      <xdr:rowOff>83722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5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100249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24718</xdr:rowOff>
    </xdr:from>
    <xdr:to>
      <xdr:col>55</xdr:col>
      <xdr:colOff>50800</xdr:colOff>
      <xdr:row>79</xdr:row>
      <xdr:rowOff>126318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123346</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111283</xdr:rowOff>
    </xdr:from>
    <xdr:to>
      <xdr:col>50</xdr:col>
      <xdr:colOff>165100</xdr:colOff>
      <xdr:row>79</xdr:row>
      <xdr:rowOff>41433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57960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2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25974</xdr:rowOff>
    </xdr:from>
    <xdr:to>
      <xdr:col>46</xdr:col>
      <xdr:colOff>38100</xdr:colOff>
      <xdr:row>79</xdr:row>
      <xdr:rowOff>127574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118701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6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38985</xdr:rowOff>
    </xdr:from>
    <xdr:to>
      <xdr:col>41</xdr:col>
      <xdr:colOff>101600</xdr:colOff>
      <xdr:row>79</xdr:row>
      <xdr:rowOff>140585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131712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7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45969</xdr:rowOff>
    </xdr:from>
    <xdr:to>
      <xdr:col>36</xdr:col>
      <xdr:colOff>165100</xdr:colOff>
      <xdr:row>79</xdr:row>
      <xdr:rowOff>147569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138696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68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89326</xdr:rowOff>
    </xdr:from>
    <xdr:to>
      <xdr:col>54</xdr:col>
      <xdr:colOff>189865</xdr:colOff>
      <xdr:row>98</xdr:row>
      <xdr:rowOff>127143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48376"/>
          <a:ext cx="1270" cy="158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130970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127143</xdr:rowOff>
    </xdr:from>
    <xdr:to>
      <xdr:col>55</xdr:col>
      <xdr:colOff>88900</xdr:colOff>
      <xdr:row>98</xdr:row>
      <xdr:rowOff>127143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36003</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2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89326</xdr:rowOff>
    </xdr:from>
    <xdr:to>
      <xdr:col>55</xdr:col>
      <xdr:colOff>88900</xdr:colOff>
      <xdr:row>89</xdr:row>
      <xdr:rowOff>89326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4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45011</xdr:rowOff>
    </xdr:from>
    <xdr:to>
      <xdr:col>55</xdr:col>
      <xdr:colOff>0</xdr:colOff>
      <xdr:row>98</xdr:row>
      <xdr:rowOff>68360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75661"/>
          <a:ext cx="838200" cy="1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254</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8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148827</xdr:rowOff>
    </xdr:from>
    <xdr:to>
      <xdr:col>55</xdr:col>
      <xdr:colOff>50800</xdr:colOff>
      <xdr:row>96</xdr:row>
      <xdr:rowOff>78977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154118</xdr:rowOff>
    </xdr:from>
    <xdr:to>
      <xdr:col>50</xdr:col>
      <xdr:colOff>114300</xdr:colOff>
      <xdr:row>98</xdr:row>
      <xdr:rowOff>68360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84768"/>
          <a:ext cx="889000" cy="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124969</xdr:rowOff>
    </xdr:from>
    <xdr:to>
      <xdr:col>50</xdr:col>
      <xdr:colOff>165100</xdr:colOff>
      <xdr:row>96</xdr:row>
      <xdr:rowOff>55119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154118</xdr:rowOff>
    </xdr:from>
    <xdr:to>
      <xdr:col>45</xdr:col>
      <xdr:colOff>177800</xdr:colOff>
      <xdr:row>98</xdr:row>
      <xdr:rowOff>103042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84768"/>
          <a:ext cx="8890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85651</xdr:rowOff>
    </xdr:from>
    <xdr:to>
      <xdr:col>46</xdr:col>
      <xdr:colOff>38100</xdr:colOff>
      <xdr:row>97</xdr:row>
      <xdr:rowOff>15801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32328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103042</xdr:rowOff>
    </xdr:from>
    <xdr:to>
      <xdr:col>41</xdr:col>
      <xdr:colOff>50800</xdr:colOff>
      <xdr:row>98</xdr:row>
      <xdr:rowOff>154183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905142"/>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100166</xdr:rowOff>
    </xdr:from>
    <xdr:to>
      <xdr:col>41</xdr:col>
      <xdr:colOff>101600</xdr:colOff>
      <xdr:row>97</xdr:row>
      <xdr:rowOff>30316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46843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3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45465</xdr:rowOff>
    </xdr:from>
    <xdr:to>
      <xdr:col>36</xdr:col>
      <xdr:colOff>165100</xdr:colOff>
      <xdr:row>96</xdr:row>
      <xdr:rowOff>147065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0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163592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7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165661</xdr:rowOff>
    </xdr:from>
    <xdr:to>
      <xdr:col>55</xdr:col>
      <xdr:colOff>50800</xdr:colOff>
      <xdr:row>97</xdr:row>
      <xdr:rowOff>95811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2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144088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0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17560</xdr:rowOff>
    </xdr:from>
    <xdr:to>
      <xdr:col>50</xdr:col>
      <xdr:colOff>165100</xdr:colOff>
      <xdr:row>98</xdr:row>
      <xdr:rowOff>119160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110287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103318</xdr:rowOff>
    </xdr:from>
    <xdr:to>
      <xdr:col>46</xdr:col>
      <xdr:colOff>38100</xdr:colOff>
      <xdr:row>98</xdr:row>
      <xdr:rowOff>33468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24595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2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52242</xdr:rowOff>
    </xdr:from>
    <xdr:to>
      <xdr:col>41</xdr:col>
      <xdr:colOff>101600</xdr:colOff>
      <xdr:row>98</xdr:row>
      <xdr:rowOff>153842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144969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4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103383</xdr:rowOff>
    </xdr:from>
    <xdr:to>
      <xdr:col>36</xdr:col>
      <xdr:colOff>165100</xdr:colOff>
      <xdr:row>99</xdr:row>
      <xdr:rowOff>33533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24660</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122517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37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69194</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122517</xdr:rowOff>
    </xdr:from>
    <xdr:to>
      <xdr:col>86</xdr:col>
      <xdr:colOff>25400</xdr:colOff>
      <xdr:row>31</xdr:row>
      <xdr:rowOff>122517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3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43426</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87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20548</xdr:rowOff>
    </xdr:from>
    <xdr:to>
      <xdr:col>85</xdr:col>
      <xdr:colOff>177800</xdr:colOff>
      <xdr:row>38</xdr:row>
      <xdr:rowOff>122148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48457</xdr:rowOff>
    </xdr:from>
    <xdr:to>
      <xdr:col>81</xdr:col>
      <xdr:colOff>101600</xdr:colOff>
      <xdr:row>38</xdr:row>
      <xdr:rowOff>150057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166584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26073</xdr:rowOff>
    </xdr:from>
    <xdr:to>
      <xdr:col>76</xdr:col>
      <xdr:colOff>165100</xdr:colOff>
      <xdr:row>38</xdr:row>
      <xdr:rowOff>127673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144200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103625</xdr:rowOff>
    </xdr:from>
    <xdr:to>
      <xdr:col>72</xdr:col>
      <xdr:colOff>38100</xdr:colOff>
      <xdr:row>39</xdr:row>
      <xdr:rowOff>33775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50302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9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97854</xdr:rowOff>
    </xdr:from>
    <xdr:to>
      <xdr:col>67</xdr:col>
      <xdr:colOff>101600</xdr:colOff>
      <xdr:row>39</xdr:row>
      <xdr:rowOff>28004</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44530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122961</xdr:rowOff>
    </xdr:from>
    <xdr:to>
      <xdr:col>85</xdr:col>
      <xdr:colOff>126364</xdr:colOff>
      <xdr:row>79</xdr:row>
      <xdr:rowOff>137567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2124461"/>
          <a:ext cx="1269" cy="1557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141394</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6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137567</xdr:rowOff>
    </xdr:from>
    <xdr:to>
      <xdr:col>86</xdr:col>
      <xdr:colOff>25400</xdr:colOff>
      <xdr:row>79</xdr:row>
      <xdr:rowOff>137567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69638</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8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122961</xdr:rowOff>
    </xdr:from>
    <xdr:to>
      <xdr:col>86</xdr:col>
      <xdr:colOff>25400</xdr:colOff>
      <xdr:row>70</xdr:row>
      <xdr:rowOff>122961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212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115621</xdr:rowOff>
    </xdr:from>
    <xdr:to>
      <xdr:col>85</xdr:col>
      <xdr:colOff>127000</xdr:colOff>
      <xdr:row>79</xdr:row>
      <xdr:rowOff>119938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660171"/>
          <a:ext cx="8382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34065</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064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11188</xdr:rowOff>
    </xdr:from>
    <xdr:to>
      <xdr:col>85</xdr:col>
      <xdr:colOff>177800</xdr:colOff>
      <xdr:row>77</xdr:row>
      <xdr:rowOff>112788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104611</xdr:rowOff>
    </xdr:from>
    <xdr:to>
      <xdr:col>81</xdr:col>
      <xdr:colOff>50800</xdr:colOff>
      <xdr:row>79</xdr:row>
      <xdr:rowOff>115621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649161"/>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23050</xdr:rowOff>
    </xdr:from>
    <xdr:to>
      <xdr:col>81</xdr:col>
      <xdr:colOff>101600</xdr:colOff>
      <xdr:row>77</xdr:row>
      <xdr:rowOff>124650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141177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58153</xdr:rowOff>
    </xdr:from>
    <xdr:to>
      <xdr:col>76</xdr:col>
      <xdr:colOff>114300</xdr:colOff>
      <xdr:row>79</xdr:row>
      <xdr:rowOff>104611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602703"/>
          <a:ext cx="889000" cy="4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23380</xdr:rowOff>
    </xdr:from>
    <xdr:to>
      <xdr:col>76</xdr:col>
      <xdr:colOff>165100</xdr:colOff>
      <xdr:row>77</xdr:row>
      <xdr:rowOff>124980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141507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167120</xdr:rowOff>
    </xdr:from>
    <xdr:to>
      <xdr:col>71</xdr:col>
      <xdr:colOff>177800</xdr:colOff>
      <xdr:row>79</xdr:row>
      <xdr:rowOff>58153</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540220"/>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61988</xdr:rowOff>
    </xdr:from>
    <xdr:to>
      <xdr:col>72</xdr:col>
      <xdr:colOff>38100</xdr:colOff>
      <xdr:row>77</xdr:row>
      <xdr:rowOff>163588</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23292</xdr:rowOff>
    </xdr:from>
    <xdr:to>
      <xdr:col>67</xdr:col>
      <xdr:colOff>101600</xdr:colOff>
      <xdr:row>77</xdr:row>
      <xdr:rowOff>124892</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141419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69138</xdr:rowOff>
    </xdr:from>
    <xdr:to>
      <xdr:col>85</xdr:col>
      <xdr:colOff>177800</xdr:colOff>
      <xdr:row>79</xdr:row>
      <xdr:rowOff>170738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6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155515</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5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64821</xdr:rowOff>
    </xdr:from>
    <xdr:to>
      <xdr:col>81</xdr:col>
      <xdr:colOff>101600</xdr:colOff>
      <xdr:row>79</xdr:row>
      <xdr:rowOff>166421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6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157548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7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53811</xdr:rowOff>
    </xdr:from>
    <xdr:to>
      <xdr:col>76</xdr:col>
      <xdr:colOff>165100</xdr:colOff>
      <xdr:row>79</xdr:row>
      <xdr:rowOff>155411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5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146538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69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7353</xdr:rowOff>
    </xdr:from>
    <xdr:to>
      <xdr:col>72</xdr:col>
      <xdr:colOff>38100</xdr:colOff>
      <xdr:row>79</xdr:row>
      <xdr:rowOff>108953</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5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100080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6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116320</xdr:rowOff>
    </xdr:from>
    <xdr:to>
      <xdr:col>67</xdr:col>
      <xdr:colOff>101600</xdr:colOff>
      <xdr:row>79</xdr:row>
      <xdr:rowOff>46470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37597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21056</xdr:rowOff>
    </xdr:from>
    <xdr:to>
      <xdr:col>85</xdr:col>
      <xdr:colOff>126364</xdr:colOff>
      <xdr:row>98</xdr:row>
      <xdr:rowOff>128115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451556"/>
          <a:ext cx="1269" cy="147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131942</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128115</xdr:rowOff>
    </xdr:from>
    <xdr:to>
      <xdr:col>86</xdr:col>
      <xdr:colOff>25400</xdr:colOff>
      <xdr:row>98</xdr:row>
      <xdr:rowOff>128115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139183</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2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21056</xdr:rowOff>
    </xdr:from>
    <xdr:to>
      <xdr:col>86</xdr:col>
      <xdr:colOff>25400</xdr:colOff>
      <xdr:row>90</xdr:row>
      <xdr:rowOff>21056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45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26863</xdr:rowOff>
    </xdr:from>
    <xdr:to>
      <xdr:col>85</xdr:col>
      <xdr:colOff>127000</xdr:colOff>
      <xdr:row>98</xdr:row>
      <xdr:rowOff>40607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828963"/>
          <a:ext cx="8382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101573</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560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78696</xdr:rowOff>
    </xdr:from>
    <xdr:to>
      <xdr:col>85</xdr:col>
      <xdr:colOff>177800</xdr:colOff>
      <xdr:row>98</xdr:row>
      <xdr:rowOff>8846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8136</xdr:rowOff>
    </xdr:from>
    <xdr:to>
      <xdr:col>81</xdr:col>
      <xdr:colOff>50800</xdr:colOff>
      <xdr:row>98</xdr:row>
      <xdr:rowOff>26863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810236"/>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61596</xdr:rowOff>
    </xdr:from>
    <xdr:to>
      <xdr:col>81</xdr:col>
      <xdr:colOff>101600</xdr:colOff>
      <xdr:row>97</xdr:row>
      <xdr:rowOff>163196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8136</xdr:rowOff>
    </xdr:from>
    <xdr:to>
      <xdr:col>76</xdr:col>
      <xdr:colOff>114300</xdr:colOff>
      <xdr:row>98</xdr:row>
      <xdr:rowOff>26615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810236"/>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78422</xdr:rowOff>
    </xdr:from>
    <xdr:to>
      <xdr:col>76</xdr:col>
      <xdr:colOff>165100</xdr:colOff>
      <xdr:row>97</xdr:row>
      <xdr:rowOff>8572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53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25099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1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26615</xdr:rowOff>
    </xdr:from>
    <xdr:to>
      <xdr:col>71</xdr:col>
      <xdr:colOff>177800</xdr:colOff>
      <xdr:row>98</xdr:row>
      <xdr:rowOff>129925</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2814300" y="16828715"/>
          <a:ext cx="889000" cy="10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75211</xdr:rowOff>
    </xdr:from>
    <xdr:to>
      <xdr:col>72</xdr:col>
      <xdr:colOff>38100</xdr:colOff>
      <xdr:row>98</xdr:row>
      <xdr:rowOff>5361</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21888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61001</xdr:rowOff>
    </xdr:from>
    <xdr:to>
      <xdr:col>67</xdr:col>
      <xdr:colOff>101600</xdr:colOff>
      <xdr:row>97</xdr:row>
      <xdr:rowOff>162601</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69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7678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46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161257</xdr:rowOff>
    </xdr:from>
    <xdr:to>
      <xdr:col>85</xdr:col>
      <xdr:colOff>177800</xdr:colOff>
      <xdr:row>98</xdr:row>
      <xdr:rowOff>91407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7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76184</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70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147513</xdr:rowOff>
    </xdr:from>
    <xdr:to>
      <xdr:col>81</xdr:col>
      <xdr:colOff>101600</xdr:colOff>
      <xdr:row>98</xdr:row>
      <xdr:rowOff>77663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7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68790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687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128786</xdr:rowOff>
    </xdr:from>
    <xdr:to>
      <xdr:col>76</xdr:col>
      <xdr:colOff>165100</xdr:colOff>
      <xdr:row>98</xdr:row>
      <xdr:rowOff>58936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50063</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8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147265</xdr:rowOff>
    </xdr:from>
    <xdr:to>
      <xdr:col>72</xdr:col>
      <xdr:colOff>38100</xdr:colOff>
      <xdr:row>98</xdr:row>
      <xdr:rowOff>77415</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7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68542</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8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79125</xdr:rowOff>
    </xdr:from>
    <xdr:to>
      <xdr:col>67</xdr:col>
      <xdr:colOff>101600</xdr:colOff>
      <xdr:row>99</xdr:row>
      <xdr:rowOff>9275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8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402</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6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71291</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86241"/>
          <a:ext cx="1269" cy="115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17968</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71291</xdr:rowOff>
    </xdr:from>
    <xdr:to>
      <xdr:col>116</xdr:col>
      <xdr:colOff>152400</xdr:colOff>
      <xdr:row>31</xdr:row>
      <xdr:rowOff>71291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8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125698</xdr:rowOff>
    </xdr:from>
    <xdr:to>
      <xdr:col>116</xdr:col>
      <xdr:colOff>63500</xdr:colOff>
      <xdr:row>34</xdr:row>
      <xdr:rowOff>152330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954998"/>
          <a:ext cx="8382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122705</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949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144278</xdr:rowOff>
    </xdr:from>
    <xdr:to>
      <xdr:col>116</xdr:col>
      <xdr:colOff>114300</xdr:colOff>
      <xdr:row>37</xdr:row>
      <xdr:rowOff>74428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1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152330</xdr:rowOff>
    </xdr:from>
    <xdr:to>
      <xdr:col>111</xdr:col>
      <xdr:colOff>177800</xdr:colOff>
      <xdr:row>38</xdr:row>
      <xdr:rowOff>8884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981630"/>
          <a:ext cx="889000" cy="5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155880</xdr:rowOff>
    </xdr:from>
    <xdr:to>
      <xdr:col>112</xdr:col>
      <xdr:colOff>38100</xdr:colOff>
      <xdr:row>37</xdr:row>
      <xdr:rowOff>86030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77157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4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167132</xdr:rowOff>
    </xdr:from>
    <xdr:to>
      <xdr:col>107</xdr:col>
      <xdr:colOff>50800</xdr:colOff>
      <xdr:row>38</xdr:row>
      <xdr:rowOff>8884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510782"/>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162852</xdr:rowOff>
    </xdr:from>
    <xdr:to>
      <xdr:col>107</xdr:col>
      <xdr:colOff>101600</xdr:colOff>
      <xdr:row>37</xdr:row>
      <xdr:rowOff>93002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109529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1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129527</xdr:rowOff>
    </xdr:from>
    <xdr:to>
      <xdr:col>102</xdr:col>
      <xdr:colOff>114300</xdr:colOff>
      <xdr:row>37</xdr:row>
      <xdr:rowOff>167132</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473177"/>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27635</xdr:rowOff>
    </xdr:from>
    <xdr:to>
      <xdr:col>102</xdr:col>
      <xdr:colOff>165100</xdr:colOff>
      <xdr:row>37</xdr:row>
      <xdr:rowOff>129235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145762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89014</xdr:rowOff>
    </xdr:from>
    <xdr:to>
      <xdr:col>98</xdr:col>
      <xdr:colOff>38100</xdr:colOff>
      <xdr:row>38</xdr:row>
      <xdr:rowOff>19165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10291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74898</xdr:rowOff>
    </xdr:from>
    <xdr:to>
      <xdr:col>116</xdr:col>
      <xdr:colOff>114300</xdr:colOff>
      <xdr:row>35</xdr:row>
      <xdr:rowOff>5048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9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97775</xdr:rowOff>
    </xdr:from>
    <xdr:ext cx="534377"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101530</xdr:rowOff>
    </xdr:from>
    <xdr:to>
      <xdr:col>112</xdr:col>
      <xdr:colOff>38100</xdr:colOff>
      <xdr:row>35</xdr:row>
      <xdr:rowOff>31680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9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48207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70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129534</xdr:rowOff>
    </xdr:from>
    <xdr:to>
      <xdr:col>107</xdr:col>
      <xdr:colOff>101600</xdr:colOff>
      <xdr:row>38</xdr:row>
      <xdr:rowOff>59683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473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50811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56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116332</xdr:rowOff>
    </xdr:from>
    <xdr:to>
      <xdr:col>102</xdr:col>
      <xdr:colOff>165100</xdr:colOff>
      <xdr:row>38</xdr:row>
      <xdr:rowOff>46482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37609</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78727</xdr:rowOff>
    </xdr:from>
    <xdr:to>
      <xdr:col>98</xdr:col>
      <xdr:colOff>38100</xdr:colOff>
      <xdr:row>38</xdr:row>
      <xdr:rowOff>8877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4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25404</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9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97580</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70080"/>
          <a:ext cx="1269" cy="129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44257</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97580</xdr:rowOff>
    </xdr:from>
    <xdr:to>
      <xdr:col>116</xdr:col>
      <xdr:colOff>152400</xdr:colOff>
      <xdr:row>50</xdr:row>
      <xdr:rowOff>97580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7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75692</xdr:rowOff>
    </xdr:from>
    <xdr:to>
      <xdr:col>116</xdr:col>
      <xdr:colOff>63500</xdr:colOff>
      <xdr:row>56</xdr:row>
      <xdr:rowOff>76321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676892"/>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112304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13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133877</xdr:rowOff>
    </xdr:from>
    <xdr:to>
      <xdr:col>116</xdr:col>
      <xdr:colOff>114300</xdr:colOff>
      <xdr:row>57</xdr:row>
      <xdr:rowOff>64027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3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75692</xdr:rowOff>
    </xdr:from>
    <xdr:to>
      <xdr:col>111</xdr:col>
      <xdr:colOff>177800</xdr:colOff>
      <xdr:row>56</xdr:row>
      <xdr:rowOff>77635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67689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xdr:rowOff>
    </xdr:from>
    <xdr:to>
      <xdr:col>112</xdr:col>
      <xdr:colOff>38100</xdr:colOff>
      <xdr:row>57</xdr:row>
      <xdr:rowOff>102603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7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93730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68376</xdr:rowOff>
    </xdr:from>
    <xdr:to>
      <xdr:col>107</xdr:col>
      <xdr:colOff>50800</xdr:colOff>
      <xdr:row>56</xdr:row>
      <xdr:rowOff>77635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669576"/>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140450</xdr:rowOff>
    </xdr:from>
    <xdr:to>
      <xdr:col>107</xdr:col>
      <xdr:colOff>101600</xdr:colOff>
      <xdr:row>57</xdr:row>
      <xdr:rowOff>70600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4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61727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3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68376</xdr:rowOff>
    </xdr:from>
    <xdr:to>
      <xdr:col>102</xdr:col>
      <xdr:colOff>114300</xdr:colOff>
      <xdr:row>56</xdr:row>
      <xdr:rowOff>69005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669576"/>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110445</xdr:rowOff>
    </xdr:from>
    <xdr:to>
      <xdr:col>102</xdr:col>
      <xdr:colOff>165100</xdr:colOff>
      <xdr:row>57</xdr:row>
      <xdr:rowOff>40595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31722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45180</xdr:rowOff>
    </xdr:from>
    <xdr:to>
      <xdr:col>98</xdr:col>
      <xdr:colOff>38100</xdr:colOff>
      <xdr:row>57</xdr:row>
      <xdr:rowOff>146780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137907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25521</xdr:rowOff>
    </xdr:from>
    <xdr:to>
      <xdr:col>116</xdr:col>
      <xdr:colOff>114300</xdr:colOff>
      <xdr:row>56</xdr:row>
      <xdr:rowOff>127121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48398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7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24892</xdr:rowOff>
    </xdr:from>
    <xdr:to>
      <xdr:col>112</xdr:col>
      <xdr:colOff>38100</xdr:colOff>
      <xdr:row>56</xdr:row>
      <xdr:rowOff>126492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143019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4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26835</xdr:rowOff>
    </xdr:from>
    <xdr:to>
      <xdr:col>107</xdr:col>
      <xdr:colOff>101600</xdr:colOff>
      <xdr:row>56</xdr:row>
      <xdr:rowOff>128435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144962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17576</xdr:rowOff>
    </xdr:from>
    <xdr:to>
      <xdr:col>102</xdr:col>
      <xdr:colOff>165100</xdr:colOff>
      <xdr:row>56</xdr:row>
      <xdr:rowOff>119176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135703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3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18205</xdr:rowOff>
    </xdr:from>
    <xdr:to>
      <xdr:col>98</xdr:col>
      <xdr:colOff>38100</xdr:colOff>
      <xdr:row>56</xdr:row>
      <xdr:rowOff>119805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6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136332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3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31915</xdr:rowOff>
    </xdr:from>
    <xdr:to>
      <xdr:col>116</xdr:col>
      <xdr:colOff>62864</xdr:colOff>
      <xdr:row>78</xdr:row>
      <xdr:rowOff>161761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33415"/>
          <a:ext cx="1269" cy="150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165588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161761</xdr:rowOff>
    </xdr:from>
    <xdr:to>
      <xdr:col>116</xdr:col>
      <xdr:colOff>152400</xdr:colOff>
      <xdr:row>78</xdr:row>
      <xdr:rowOff>161761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150042</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31915</xdr:rowOff>
    </xdr:from>
    <xdr:to>
      <xdr:col>116</xdr:col>
      <xdr:colOff>152400</xdr:colOff>
      <xdr:row>70</xdr:row>
      <xdr:rowOff>31915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92608</xdr:rowOff>
    </xdr:from>
    <xdr:to>
      <xdr:col>116</xdr:col>
      <xdr:colOff>63500</xdr:colOff>
      <xdr:row>77</xdr:row>
      <xdr:rowOff>113334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294258"/>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169651</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8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146774</xdr:rowOff>
    </xdr:from>
    <xdr:to>
      <xdr:col>116</xdr:col>
      <xdr:colOff>114300</xdr:colOff>
      <xdr:row>75</xdr:row>
      <xdr:rowOff>76924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68662</xdr:rowOff>
    </xdr:from>
    <xdr:to>
      <xdr:col>111</xdr:col>
      <xdr:colOff>177800</xdr:colOff>
      <xdr:row>77</xdr:row>
      <xdr:rowOff>92608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98862"/>
          <a:ext cx="8890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143783</xdr:rowOff>
    </xdr:from>
    <xdr:to>
      <xdr:col>112</xdr:col>
      <xdr:colOff>38100</xdr:colOff>
      <xdr:row>75</xdr:row>
      <xdr:rowOff>73933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90460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3874</xdr:rowOff>
    </xdr:from>
    <xdr:to>
      <xdr:col>107</xdr:col>
      <xdr:colOff>50800</xdr:colOff>
      <xdr:row>76</xdr:row>
      <xdr:rowOff>68662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34074"/>
          <a:ext cx="889000" cy="6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99702</xdr:rowOff>
    </xdr:from>
    <xdr:to>
      <xdr:col>107</xdr:col>
      <xdr:colOff>101600</xdr:colOff>
      <xdr:row>75</xdr:row>
      <xdr:rowOff>29852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46379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135985</xdr:rowOff>
    </xdr:from>
    <xdr:to>
      <xdr:col>102</xdr:col>
      <xdr:colOff>114300</xdr:colOff>
      <xdr:row>76</xdr:row>
      <xdr:rowOff>3874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94735"/>
          <a:ext cx="889000" cy="3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62534</xdr:rowOff>
    </xdr:from>
    <xdr:to>
      <xdr:col>116</xdr:col>
      <xdr:colOff>114300</xdr:colOff>
      <xdr:row>77</xdr:row>
      <xdr:rowOff>164134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40961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41808</xdr:rowOff>
    </xdr:from>
    <xdr:to>
      <xdr:col>112</xdr:col>
      <xdr:colOff>38100</xdr:colOff>
      <xdr:row>77</xdr:row>
      <xdr:rowOff>143408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134535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17862</xdr:rowOff>
    </xdr:from>
    <xdr:to>
      <xdr:col>107</xdr:col>
      <xdr:colOff>101600</xdr:colOff>
      <xdr:row>76</xdr:row>
      <xdr:rowOff>119462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110589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124523</xdr:rowOff>
    </xdr:from>
    <xdr:to>
      <xdr:col>102</xdr:col>
      <xdr:colOff>165100</xdr:colOff>
      <xdr:row>76</xdr:row>
      <xdr:rowOff>54673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45801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85185</xdr:rowOff>
    </xdr:from>
    <xdr:to>
      <xdr:col>98</xdr:col>
      <xdr:colOff>38100</xdr:colOff>
      <xdr:row>76</xdr:row>
      <xdr:rowOff>15335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常備消防やこども園を直営で実施していることにより類似団体内平均値を大きく上回っている。また、会計年度任用職員に係る人件費の増が見込まれることや、公債費については、低い水準となっているが、２年後には据え置きとなっていた公債費の償還が本格化することにより公債費の増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「第６次行政改革大綱」に基づき、歳入確保の推進、定員管理の適正化や事務事業の整理合理化等を進め、適正な財政運営に努める。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16,110
15,536
13.86
7,262,697
6,994,273
205,921
4,847,457
3,662,270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25019</xdr:rowOff>
    </xdr:from>
    <xdr:to>
      <xdr:col>24</xdr:col>
      <xdr:colOff>62865</xdr:colOff>
      <xdr:row>38</xdr:row>
      <xdr:rowOff>162941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68519"/>
          <a:ext cx="1270" cy="150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166768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162941</xdr:rowOff>
    </xdr:from>
    <xdr:to>
      <xdr:col>24</xdr:col>
      <xdr:colOff>152400</xdr:colOff>
      <xdr:row>38</xdr:row>
      <xdr:rowOff>162941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143146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25019</xdr:rowOff>
    </xdr:from>
    <xdr:to>
      <xdr:col>24</xdr:col>
      <xdr:colOff>152400</xdr:colOff>
      <xdr:row>30</xdr:row>
      <xdr:rowOff>25019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6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106553</xdr:rowOff>
    </xdr:from>
    <xdr:to>
      <xdr:col>24</xdr:col>
      <xdr:colOff>63500</xdr:colOff>
      <xdr:row>31</xdr:row>
      <xdr:rowOff>159512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21503"/>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148336</xdr:rowOff>
    </xdr:from>
    <xdr:to>
      <xdr:col>24</xdr:col>
      <xdr:colOff>114300</xdr:colOff>
      <xdr:row>35</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87503</xdr:rowOff>
    </xdr:from>
    <xdr:to>
      <xdr:col>19</xdr:col>
      <xdr:colOff>177800</xdr:colOff>
      <xdr:row>31</xdr:row>
      <xdr:rowOff>159512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02453"/>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165100</xdr:rowOff>
    </xdr:from>
    <xdr:to>
      <xdr:col>20</xdr:col>
      <xdr:colOff>38100</xdr:colOff>
      <xdr:row>35</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73787</xdr:rowOff>
    </xdr:from>
    <xdr:to>
      <xdr:col>15</xdr:col>
      <xdr:colOff>50800</xdr:colOff>
      <xdr:row>31</xdr:row>
      <xdr:rowOff>87503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17287"/>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30607</xdr:rowOff>
    </xdr:from>
    <xdr:to>
      <xdr:col>15</xdr:col>
      <xdr:colOff>101600</xdr:colOff>
      <xdr:row>35</xdr:row>
      <xdr:rowOff>132207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123334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73787</xdr:rowOff>
    </xdr:from>
    <xdr:to>
      <xdr:col>10</xdr:col>
      <xdr:colOff>114300</xdr:colOff>
      <xdr:row>31</xdr:row>
      <xdr:rowOff>70739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17287"/>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81661</xdr:rowOff>
    </xdr:from>
    <xdr:to>
      <xdr:col>10</xdr:col>
      <xdr:colOff>165100</xdr:colOff>
      <xdr:row>35</xdr:row>
      <xdr:rowOff>11811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2938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55753</xdr:rowOff>
    </xdr:from>
    <xdr:to>
      <xdr:col>24</xdr:col>
      <xdr:colOff>114300</xdr:colOff>
      <xdr:row>31</xdr:row>
      <xdr:rowOff>157353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78630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2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108712</xdr:rowOff>
    </xdr:from>
    <xdr:to>
      <xdr:col>20</xdr:col>
      <xdr:colOff>38100</xdr:colOff>
      <xdr:row>32</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55389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36703</xdr:rowOff>
    </xdr:from>
    <xdr:to>
      <xdr:col>15</xdr:col>
      <xdr:colOff>101600</xdr:colOff>
      <xdr:row>31</xdr:row>
      <xdr:rowOff>138303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154830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22987</xdr:rowOff>
    </xdr:from>
    <xdr:to>
      <xdr:col>10</xdr:col>
      <xdr:colOff>165100</xdr:colOff>
      <xdr:row>30</xdr:row>
      <xdr:rowOff>124587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141114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19939</xdr:rowOff>
    </xdr:from>
    <xdr:to>
      <xdr:col>6</xdr:col>
      <xdr:colOff>38100</xdr:colOff>
      <xdr:row>31</xdr:row>
      <xdr:rowOff>121539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138066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58065</xdr:rowOff>
    </xdr:from>
    <xdr:to>
      <xdr:col>24</xdr:col>
      <xdr:colOff>62865</xdr:colOff>
      <xdr:row>59</xdr:row>
      <xdr:rowOff>29377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2015"/>
          <a:ext cx="1270" cy="134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33204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29377</xdr:rowOff>
    </xdr:from>
    <xdr:to>
      <xdr:col>24</xdr:col>
      <xdr:colOff>152400</xdr:colOff>
      <xdr:row>59</xdr:row>
      <xdr:rowOff>29377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4742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864,995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58065</xdr:rowOff>
    </xdr:from>
    <xdr:to>
      <xdr:col>24</xdr:col>
      <xdr:colOff>152400</xdr:colOff>
      <xdr:row>51</xdr:row>
      <xdr:rowOff>58065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132409</xdr:rowOff>
    </xdr:from>
    <xdr:to>
      <xdr:col>24</xdr:col>
      <xdr:colOff>63500</xdr:colOff>
      <xdr:row>58</xdr:row>
      <xdr:rowOff>147440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6509"/>
          <a:ext cx="8382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75288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52411</xdr:rowOff>
    </xdr:from>
    <xdr:to>
      <xdr:col>24</xdr:col>
      <xdr:colOff>114300</xdr:colOff>
      <xdr:row>58</xdr:row>
      <xdr:rowOff>154011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140854</xdr:rowOff>
    </xdr:from>
    <xdr:to>
      <xdr:col>19</xdr:col>
      <xdr:colOff>177800</xdr:colOff>
      <xdr:row>58</xdr:row>
      <xdr:rowOff>147440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84954"/>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68742</xdr:rowOff>
    </xdr:from>
    <xdr:to>
      <xdr:col>20</xdr:col>
      <xdr:colOff>38100</xdr:colOff>
      <xdr:row>58</xdr:row>
      <xdr:rowOff>170342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15419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140854</xdr:rowOff>
    </xdr:from>
    <xdr:to>
      <xdr:col>15</xdr:col>
      <xdr:colOff>50800</xdr:colOff>
      <xdr:row>58</xdr:row>
      <xdr:rowOff>145703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4954"/>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43755</xdr:rowOff>
    </xdr:from>
    <xdr:to>
      <xdr:col>15</xdr:col>
      <xdr:colOff>101600</xdr:colOff>
      <xdr:row>58</xdr:row>
      <xdr:rowOff>145355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161882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145703</xdr:rowOff>
    </xdr:from>
    <xdr:to>
      <xdr:col>10</xdr:col>
      <xdr:colOff>114300</xdr:colOff>
      <xdr:row>58</xdr:row>
      <xdr:rowOff>166866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9803"/>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91143</xdr:rowOff>
    </xdr:from>
    <xdr:to>
      <xdr:col>10</xdr:col>
      <xdr:colOff>165100</xdr:colOff>
      <xdr:row>59</xdr:row>
      <xdr:rowOff>21293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37820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90419</xdr:rowOff>
    </xdr:from>
    <xdr:to>
      <xdr:col>6</xdr:col>
      <xdr:colOff>38100</xdr:colOff>
      <xdr:row>59</xdr:row>
      <xdr:rowOff>20569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37096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81609</xdr:rowOff>
    </xdr:from>
    <xdr:to>
      <xdr:col>24</xdr:col>
      <xdr:colOff>114300</xdr:colOff>
      <xdr:row>59</xdr:row>
      <xdr:rowOff>11759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96640</xdr:rowOff>
    </xdr:from>
    <xdr:to>
      <xdr:col>20</xdr:col>
      <xdr:colOff>38100</xdr:colOff>
      <xdr:row>59</xdr:row>
      <xdr:rowOff>26790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90054</xdr:rowOff>
    </xdr:from>
    <xdr:to>
      <xdr:col>15</xdr:col>
      <xdr:colOff>101600</xdr:colOff>
      <xdr:row>59</xdr:row>
      <xdr:rowOff>20204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11331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94903</xdr:rowOff>
    </xdr:from>
    <xdr:to>
      <xdr:col>10</xdr:col>
      <xdr:colOff>165100</xdr:colOff>
      <xdr:row>59</xdr:row>
      <xdr:rowOff>25053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16180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116066</xdr:rowOff>
    </xdr:from>
    <xdr:to>
      <xdr:col>6</xdr:col>
      <xdr:colOff>38100</xdr:colOff>
      <xdr:row>59</xdr:row>
      <xdr:rowOff>46216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37343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124427</xdr:rowOff>
    </xdr:from>
    <xdr:to>
      <xdr:col>24</xdr:col>
      <xdr:colOff>62865</xdr:colOff>
      <xdr:row>79</xdr:row>
      <xdr:rowOff>1789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27"/>
          <a:ext cx="1270" cy="142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5616</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1789</xdr:rowOff>
    </xdr:from>
    <xdr:to>
      <xdr:col>24</xdr:col>
      <xdr:colOff>152400</xdr:colOff>
      <xdr:row>79</xdr:row>
      <xdr:rowOff>1789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124427</xdr:rowOff>
    </xdr:from>
    <xdr:to>
      <xdr:col>24</xdr:col>
      <xdr:colOff>152400</xdr:colOff>
      <xdr:row>70</xdr:row>
      <xdr:rowOff>124427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163278</xdr:rowOff>
    </xdr:from>
    <xdr:to>
      <xdr:col>24</xdr:col>
      <xdr:colOff>63500</xdr:colOff>
      <xdr:row>76</xdr:row>
      <xdr:rowOff>129794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679128"/>
          <a:ext cx="838200" cy="48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95917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54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73039</xdr:rowOff>
    </xdr:from>
    <xdr:to>
      <xdr:col>24</xdr:col>
      <xdr:colOff>114300</xdr:colOff>
      <xdr:row>77</xdr:row>
      <xdr:rowOff>3189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163278</xdr:rowOff>
    </xdr:from>
    <xdr:to>
      <xdr:col>19</xdr:col>
      <xdr:colOff>177800</xdr:colOff>
      <xdr:row>76</xdr:row>
      <xdr:rowOff>64404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679128"/>
          <a:ext cx="889000" cy="41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72081</xdr:rowOff>
    </xdr:from>
    <xdr:to>
      <xdr:col>20</xdr:col>
      <xdr:colOff>38100</xdr:colOff>
      <xdr:row>77</xdr:row>
      <xdr:rowOff>2231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164808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64404</xdr:rowOff>
    </xdr:from>
    <xdr:to>
      <xdr:col>15</xdr:col>
      <xdr:colOff>50800</xdr:colOff>
      <xdr:row>77</xdr:row>
      <xdr:rowOff>9942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94604"/>
          <a:ext cx="889000" cy="1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30487</xdr:rowOff>
    </xdr:from>
    <xdr:to>
      <xdr:col>15</xdr:col>
      <xdr:colOff>101600</xdr:colOff>
      <xdr:row>76</xdr:row>
      <xdr:rowOff>132087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123214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9942</xdr:rowOff>
    </xdr:from>
    <xdr:to>
      <xdr:col>10</xdr:col>
      <xdr:colOff>114300</xdr:colOff>
      <xdr:row>77</xdr:row>
      <xdr:rowOff>17616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1159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78994</xdr:rowOff>
    </xdr:from>
    <xdr:to>
      <xdr:col>24</xdr:col>
      <xdr:colOff>114300</xdr:colOff>
      <xdr:row>77</xdr:row>
      <xdr:rowOff>9144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57421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112478</xdr:rowOff>
    </xdr:from>
    <xdr:to>
      <xdr:col>20</xdr:col>
      <xdr:colOff>38100</xdr:colOff>
      <xdr:row>74</xdr:row>
      <xdr:rowOff>42628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59155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13604</xdr:rowOff>
    </xdr:from>
    <xdr:to>
      <xdr:col>15</xdr:col>
      <xdr:colOff>101600</xdr:colOff>
      <xdr:row>76</xdr:row>
      <xdr:rowOff>115204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131731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1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130592</xdr:rowOff>
    </xdr:from>
    <xdr:to>
      <xdr:col>10</xdr:col>
      <xdr:colOff>165100</xdr:colOff>
      <xdr:row>77</xdr:row>
      <xdr:rowOff>60742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51869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5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138266</xdr:rowOff>
    </xdr:from>
    <xdr:to>
      <xdr:col>6</xdr:col>
      <xdr:colOff>38100</xdr:colOff>
      <xdr:row>77</xdr:row>
      <xdr:rowOff>68416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59543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141529</xdr:rowOff>
    </xdr:from>
    <xdr:to>
      <xdr:col>24</xdr:col>
      <xdr:colOff>62865</xdr:colOff>
      <xdr:row>99</xdr:row>
      <xdr:rowOff>129772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572029"/>
          <a:ext cx="1270" cy="153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133599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129772</xdr:rowOff>
    </xdr:from>
    <xdr:to>
      <xdr:col>24</xdr:col>
      <xdr:colOff>152400</xdr:colOff>
      <xdr:row>99</xdr:row>
      <xdr:rowOff>129772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10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34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141529</xdr:rowOff>
    </xdr:from>
    <xdr:to>
      <xdr:col>24</xdr:col>
      <xdr:colOff>152400</xdr:colOff>
      <xdr:row>90</xdr:row>
      <xdr:rowOff>141529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57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72329</xdr:rowOff>
    </xdr:from>
    <xdr:to>
      <xdr:col>24</xdr:col>
      <xdr:colOff>63500</xdr:colOff>
      <xdr:row>98</xdr:row>
      <xdr:rowOff>103646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74429"/>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61306</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20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38429</xdr:rowOff>
    </xdr:from>
    <xdr:to>
      <xdr:col>24</xdr:col>
      <xdr:colOff>114300</xdr:colOff>
      <xdr:row>97</xdr:row>
      <xdr:rowOff>140029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72329</xdr:rowOff>
    </xdr:from>
    <xdr:to>
      <xdr:col>19</xdr:col>
      <xdr:colOff>177800</xdr:colOff>
      <xdr:row>98</xdr:row>
      <xdr:rowOff>84493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74429"/>
          <a:ext cx="8890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10066</xdr:rowOff>
    </xdr:from>
    <xdr:to>
      <xdr:col>20</xdr:col>
      <xdr:colOff>38100</xdr:colOff>
      <xdr:row>97</xdr:row>
      <xdr:rowOff>111666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128193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84493</xdr:rowOff>
    </xdr:from>
    <xdr:to>
      <xdr:col>15</xdr:col>
      <xdr:colOff>50800</xdr:colOff>
      <xdr:row>98</xdr:row>
      <xdr:rowOff>122033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86593"/>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161055</xdr:rowOff>
    </xdr:from>
    <xdr:to>
      <xdr:col>15</xdr:col>
      <xdr:colOff>101600</xdr:colOff>
      <xdr:row>97</xdr:row>
      <xdr:rowOff>91205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107732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77733</xdr:rowOff>
    </xdr:from>
    <xdr:to>
      <xdr:col>10</xdr:col>
      <xdr:colOff>114300</xdr:colOff>
      <xdr:row>98</xdr:row>
      <xdr:rowOff>122033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79833"/>
          <a:ext cx="889000" cy="4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52846</xdr:rowOff>
    </xdr:from>
    <xdr:to>
      <xdr:col>24</xdr:col>
      <xdr:colOff>114300</xdr:colOff>
      <xdr:row>98</xdr:row>
      <xdr:rowOff>154446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31273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21529</xdr:rowOff>
    </xdr:from>
    <xdr:to>
      <xdr:col>20</xdr:col>
      <xdr:colOff>38100</xdr:colOff>
      <xdr:row>98</xdr:row>
      <xdr:rowOff>123129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114256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1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33693</xdr:rowOff>
    </xdr:from>
    <xdr:to>
      <xdr:col>15</xdr:col>
      <xdr:colOff>101600</xdr:colOff>
      <xdr:row>98</xdr:row>
      <xdr:rowOff>135293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126420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71233</xdr:rowOff>
    </xdr:from>
    <xdr:to>
      <xdr:col>10</xdr:col>
      <xdr:colOff>165100</xdr:colOff>
      <xdr:row>99</xdr:row>
      <xdr:rowOff>1383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163960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26933</xdr:rowOff>
    </xdr:from>
    <xdr:to>
      <xdr:col>6</xdr:col>
      <xdr:colOff>38100</xdr:colOff>
      <xdr:row>98</xdr:row>
      <xdr:rowOff>128533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119660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110439</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25389"/>
          <a:ext cx="1270"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57116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110439</xdr:rowOff>
    </xdr:from>
    <xdr:to>
      <xdr:col>55</xdr:col>
      <xdr:colOff>88900</xdr:colOff>
      <xdr:row>31</xdr:row>
      <xdr:rowOff>110439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2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37744</xdr:rowOff>
    </xdr:from>
    <xdr:to>
      <xdr:col>55</xdr:col>
      <xdr:colOff>0</xdr:colOff>
      <xdr:row>38</xdr:row>
      <xdr:rowOff>38659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5284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101261</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734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78384</xdr:rowOff>
    </xdr:from>
    <xdr:to>
      <xdr:col>55</xdr:col>
      <xdr:colOff>50800</xdr:colOff>
      <xdr:row>38</xdr:row>
      <xdr:rowOff>8534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38659</xdr:rowOff>
    </xdr:from>
    <xdr:to>
      <xdr:col>50</xdr:col>
      <xdr:colOff>114300</xdr:colOff>
      <xdr:row>38</xdr:row>
      <xdr:rowOff>39574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5375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50038</xdr:rowOff>
    </xdr:from>
    <xdr:to>
      <xdr:col>50</xdr:col>
      <xdr:colOff>165100</xdr:colOff>
      <xdr:row>37</xdr:row>
      <xdr:rowOff>151638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156616</xdr:rowOff>
    </xdr:from>
    <xdr:to>
      <xdr:col>45</xdr:col>
      <xdr:colOff>177800</xdr:colOff>
      <xdr:row>38</xdr:row>
      <xdr:rowOff>39574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00266"/>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52324</xdr:rowOff>
    </xdr:from>
    <xdr:to>
      <xdr:col>46</xdr:col>
      <xdr:colOff>38100</xdr:colOff>
      <xdr:row>37</xdr:row>
      <xdr:rowOff>153924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170451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155245</xdr:rowOff>
    </xdr:from>
    <xdr:to>
      <xdr:col>41</xdr:col>
      <xdr:colOff>50800</xdr:colOff>
      <xdr:row>37</xdr:row>
      <xdr:rowOff>156616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9889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151249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139192</xdr:rowOff>
    </xdr:from>
    <xdr:to>
      <xdr:col>36</xdr:col>
      <xdr:colOff>165100</xdr:colOff>
      <xdr:row>35</xdr:row>
      <xdr:rowOff>69342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85869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158394</xdr:rowOff>
    </xdr:from>
    <xdr:to>
      <xdr:col>55</xdr:col>
      <xdr:colOff>50800</xdr:colOff>
      <xdr:row>38</xdr:row>
      <xdr:rowOff>88544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73321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159309</xdr:rowOff>
    </xdr:from>
    <xdr:to>
      <xdr:col>50</xdr:col>
      <xdr:colOff>165100</xdr:colOff>
      <xdr:row>38</xdr:row>
      <xdr:rowOff>89459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80586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9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160224</xdr:rowOff>
    </xdr:from>
    <xdr:to>
      <xdr:col>46</xdr:col>
      <xdr:colOff>38100</xdr:colOff>
      <xdr:row>38</xdr:row>
      <xdr:rowOff>90374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81501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105816</xdr:rowOff>
    </xdr:from>
    <xdr:to>
      <xdr:col>41</xdr:col>
      <xdr:colOff>101600</xdr:colOff>
      <xdr:row>38</xdr:row>
      <xdr:rowOff>35967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27093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104445</xdr:rowOff>
    </xdr:from>
    <xdr:to>
      <xdr:col>36</xdr:col>
      <xdr:colOff>165100</xdr:colOff>
      <xdr:row>38</xdr:row>
      <xdr:rowOff>34595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25722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56866</xdr:rowOff>
    </xdr:from>
    <xdr:to>
      <xdr:col>54</xdr:col>
      <xdr:colOff>189865</xdr:colOff>
      <xdr:row>58</xdr:row>
      <xdr:rowOff>145203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29366"/>
          <a:ext cx="1270" cy="1459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149030</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9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145203</xdr:rowOff>
    </xdr:from>
    <xdr:to>
      <xdr:col>55</xdr:col>
      <xdr:colOff>88900</xdr:colOff>
      <xdr:row>58</xdr:row>
      <xdr:rowOff>145203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8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3543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56866</xdr:rowOff>
    </xdr:from>
    <xdr:to>
      <xdr:col>55</xdr:col>
      <xdr:colOff>88900</xdr:colOff>
      <xdr:row>50</xdr:row>
      <xdr:rowOff>56866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2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66580</xdr:rowOff>
    </xdr:from>
    <xdr:to>
      <xdr:col>55</xdr:col>
      <xdr:colOff>0</xdr:colOff>
      <xdr:row>58</xdr:row>
      <xdr:rowOff>93327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10680"/>
          <a:ext cx="8382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23096</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45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xdr:rowOff>
    </xdr:from>
    <xdr:to>
      <xdr:col>55</xdr:col>
      <xdr:colOff>50800</xdr:colOff>
      <xdr:row>56</xdr:row>
      <xdr:rowOff>101819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93327</xdr:rowOff>
    </xdr:from>
    <xdr:to>
      <xdr:col>50</xdr:col>
      <xdr:colOff>114300</xdr:colOff>
      <xdr:row>58</xdr:row>
      <xdr:rowOff>141872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37427"/>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158688</xdr:rowOff>
    </xdr:from>
    <xdr:to>
      <xdr:col>50</xdr:col>
      <xdr:colOff>165100</xdr:colOff>
      <xdr:row>56</xdr:row>
      <xdr:rowOff>88838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105365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127192</xdr:rowOff>
    </xdr:from>
    <xdr:to>
      <xdr:col>45</xdr:col>
      <xdr:colOff>177800</xdr:colOff>
      <xdr:row>58</xdr:row>
      <xdr:rowOff>141872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71292"/>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125640</xdr:rowOff>
    </xdr:from>
    <xdr:to>
      <xdr:col>46</xdr:col>
      <xdr:colOff>38100</xdr:colOff>
      <xdr:row>56</xdr:row>
      <xdr:rowOff>55790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84983</xdr:rowOff>
    </xdr:from>
    <xdr:to>
      <xdr:col>41</xdr:col>
      <xdr:colOff>50800</xdr:colOff>
      <xdr:row>58</xdr:row>
      <xdr:rowOff>127192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29083"/>
          <a:ext cx="889000" cy="4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105490</xdr:rowOff>
    </xdr:from>
    <xdr:to>
      <xdr:col>41</xdr:col>
      <xdr:colOff>101600</xdr:colOff>
      <xdr:row>57</xdr:row>
      <xdr:rowOff>35640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7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14050</xdr:rowOff>
    </xdr:from>
    <xdr:to>
      <xdr:col>36</xdr:col>
      <xdr:colOff>165100</xdr:colOff>
      <xdr:row>57</xdr:row>
      <xdr:rowOff>115650</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132177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15780</xdr:rowOff>
    </xdr:from>
    <xdr:to>
      <xdr:col>55</xdr:col>
      <xdr:colOff>50800</xdr:colOff>
      <xdr:row>58</xdr:row>
      <xdr:rowOff>117380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102157</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42527</xdr:rowOff>
    </xdr:from>
    <xdr:to>
      <xdr:col>50</xdr:col>
      <xdr:colOff>165100</xdr:colOff>
      <xdr:row>58</xdr:row>
      <xdr:rowOff>144127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135254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100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91072</xdr:rowOff>
    </xdr:from>
    <xdr:to>
      <xdr:col>46</xdr:col>
      <xdr:colOff>38100</xdr:colOff>
      <xdr:row>59</xdr:row>
      <xdr:rowOff>21222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12349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76392</xdr:rowOff>
    </xdr:from>
    <xdr:to>
      <xdr:col>41</xdr:col>
      <xdr:colOff>101600</xdr:colOff>
      <xdr:row>59</xdr:row>
      <xdr:rowOff>6542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169119</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1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34183</xdr:rowOff>
    </xdr:from>
    <xdr:to>
      <xdr:col>36</xdr:col>
      <xdr:colOff>165100</xdr:colOff>
      <xdr:row>58</xdr:row>
      <xdr:rowOff>135783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126910</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93542</xdr:rowOff>
    </xdr:from>
    <xdr:to>
      <xdr:col>54</xdr:col>
      <xdr:colOff>189865</xdr:colOff>
      <xdr:row>78</xdr:row>
      <xdr:rowOff>165379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95042"/>
          <a:ext cx="1270" cy="1443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169206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165379</xdr:rowOff>
    </xdr:from>
    <xdr:to>
      <xdr:col>55</xdr:col>
      <xdr:colOff>88900</xdr:colOff>
      <xdr:row>78</xdr:row>
      <xdr:rowOff>165379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40219</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87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93542</xdr:rowOff>
    </xdr:from>
    <xdr:to>
      <xdr:col>55</xdr:col>
      <xdr:colOff>88900</xdr:colOff>
      <xdr:row>70</xdr:row>
      <xdr:rowOff>93542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9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143490</xdr:rowOff>
    </xdr:from>
    <xdr:to>
      <xdr:col>55</xdr:col>
      <xdr:colOff>0</xdr:colOff>
      <xdr:row>77</xdr:row>
      <xdr:rowOff>152254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45140"/>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52512</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8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29635</xdr:rowOff>
    </xdr:from>
    <xdr:to>
      <xdr:col>55</xdr:col>
      <xdr:colOff>50800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126612</xdr:rowOff>
    </xdr:from>
    <xdr:to>
      <xdr:col>50</xdr:col>
      <xdr:colOff>114300</xdr:colOff>
      <xdr:row>77</xdr:row>
      <xdr:rowOff>143490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28262"/>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36207</xdr:rowOff>
    </xdr:from>
    <xdr:to>
      <xdr:col>50</xdr:col>
      <xdr:colOff>165100</xdr:colOff>
      <xdr:row>77</xdr:row>
      <xdr:rowOff>137807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154334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126612</xdr:rowOff>
    </xdr:from>
    <xdr:to>
      <xdr:col>45</xdr:col>
      <xdr:colOff>177800</xdr:colOff>
      <xdr:row>77</xdr:row>
      <xdr:rowOff>143263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28262"/>
          <a:ext cx="8890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60401</xdr:rowOff>
    </xdr:from>
    <xdr:to>
      <xdr:col>46</xdr:col>
      <xdr:colOff>38100</xdr:colOff>
      <xdr:row>77</xdr:row>
      <xdr:rowOff>162001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143263</xdr:rowOff>
    </xdr:from>
    <xdr:to>
      <xdr:col>41</xdr:col>
      <xdr:colOff>50800</xdr:colOff>
      <xdr:row>77</xdr:row>
      <xdr:rowOff>151168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44913"/>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101454</xdr:rowOff>
    </xdr:from>
    <xdr:to>
      <xdr:col>55</xdr:col>
      <xdr:colOff>50800</xdr:colOff>
      <xdr:row>78</xdr:row>
      <xdr:rowOff>31604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79881</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8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92690</xdr:rowOff>
    </xdr:from>
    <xdr:to>
      <xdr:col>50</xdr:col>
      <xdr:colOff>165100</xdr:colOff>
      <xdr:row>78</xdr:row>
      <xdr:rowOff>22840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3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75812</xdr:rowOff>
    </xdr:from>
    <xdr:to>
      <xdr:col>46</xdr:col>
      <xdr:colOff>38100</xdr:colOff>
      <xdr:row>78</xdr:row>
      <xdr:rowOff>5962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168539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92463</xdr:rowOff>
    </xdr:from>
    <xdr:to>
      <xdr:col>41</xdr:col>
      <xdr:colOff>101600</xdr:colOff>
      <xdr:row>78</xdr:row>
      <xdr:rowOff>22613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13740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3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100368</xdr:rowOff>
    </xdr:from>
    <xdr:to>
      <xdr:col>36</xdr:col>
      <xdr:colOff>165100</xdr:colOff>
      <xdr:row>78</xdr:row>
      <xdr:rowOff>30518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47045</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0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83702</xdr:rowOff>
    </xdr:from>
    <xdr:to>
      <xdr:col>54</xdr:col>
      <xdr:colOff>189865</xdr:colOff>
      <xdr:row>99</xdr:row>
      <xdr:rowOff>48096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14202"/>
          <a:ext cx="1270" cy="1507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51923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70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48096</xdr:rowOff>
    </xdr:from>
    <xdr:to>
      <xdr:col>55</xdr:col>
      <xdr:colOff>88900</xdr:colOff>
      <xdr:row>99</xdr:row>
      <xdr:rowOff>48096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70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30379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2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83702</xdr:rowOff>
    </xdr:from>
    <xdr:to>
      <xdr:col>55</xdr:col>
      <xdr:colOff>88900</xdr:colOff>
      <xdr:row>90</xdr:row>
      <xdr:rowOff>83702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34500</xdr:rowOff>
    </xdr:from>
    <xdr:to>
      <xdr:col>55</xdr:col>
      <xdr:colOff>0</xdr:colOff>
      <xdr:row>99</xdr:row>
      <xdr:rowOff>40788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7008050"/>
          <a:ext cx="8382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104320</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73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81443</xdr:rowOff>
    </xdr:from>
    <xdr:to>
      <xdr:col>55</xdr:col>
      <xdr:colOff>50800</xdr:colOff>
      <xdr:row>99</xdr:row>
      <xdr:rowOff>11593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8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33206</xdr:rowOff>
    </xdr:from>
    <xdr:to>
      <xdr:col>50</xdr:col>
      <xdr:colOff>114300</xdr:colOff>
      <xdr:row>99</xdr:row>
      <xdr:rowOff>34500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7006756"/>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84423</xdr:rowOff>
    </xdr:from>
    <xdr:to>
      <xdr:col>50</xdr:col>
      <xdr:colOff>165100</xdr:colOff>
      <xdr:row>99</xdr:row>
      <xdr:rowOff>14573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8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31100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33206</xdr:rowOff>
    </xdr:from>
    <xdr:to>
      <xdr:col>45</xdr:col>
      <xdr:colOff>177800</xdr:colOff>
      <xdr:row>99</xdr:row>
      <xdr:rowOff>38556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7006756"/>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72560</xdr:rowOff>
    </xdr:from>
    <xdr:to>
      <xdr:col>46</xdr:col>
      <xdr:colOff>38100</xdr:colOff>
      <xdr:row>99</xdr:row>
      <xdr:rowOff>2710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8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19237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38556</xdr:rowOff>
    </xdr:from>
    <xdr:to>
      <xdr:col>41</xdr:col>
      <xdr:colOff>50800</xdr:colOff>
      <xdr:row>99</xdr:row>
      <xdr:rowOff>43835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7012106"/>
          <a:ext cx="889000" cy="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135062</xdr:rowOff>
    </xdr:from>
    <xdr:to>
      <xdr:col>41</xdr:col>
      <xdr:colOff>101600</xdr:colOff>
      <xdr:row>99</xdr:row>
      <xdr:rowOff>65212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93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81739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119793</xdr:rowOff>
    </xdr:from>
    <xdr:to>
      <xdr:col>36</xdr:col>
      <xdr:colOff>165100</xdr:colOff>
      <xdr:row>99</xdr:row>
      <xdr:rowOff>49943</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9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66470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161438</xdr:rowOff>
    </xdr:from>
    <xdr:to>
      <xdr:col>55</xdr:col>
      <xdr:colOff>50800</xdr:colOff>
      <xdr:row>99</xdr:row>
      <xdr:rowOff>91588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9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76365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8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155150</xdr:rowOff>
    </xdr:from>
    <xdr:to>
      <xdr:col>50</xdr:col>
      <xdr:colOff>165100</xdr:colOff>
      <xdr:row>99</xdr:row>
      <xdr:rowOff>85300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9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76427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70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153856</xdr:rowOff>
    </xdr:from>
    <xdr:to>
      <xdr:col>46</xdr:col>
      <xdr:colOff>38100</xdr:colOff>
      <xdr:row>99</xdr:row>
      <xdr:rowOff>84006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75133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704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159206</xdr:rowOff>
    </xdr:from>
    <xdr:to>
      <xdr:col>41</xdr:col>
      <xdr:colOff>101600</xdr:colOff>
      <xdr:row>99</xdr:row>
      <xdr:rowOff>89356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9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80483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70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164485</xdr:rowOff>
    </xdr:from>
    <xdr:to>
      <xdr:col>36</xdr:col>
      <xdr:colOff>165100</xdr:colOff>
      <xdr:row>99</xdr:row>
      <xdr:rowOff>94635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6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85762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705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157245</xdr:rowOff>
    </xdr:from>
    <xdr:to>
      <xdr:col>85</xdr:col>
      <xdr:colOff>126364</xdr:colOff>
      <xdr:row>38</xdr:row>
      <xdr:rowOff>121755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300745"/>
          <a:ext cx="1269" cy="13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125582</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6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121755</xdr:rowOff>
    </xdr:from>
    <xdr:to>
      <xdr:col>86</xdr:col>
      <xdr:colOff>25400</xdr:colOff>
      <xdr:row>38</xdr:row>
      <xdr:rowOff>121755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63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103922</xdr:rowOff>
    </xdr:from>
    <xdr:ext cx="599010"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07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157245</xdr:rowOff>
    </xdr:from>
    <xdr:to>
      <xdr:col>86</xdr:col>
      <xdr:colOff>25400</xdr:colOff>
      <xdr:row>30</xdr:row>
      <xdr:rowOff>157245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3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92051</xdr:rowOff>
    </xdr:from>
    <xdr:to>
      <xdr:col>85</xdr:col>
      <xdr:colOff>127000</xdr:colOff>
      <xdr:row>37</xdr:row>
      <xdr:rowOff>162775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435701"/>
          <a:ext cx="838200" cy="7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33494</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7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55067</xdr:rowOff>
    </xdr:from>
    <xdr:to>
      <xdr:col>85</xdr:col>
      <xdr:colOff>177800</xdr:colOff>
      <xdr:row>37</xdr:row>
      <xdr:rowOff>156667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150559</xdr:rowOff>
    </xdr:from>
    <xdr:to>
      <xdr:col>81</xdr:col>
      <xdr:colOff>50800</xdr:colOff>
      <xdr:row>37</xdr:row>
      <xdr:rowOff>162775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494209"/>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117504</xdr:rowOff>
    </xdr:from>
    <xdr:to>
      <xdr:col>81</xdr:col>
      <xdr:colOff>101600</xdr:colOff>
      <xdr:row>38</xdr:row>
      <xdr:rowOff>47654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38781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150559</xdr:rowOff>
    </xdr:from>
    <xdr:to>
      <xdr:col>76</xdr:col>
      <xdr:colOff>114300</xdr:colOff>
      <xdr:row>38</xdr:row>
      <xdr:rowOff>29529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494209"/>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64283</xdr:rowOff>
    </xdr:from>
    <xdr:to>
      <xdr:col>76</xdr:col>
      <xdr:colOff>165100</xdr:colOff>
      <xdr:row>37</xdr:row>
      <xdr:rowOff>165883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0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12112</xdr:rowOff>
    </xdr:from>
    <xdr:to>
      <xdr:col>71</xdr:col>
      <xdr:colOff>177800</xdr:colOff>
      <xdr:row>38</xdr:row>
      <xdr:rowOff>29529</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527212"/>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48795</xdr:rowOff>
    </xdr:from>
    <xdr:to>
      <xdr:col>72</xdr:col>
      <xdr:colOff>38100</xdr:colOff>
      <xdr:row>37</xdr:row>
      <xdr:rowOff>150395</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3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166922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91943</xdr:rowOff>
    </xdr:from>
    <xdr:to>
      <xdr:col>67</xdr:col>
      <xdr:colOff>101600</xdr:colOff>
      <xdr:row>38</xdr:row>
      <xdr:rowOff>22093</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3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38620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41251</xdr:rowOff>
    </xdr:from>
    <xdr:to>
      <xdr:col>85</xdr:col>
      <xdr:colOff>177800</xdr:colOff>
      <xdr:row>37</xdr:row>
      <xdr:rowOff>142851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64128</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111974</xdr:rowOff>
    </xdr:from>
    <xdr:to>
      <xdr:col>81</xdr:col>
      <xdr:colOff>101600</xdr:colOff>
      <xdr:row>38</xdr:row>
      <xdr:rowOff>42125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4556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58651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2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99759</xdr:rowOff>
    </xdr:from>
    <xdr:to>
      <xdr:col>76</xdr:col>
      <xdr:colOff>165100</xdr:colOff>
      <xdr:row>38</xdr:row>
      <xdr:rowOff>29908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21035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53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150179</xdr:rowOff>
    </xdr:from>
    <xdr:to>
      <xdr:col>72</xdr:col>
      <xdr:colOff>38100</xdr:colOff>
      <xdr:row>38</xdr:row>
      <xdr:rowOff>80329</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4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71456</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58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132762</xdr:rowOff>
    </xdr:from>
    <xdr:to>
      <xdr:col>67</xdr:col>
      <xdr:colOff>101600</xdr:colOff>
      <xdr:row>38</xdr:row>
      <xdr:rowOff>62912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47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54039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56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151016</xdr:rowOff>
    </xdr:from>
    <xdr:to>
      <xdr:col>85</xdr:col>
      <xdr:colOff>126364</xdr:colOff>
      <xdr:row>58</xdr:row>
      <xdr:rowOff>36068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55206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39895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9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36068</xdr:rowOff>
    </xdr:from>
    <xdr:to>
      <xdr:col>86</xdr:col>
      <xdr:colOff>25400</xdr:colOff>
      <xdr:row>58</xdr:row>
      <xdr:rowOff>36068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998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97693</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3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151016</xdr:rowOff>
    </xdr:from>
    <xdr:to>
      <xdr:col>86</xdr:col>
      <xdr:colOff>25400</xdr:colOff>
      <xdr:row>49</xdr:row>
      <xdr:rowOff>151016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55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37878</xdr:rowOff>
    </xdr:from>
    <xdr:to>
      <xdr:col>85</xdr:col>
      <xdr:colOff>127000</xdr:colOff>
      <xdr:row>54</xdr:row>
      <xdr:rowOff>32468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124728"/>
          <a:ext cx="838200" cy="1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87139</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34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108712</xdr:rowOff>
    </xdr:from>
    <xdr:to>
      <xdr:col>85</xdr:col>
      <xdr:colOff>177800</xdr:colOff>
      <xdr:row>55</xdr:row>
      <xdr:rowOff>38862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3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37878</xdr:rowOff>
    </xdr:from>
    <xdr:to>
      <xdr:col>81</xdr:col>
      <xdr:colOff>50800</xdr:colOff>
      <xdr:row>54</xdr:row>
      <xdr:rowOff>129089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4592300" y="9124728"/>
          <a:ext cx="8890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146565</xdr:rowOff>
    </xdr:from>
    <xdr:to>
      <xdr:col>81</xdr:col>
      <xdr:colOff>101600</xdr:colOff>
      <xdr:row>55</xdr:row>
      <xdr:rowOff>76715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67842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9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129089</xdr:rowOff>
    </xdr:from>
    <xdr:to>
      <xdr:col>76</xdr:col>
      <xdr:colOff>114300</xdr:colOff>
      <xdr:row>54</xdr:row>
      <xdr:rowOff>169266</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3703300" y="9387389"/>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122675</xdr:rowOff>
    </xdr:from>
    <xdr:to>
      <xdr:col>76</xdr:col>
      <xdr:colOff>165100</xdr:colOff>
      <xdr:row>55</xdr:row>
      <xdr:rowOff>52825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3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43952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169266</xdr:rowOff>
    </xdr:from>
    <xdr:to>
      <xdr:col>71</xdr:col>
      <xdr:colOff>177800</xdr:colOff>
      <xdr:row>55</xdr:row>
      <xdr:rowOff>87655</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2814300" y="9427566"/>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98558</xdr:rowOff>
    </xdr:from>
    <xdr:to>
      <xdr:col>72</xdr:col>
      <xdr:colOff>38100</xdr:colOff>
      <xdr:row>55</xdr:row>
      <xdr:rowOff>28708</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3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45235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95453</xdr:rowOff>
    </xdr:from>
    <xdr:to>
      <xdr:col>67</xdr:col>
      <xdr:colOff>101600</xdr:colOff>
      <xdr:row>55</xdr:row>
      <xdr:rowOff>25603</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3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42130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1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153118</xdr:rowOff>
    </xdr:from>
    <xdr:to>
      <xdr:col>85</xdr:col>
      <xdr:colOff>177800</xdr:colOff>
      <xdr:row>54</xdr:row>
      <xdr:rowOff>83268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2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4545</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0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158528</xdr:rowOff>
    </xdr:from>
    <xdr:to>
      <xdr:col>81</xdr:col>
      <xdr:colOff>101600</xdr:colOff>
      <xdr:row>53</xdr:row>
      <xdr:rowOff>88678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0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105205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88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78289</xdr:rowOff>
    </xdr:from>
    <xdr:to>
      <xdr:col>76</xdr:col>
      <xdr:colOff>165100</xdr:colOff>
      <xdr:row>55</xdr:row>
      <xdr:rowOff>8439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3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24966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1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118466</xdr:rowOff>
    </xdr:from>
    <xdr:to>
      <xdr:col>72</xdr:col>
      <xdr:colOff>38100</xdr:colOff>
      <xdr:row>55</xdr:row>
      <xdr:rowOff>48616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3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39743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4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36855</xdr:rowOff>
    </xdr:from>
    <xdr:to>
      <xdr:col>67</xdr:col>
      <xdr:colOff>101600</xdr:colOff>
      <xdr:row>55</xdr:row>
      <xdr:rowOff>138455</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4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129582</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5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122517</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95467"/>
          <a:ext cx="1269" cy="12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69194</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7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122517</xdr:rowOff>
    </xdr:from>
    <xdr:to>
      <xdr:col>86</xdr:col>
      <xdr:colOff>25400</xdr:colOff>
      <xdr:row>71</xdr:row>
      <xdr:rowOff>122517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9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43406</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20529</xdr:rowOff>
    </xdr:from>
    <xdr:to>
      <xdr:col>85</xdr:col>
      <xdr:colOff>177800</xdr:colOff>
      <xdr:row>78</xdr:row>
      <xdr:rowOff>122129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48458</xdr:rowOff>
    </xdr:from>
    <xdr:to>
      <xdr:col>81</xdr:col>
      <xdr:colOff>101600</xdr:colOff>
      <xdr:row>78</xdr:row>
      <xdr:rowOff>150058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166585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26073</xdr:rowOff>
    </xdr:from>
    <xdr:to>
      <xdr:col>76</xdr:col>
      <xdr:colOff>165100</xdr:colOff>
      <xdr:row>78</xdr:row>
      <xdr:rowOff>127673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144200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103626</xdr:rowOff>
    </xdr:from>
    <xdr:to>
      <xdr:col>72</xdr:col>
      <xdr:colOff>38100</xdr:colOff>
      <xdr:row>79</xdr:row>
      <xdr:rowOff>33776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50303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5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97853</xdr:rowOff>
    </xdr:from>
    <xdr:to>
      <xdr:col>67</xdr:col>
      <xdr:colOff>101600</xdr:colOff>
      <xdr:row>79</xdr:row>
      <xdr:rowOff>28003</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44530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118872</xdr:rowOff>
    </xdr:from>
    <xdr:to>
      <xdr:col>85</xdr:col>
      <xdr:colOff>126364</xdr:colOff>
      <xdr:row>99</xdr:row>
      <xdr:rowOff>137567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49372"/>
          <a:ext cx="1269" cy="15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141394</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7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137567</xdr:rowOff>
    </xdr:from>
    <xdr:to>
      <xdr:col>86</xdr:col>
      <xdr:colOff>25400</xdr:colOff>
      <xdr:row>99</xdr:row>
      <xdr:rowOff>137567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7111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65549</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32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118872</xdr:rowOff>
    </xdr:from>
    <xdr:to>
      <xdr:col>86</xdr:col>
      <xdr:colOff>25400</xdr:colOff>
      <xdr:row>90</xdr:row>
      <xdr:rowOff>118872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4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115621</xdr:rowOff>
    </xdr:from>
    <xdr:to>
      <xdr:col>85</xdr:col>
      <xdr:colOff>127000</xdr:colOff>
      <xdr:row>99</xdr:row>
      <xdr:rowOff>119938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5481300" y="17089171"/>
          <a:ext cx="8382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33914</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493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11037</xdr:rowOff>
    </xdr:from>
    <xdr:to>
      <xdr:col>85</xdr:col>
      <xdr:colOff>177800</xdr:colOff>
      <xdr:row>97</xdr:row>
      <xdr:rowOff>112637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104611</xdr:rowOff>
    </xdr:from>
    <xdr:to>
      <xdr:col>81</xdr:col>
      <xdr:colOff>50800</xdr:colOff>
      <xdr:row>99</xdr:row>
      <xdr:rowOff>115621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4592300" y="17078161"/>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23025</xdr:rowOff>
    </xdr:from>
    <xdr:to>
      <xdr:col>81</xdr:col>
      <xdr:colOff>101600</xdr:colOff>
      <xdr:row>97</xdr:row>
      <xdr:rowOff>124625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58153</xdr:rowOff>
    </xdr:from>
    <xdr:to>
      <xdr:col>76</xdr:col>
      <xdr:colOff>114300</xdr:colOff>
      <xdr:row>99</xdr:row>
      <xdr:rowOff>104611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3703300" y="17031703"/>
          <a:ext cx="889000" cy="4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22670</xdr:rowOff>
    </xdr:from>
    <xdr:to>
      <xdr:col>76</xdr:col>
      <xdr:colOff>165100</xdr:colOff>
      <xdr:row>97</xdr:row>
      <xdr:rowOff>124270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140797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167120</xdr:rowOff>
    </xdr:from>
    <xdr:to>
      <xdr:col>71</xdr:col>
      <xdr:colOff>177800</xdr:colOff>
      <xdr:row>99</xdr:row>
      <xdr:rowOff>58153</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2814300" y="16969220"/>
          <a:ext cx="8890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61964</xdr:rowOff>
    </xdr:from>
    <xdr:to>
      <xdr:col>72</xdr:col>
      <xdr:colOff>38100</xdr:colOff>
      <xdr:row>97</xdr:row>
      <xdr:rowOff>163564</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8641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22809</xdr:rowOff>
    </xdr:from>
    <xdr:to>
      <xdr:col>67</xdr:col>
      <xdr:colOff>101600</xdr:colOff>
      <xdr:row>97</xdr:row>
      <xdr:rowOff>124409</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65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140936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69138</xdr:rowOff>
    </xdr:from>
    <xdr:to>
      <xdr:col>85</xdr:col>
      <xdr:colOff>177800</xdr:colOff>
      <xdr:row>99</xdr:row>
      <xdr:rowOff>170738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70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155515</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95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64821</xdr:rowOff>
    </xdr:from>
    <xdr:to>
      <xdr:col>81</xdr:col>
      <xdr:colOff>101600</xdr:colOff>
      <xdr:row>99</xdr:row>
      <xdr:rowOff>166421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70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157548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71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53811</xdr:rowOff>
    </xdr:from>
    <xdr:to>
      <xdr:col>76</xdr:col>
      <xdr:colOff>165100</xdr:colOff>
      <xdr:row>99</xdr:row>
      <xdr:rowOff>155411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70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146538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71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7353</xdr:rowOff>
    </xdr:from>
    <xdr:to>
      <xdr:col>72</xdr:col>
      <xdr:colOff>38100</xdr:colOff>
      <xdr:row>99</xdr:row>
      <xdr:rowOff>108953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9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100080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70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116320</xdr:rowOff>
    </xdr:from>
    <xdr:to>
      <xdr:col>67</xdr:col>
      <xdr:colOff>101600</xdr:colOff>
      <xdr:row>99</xdr:row>
      <xdr:rowOff>46470</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9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37597</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70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29809</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173309"/>
          <a:ext cx="1269" cy="161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147936</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494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29809</xdr:rowOff>
    </xdr:from>
    <xdr:to>
      <xdr:col>116</xdr:col>
      <xdr:colOff>152400</xdr:colOff>
      <xdr:row>30</xdr:row>
      <xdr:rowOff>29809</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16418</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3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164991</xdr:rowOff>
    </xdr:from>
    <xdr:to>
      <xdr:col>116</xdr:col>
      <xdr:colOff>114300</xdr:colOff>
      <xdr:row>39</xdr:row>
      <xdr:rowOff>95141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68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126292</xdr:rowOff>
    </xdr:from>
    <xdr:to>
      <xdr:col>112</xdr:col>
      <xdr:colOff>38100</xdr:colOff>
      <xdr:row>39</xdr:row>
      <xdr:rowOff>56442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64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72969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1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120087</xdr:rowOff>
    </xdr:from>
    <xdr:to>
      <xdr:col>107</xdr:col>
      <xdr:colOff>101600</xdr:colOff>
      <xdr:row>39</xdr:row>
      <xdr:rowOff>50237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63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66765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5017" y="641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167767</xdr:rowOff>
    </xdr:from>
    <xdr:to>
      <xdr:col>102</xdr:col>
      <xdr:colOff>165100</xdr:colOff>
      <xdr:row>39</xdr:row>
      <xdr:rowOff>97917</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6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114444</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458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12482</xdr:rowOff>
    </xdr:from>
    <xdr:to>
      <xdr:col>98</xdr:col>
      <xdr:colOff>38100</xdr:colOff>
      <xdr:row>39</xdr:row>
      <xdr:rowOff>114082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130609</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143418</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5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と教育費が前年度と比べ大きく変動している要因としては、さやまこども園整備工事及び中学校給食室新設工事が終了したことによる。また、こども園整備については今後も数年間継続する事業であり、新市街地整備、中央公民館の改修など大規模事業を予定していることから、事業費の適正化や特定財源の積極的な確保等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その他については、概ね類似団体と比べて平均並み又は下回っている。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実質収支額は継続的に黒字を確保している。また、前年度より減となっているが、本年度は翌年度に繰り越すべき財源が</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百万円あり、昨年度にはなかったためである。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と実質単年度収支についても、町税の増収及び大型事業の終了により基金積立てが十分確保でき、「第６次行政改革大綱」に基づく経費削減に努めていることなどにより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年度以降はすべて黒字となっているが、厳しい財政状況には変わりなく、今後もすべての特別会計において健全化に努める。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7262697</v>
      </c>
      <c r="BO4" s="430"/>
      <c r="BP4" s="430"/>
      <c r="BQ4" s="430"/>
      <c r="BR4" s="430"/>
      <c r="BS4" s="430"/>
      <c r="BT4" s="430"/>
      <c r="BU4" s="431"/>
      <c r="BV4" s="429">
        <v>7953907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4.2</v>
      </c>
      <c r="CU4" s="436"/>
      <c r="CV4" s="436"/>
      <c r="CW4" s="436"/>
      <c r="CX4" s="436"/>
      <c r="CY4" s="436"/>
      <c r="CZ4" s="436"/>
      <c r="DA4" s="437"/>
      <c r="DB4" s="435">
        <v>4.7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6994273</v>
      </c>
      <c r="BO5" s="467"/>
      <c r="BP5" s="467"/>
      <c r="BQ5" s="467"/>
      <c r="BR5" s="467"/>
      <c r="BS5" s="467"/>
      <c r="BT5" s="467"/>
      <c r="BU5" s="468"/>
      <c r="BV5" s="466">
        <v>7726530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87.7</v>
      </c>
      <c r="CU5" s="464"/>
      <c r="CV5" s="464"/>
      <c r="CW5" s="464"/>
      <c r="CX5" s="464"/>
      <c r="CY5" s="464"/>
      <c r="CZ5" s="464"/>
      <c r="DA5" s="465"/>
      <c r="DB5" s="463">
        <v>89.7</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268424</v>
      </c>
      <c r="BO6" s="467"/>
      <c r="BP6" s="467"/>
      <c r="BQ6" s="467"/>
      <c r="BR6" s="467"/>
      <c r="BS6" s="467"/>
      <c r="BT6" s="467"/>
      <c r="BU6" s="468"/>
      <c r="BV6" s="466">
        <v>227377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87.7</v>
      </c>
      <c r="CU6" s="504"/>
      <c r="CV6" s="504"/>
      <c r="CW6" s="504"/>
      <c r="CX6" s="504"/>
      <c r="CY6" s="504"/>
      <c r="CZ6" s="504"/>
      <c r="DA6" s="505"/>
      <c r="DB6" s="503">
        <v>89.7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62503</v>
      </c>
      <c r="BO7" s="467"/>
      <c r="BP7" s="467"/>
      <c r="BQ7" s="467"/>
      <c r="BR7" s="467"/>
      <c r="BS7" s="467"/>
      <c r="BT7" s="467"/>
      <c r="BU7" s="468"/>
      <c r="BV7" s="466">
        <v>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4847457</v>
      </c>
      <c r="CU7" s="467"/>
      <c r="CV7" s="467"/>
      <c r="CW7" s="467"/>
      <c r="CX7" s="467"/>
      <c r="CY7" s="467"/>
      <c r="CZ7" s="467"/>
      <c r="DA7" s="468"/>
      <c r="DB7" s="466">
        <v>4858202</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205921</v>
      </c>
      <c r="BO8" s="467"/>
      <c r="BP8" s="467"/>
      <c r="BQ8" s="467"/>
      <c r="BR8" s="467"/>
      <c r="BS8" s="467"/>
      <c r="BT8" s="467"/>
      <c r="BU8" s="468"/>
      <c r="BV8" s="466">
        <v>227377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1.1100000000000001</v>
      </c>
      <c r="CU8" s="507"/>
      <c r="CV8" s="507"/>
      <c r="CW8" s="507"/>
      <c r="CX8" s="507"/>
      <c r="CY8" s="507"/>
      <c r="CZ8" s="507"/>
      <c r="DA8" s="508"/>
      <c r="DB8" s="506">
        <v>1.0900000000000001</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15805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-21456</v>
      </c>
      <c r="BO9" s="467"/>
      <c r="BP9" s="467"/>
      <c r="BQ9" s="467"/>
      <c r="BR9" s="467"/>
      <c r="BS9" s="467"/>
      <c r="BT9" s="467"/>
      <c r="BU9" s="468"/>
      <c r="BV9" s="466">
        <v>-59079</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6.8</v>
      </c>
      <c r="CU9" s="464"/>
      <c r="CV9" s="464"/>
      <c r="CW9" s="464"/>
      <c r="CX9" s="464"/>
      <c r="CY9" s="464"/>
      <c r="CZ9" s="464"/>
      <c r="DA9" s="465"/>
      <c r="DB9" s="463">
        <v>6.9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15914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153275</v>
      </c>
      <c r="BO10" s="467"/>
      <c r="BP10" s="467"/>
      <c r="BQ10" s="467"/>
      <c r="BR10" s="467"/>
      <c r="BS10" s="467"/>
      <c r="BT10" s="467"/>
      <c r="BU10" s="468"/>
      <c r="BV10" s="466">
        <v>158880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16110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10041</v>
      </c>
      <c r="BO12" s="467"/>
      <c r="BP12" s="467"/>
      <c r="BQ12" s="467"/>
      <c r="BR12" s="467"/>
      <c r="BS12" s="467"/>
      <c r="BT12" s="467"/>
      <c r="BU12" s="468"/>
      <c r="BV12" s="466">
        <v>96534</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15536</v>
      </c>
      <c r="S13" s="548"/>
      <c r="T13" s="548"/>
      <c r="U13" s="548"/>
      <c r="V13" s="549"/>
      <c r="W13" s="482" t="s">
        <v>139</v>
      </c>
      <c r="X13" s="483"/>
      <c r="Y13" s="483"/>
      <c r="Z13" s="483"/>
      <c r="AA13" s="483"/>
      <c r="AB13" s="473"/>
      <c r="AC13" s="517">
        <v>611</v>
      </c>
      <c r="AD13" s="518"/>
      <c r="AE13" s="518"/>
      <c r="AF13" s="518"/>
      <c r="AG13" s="557"/>
      <c r="AH13" s="517">
        <v>660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121778</v>
      </c>
      <c r="BO13" s="467"/>
      <c r="BP13" s="467"/>
      <c r="BQ13" s="467"/>
      <c r="BR13" s="467"/>
      <c r="BS13" s="467"/>
      <c r="BT13" s="467"/>
      <c r="BU13" s="468"/>
      <c r="BV13" s="466">
        <v>3267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-1.6</v>
      </c>
      <c r="CU13" s="464"/>
      <c r="CV13" s="464"/>
      <c r="CW13" s="464"/>
      <c r="CX13" s="464"/>
      <c r="CY13" s="464"/>
      <c r="CZ13" s="464"/>
      <c r="DA13" s="465"/>
      <c r="DB13" s="463">
        <v>-1</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16175</v>
      </c>
      <c r="S14" s="548"/>
      <c r="T14" s="548"/>
      <c r="U14" s="548"/>
      <c r="V14" s="549"/>
      <c r="W14" s="456"/>
      <c r="X14" s="457"/>
      <c r="Y14" s="457"/>
      <c r="Z14" s="457"/>
      <c r="AA14" s="457"/>
      <c r="AB14" s="446"/>
      <c r="AC14" s="550">
        <v>8.6</v>
      </c>
      <c r="AD14" s="551"/>
      <c r="AE14" s="551"/>
      <c r="AF14" s="551"/>
      <c r="AG14" s="552"/>
      <c r="AH14" s="550">
        <v>8.9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15683</v>
      </c>
      <c r="S15" s="548"/>
      <c r="T15" s="548"/>
      <c r="U15" s="548"/>
      <c r="V15" s="549"/>
      <c r="W15" s="482" t="s">
        <v>146</v>
      </c>
      <c r="X15" s="483"/>
      <c r="Y15" s="483"/>
      <c r="Z15" s="483"/>
      <c r="AA15" s="483"/>
      <c r="AB15" s="473"/>
      <c r="AC15" s="517">
        <v>2219</v>
      </c>
      <c r="AD15" s="518"/>
      <c r="AE15" s="518"/>
      <c r="AF15" s="518"/>
      <c r="AG15" s="557"/>
      <c r="AH15" s="517">
        <v>2423</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3715249</v>
      </c>
      <c r="BO15" s="430"/>
      <c r="BP15" s="430"/>
      <c r="BQ15" s="430"/>
      <c r="BR15" s="430"/>
      <c r="BS15" s="430"/>
      <c r="BT15" s="430"/>
      <c r="BU15" s="431"/>
      <c r="BV15" s="429">
        <v>3723956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31.2</v>
      </c>
      <c r="AD16" s="551"/>
      <c r="AE16" s="551"/>
      <c r="AF16" s="551"/>
      <c r="AG16" s="552"/>
      <c r="AH16" s="550">
        <v>32.5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3363343</v>
      </c>
      <c r="BO16" s="467"/>
      <c r="BP16" s="467"/>
      <c r="BQ16" s="467"/>
      <c r="BR16" s="467"/>
      <c r="BS16" s="467"/>
      <c r="BT16" s="467"/>
      <c r="BU16" s="468"/>
      <c r="BV16" s="466">
        <v>3358912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4273</v>
      </c>
      <c r="AD17" s="518"/>
      <c r="AE17" s="518"/>
      <c r="AF17" s="518"/>
      <c r="AG17" s="557"/>
      <c r="AH17" s="517">
        <v>4373</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4847457</v>
      </c>
      <c r="BO17" s="467"/>
      <c r="BP17" s="467"/>
      <c r="BQ17" s="467"/>
      <c r="BR17" s="467"/>
      <c r="BS17" s="467"/>
      <c r="BT17" s="467"/>
      <c r="BU17" s="468"/>
      <c r="BV17" s="466">
        <v>4858202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13.86</v>
      </c>
      <c r="M18" s="579"/>
      <c r="N18" s="579"/>
      <c r="O18" s="579"/>
      <c r="P18" s="579"/>
      <c r="Q18" s="579"/>
      <c r="R18" s="580"/>
      <c r="S18" s="580"/>
      <c r="T18" s="580"/>
      <c r="U18" s="580"/>
      <c r="V18" s="581"/>
      <c r="W18" s="484"/>
      <c r="X18" s="485"/>
      <c r="Y18" s="485"/>
      <c r="Z18" s="485"/>
      <c r="AA18" s="485"/>
      <c r="AB18" s="476"/>
      <c r="AC18" s="582">
        <v>60.2</v>
      </c>
      <c r="AD18" s="583"/>
      <c r="AE18" s="583"/>
      <c r="AF18" s="583"/>
      <c r="AG18" s="584"/>
      <c r="AH18" s="582">
        <v>58.7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4406563</v>
      </c>
      <c r="BO18" s="467"/>
      <c r="BP18" s="467"/>
      <c r="BQ18" s="467"/>
      <c r="BR18" s="467"/>
      <c r="BS18" s="467"/>
      <c r="BT18" s="467"/>
      <c r="BU18" s="468"/>
      <c r="BV18" s="466">
        <v>4457132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1140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5685728</v>
      </c>
      <c r="BO19" s="467"/>
      <c r="BP19" s="467"/>
      <c r="BQ19" s="467"/>
      <c r="BR19" s="467"/>
      <c r="BS19" s="467"/>
      <c r="BT19" s="467"/>
      <c r="BU19" s="468"/>
      <c r="BV19" s="466">
        <v>5724704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6216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3662270</v>
      </c>
      <c r="BO23" s="467"/>
      <c r="BP23" s="467"/>
      <c r="BQ23" s="467"/>
      <c r="BR23" s="467"/>
      <c r="BS23" s="467"/>
      <c r="BT23" s="467"/>
      <c r="BU23" s="468"/>
      <c r="BV23" s="466">
        <v>3709829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8000</v>
      </c>
      <c r="R24" s="518"/>
      <c r="S24" s="518"/>
      <c r="T24" s="518"/>
      <c r="U24" s="518"/>
      <c r="V24" s="557"/>
      <c r="W24" s="616"/>
      <c r="X24" s="604"/>
      <c r="Y24" s="605"/>
      <c r="Z24" s="516" t="s">
        <v>170</v>
      </c>
      <c r="AA24" s="496"/>
      <c r="AB24" s="496"/>
      <c r="AC24" s="496"/>
      <c r="AD24" s="496"/>
      <c r="AE24" s="496"/>
      <c r="AF24" s="496"/>
      <c r="AG24" s="497"/>
      <c r="AH24" s="517">
        <v>175</v>
      </c>
      <c r="AI24" s="518"/>
      <c r="AJ24" s="518"/>
      <c r="AK24" s="518"/>
      <c r="AL24" s="557"/>
      <c r="AM24" s="517">
        <v>509250</v>
      </c>
      <c r="AN24" s="518"/>
      <c r="AO24" s="518"/>
      <c r="AP24" s="518"/>
      <c r="AQ24" s="518"/>
      <c r="AR24" s="557"/>
      <c r="AS24" s="517">
        <v>2910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2962805</v>
      </c>
      <c r="BO24" s="467"/>
      <c r="BP24" s="467"/>
      <c r="BQ24" s="467"/>
      <c r="BR24" s="467"/>
      <c r="BS24" s="467"/>
      <c r="BT24" s="467"/>
      <c r="BU24" s="468"/>
      <c r="BV24" s="466">
        <v>3115880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6700</v>
      </c>
      <c r="R25" s="518"/>
      <c r="S25" s="518"/>
      <c r="T25" s="518"/>
      <c r="U25" s="518"/>
      <c r="V25" s="557"/>
      <c r="W25" s="616"/>
      <c r="X25" s="604"/>
      <c r="Y25" s="605"/>
      <c r="Z25" s="516" t="s">
        <v>173</v>
      </c>
      <c r="AA25" s="496"/>
      <c r="AB25" s="496"/>
      <c r="AC25" s="496"/>
      <c r="AD25" s="496"/>
      <c r="AE25" s="496"/>
      <c r="AF25" s="496"/>
      <c r="AG25" s="497"/>
      <c r="AH25" s="517">
        <v>36</v>
      </c>
      <c r="AI25" s="518"/>
      <c r="AJ25" s="518"/>
      <c r="AK25" s="518"/>
      <c r="AL25" s="557"/>
      <c r="AM25" s="517">
        <v>97020</v>
      </c>
      <c r="AN25" s="518"/>
      <c r="AO25" s="518"/>
      <c r="AP25" s="518"/>
      <c r="AQ25" s="518"/>
      <c r="AR25" s="557"/>
      <c r="AS25" s="517">
        <v>2695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111491</v>
      </c>
      <c r="BO25" s="430"/>
      <c r="BP25" s="430"/>
      <c r="BQ25" s="430"/>
      <c r="BR25" s="430"/>
      <c r="BS25" s="430"/>
      <c r="BT25" s="430"/>
      <c r="BU25" s="431"/>
      <c r="BV25" s="429">
        <v>177713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175</v>
      </c>
      <c r="F26" s="496"/>
      <c r="G26" s="496"/>
      <c r="H26" s="496"/>
      <c r="I26" s="496"/>
      <c r="J26" s="496"/>
      <c r="K26" s="497"/>
      <c r="L26" s="517">
        <v>1</v>
      </c>
      <c r="M26" s="518"/>
      <c r="N26" s="518"/>
      <c r="O26" s="518"/>
      <c r="P26" s="557"/>
      <c r="Q26" s="517">
        <v>6250</v>
      </c>
      <c r="R26" s="518"/>
      <c r="S26" s="518"/>
      <c r="T26" s="518"/>
      <c r="U26" s="518"/>
      <c r="V26" s="557"/>
      <c r="W26" s="616"/>
      <c r="X26" s="604"/>
      <c r="Y26" s="605"/>
      <c r="Z26" s="516" t="s">
        <v>176</v>
      </c>
      <c r="AA26" s="626"/>
      <c r="AB26" s="626"/>
      <c r="AC26" s="626"/>
      <c r="AD26" s="626"/>
      <c r="AE26" s="626"/>
      <c r="AF26" s="626"/>
      <c r="AG26" s="627"/>
      <c r="AH26" s="517">
        <v>14</v>
      </c>
      <c r="AI26" s="518"/>
      <c r="AJ26" s="518"/>
      <c r="AK26" s="518"/>
      <c r="AL26" s="557"/>
      <c r="AM26" s="517">
        <v>44660</v>
      </c>
      <c r="AN26" s="518"/>
      <c r="AO26" s="518"/>
      <c r="AP26" s="518"/>
      <c r="AQ26" s="518"/>
      <c r="AR26" s="557"/>
      <c r="AS26" s="517">
        <v>3190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178</v>
      </c>
      <c r="F27" s="496"/>
      <c r="G27" s="496"/>
      <c r="H27" s="496"/>
      <c r="I27" s="496"/>
      <c r="J27" s="496"/>
      <c r="K27" s="497"/>
      <c r="L27" s="517">
        <v>1</v>
      </c>
      <c r="M27" s="518"/>
      <c r="N27" s="518"/>
      <c r="O27" s="518"/>
      <c r="P27" s="557"/>
      <c r="Q27" s="517">
        <v>3750</v>
      </c>
      <c r="R27" s="518"/>
      <c r="S27" s="518"/>
      <c r="T27" s="518"/>
      <c r="U27" s="518"/>
      <c r="V27" s="557"/>
      <c r="W27" s="616"/>
      <c r="X27" s="604"/>
      <c r="Y27" s="605"/>
      <c r="Z27" s="516" t="s">
        <v>179</v>
      </c>
      <c r="AA27" s="496"/>
      <c r="AB27" s="496"/>
      <c r="AC27" s="496"/>
      <c r="AD27" s="496"/>
      <c r="AE27" s="496"/>
      <c r="AF27" s="496"/>
      <c r="AG27" s="497"/>
      <c r="AH27" s="517">
        <v>45</v>
      </c>
      <c r="AI27" s="518"/>
      <c r="AJ27" s="518"/>
      <c r="AK27" s="518"/>
      <c r="AL27" s="557"/>
      <c r="AM27" s="517">
        <v>119466</v>
      </c>
      <c r="AN27" s="518"/>
      <c r="AO27" s="518"/>
      <c r="AP27" s="518"/>
      <c r="AQ27" s="518"/>
      <c r="AR27" s="557"/>
      <c r="AS27" s="517">
        <v>2655</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136</v>
      </c>
      <c r="BO27" s="640"/>
      <c r="BP27" s="640"/>
      <c r="BQ27" s="640"/>
      <c r="BR27" s="640"/>
      <c r="BS27" s="640"/>
      <c r="BT27" s="640"/>
      <c r="BU27" s="641"/>
      <c r="BV27" s="639" t="s">
        <v>136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181</v>
      </c>
      <c r="F28" s="496"/>
      <c r="G28" s="496"/>
      <c r="H28" s="496"/>
      <c r="I28" s="496"/>
      <c r="J28" s="496"/>
      <c r="K28" s="497"/>
      <c r="L28" s="517">
        <v>1</v>
      </c>
      <c r="M28" s="518"/>
      <c r="N28" s="518"/>
      <c r="O28" s="518"/>
      <c r="P28" s="557"/>
      <c r="Q28" s="517">
        <v>3100</v>
      </c>
      <c r="R28" s="518"/>
      <c r="S28" s="518"/>
      <c r="T28" s="518"/>
      <c r="U28" s="518"/>
      <c r="V28" s="557"/>
      <c r="W28" s="616"/>
      <c r="X28" s="604"/>
      <c r="Y28" s="605"/>
      <c r="Z28" s="516" t="s">
        <v>182</v>
      </c>
      <c r="AA28" s="496"/>
      <c r="AB28" s="496"/>
      <c r="AC28" s="496"/>
      <c r="AD28" s="496"/>
      <c r="AE28" s="496"/>
      <c r="AF28" s="496"/>
      <c r="AG28" s="497"/>
      <c r="AH28" s="517" t="s">
        <v>136</v>
      </c>
      <c r="AI28" s="518"/>
      <c r="AJ28" s="518"/>
      <c r="AK28" s="518"/>
      <c r="AL28" s="557"/>
      <c r="AM28" s="517" t="s">
        <v>127</v>
      </c>
      <c r="AN28" s="518"/>
      <c r="AO28" s="518"/>
      <c r="AP28" s="518"/>
      <c r="AQ28" s="518"/>
      <c r="AR28" s="557"/>
      <c r="AS28" s="517" t="s">
        <v>136</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2255895</v>
      </c>
      <c r="BO28" s="430"/>
      <c r="BP28" s="430"/>
      <c r="BQ28" s="430"/>
      <c r="BR28" s="430"/>
      <c r="BS28" s="430"/>
      <c r="BT28" s="430"/>
      <c r="BU28" s="431"/>
      <c r="BV28" s="429">
        <v>2112661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184</v>
      </c>
      <c r="F29" s="496"/>
      <c r="G29" s="496"/>
      <c r="H29" s="496"/>
      <c r="I29" s="496"/>
      <c r="J29" s="496"/>
      <c r="K29" s="497"/>
      <c r="L29" s="517">
        <v>12</v>
      </c>
      <c r="M29" s="518"/>
      <c r="N29" s="518"/>
      <c r="O29" s="518"/>
      <c r="P29" s="557"/>
      <c r="Q29" s="517">
        <v>2800</v>
      </c>
      <c r="R29" s="518"/>
      <c r="S29" s="518"/>
      <c r="T29" s="518"/>
      <c r="U29" s="518"/>
      <c r="V29" s="557"/>
      <c r="W29" s="617"/>
      <c r="X29" s="618"/>
      <c r="Y29" s="619"/>
      <c r="Z29" s="516" t="s">
        <v>185</v>
      </c>
      <c r="AA29" s="496"/>
      <c r="AB29" s="496"/>
      <c r="AC29" s="496"/>
      <c r="AD29" s="496"/>
      <c r="AE29" s="496"/>
      <c r="AF29" s="496"/>
      <c r="AG29" s="497"/>
      <c r="AH29" s="517">
        <v>220</v>
      </c>
      <c r="AI29" s="518"/>
      <c r="AJ29" s="518"/>
      <c r="AK29" s="518"/>
      <c r="AL29" s="557"/>
      <c r="AM29" s="517">
        <v>628716</v>
      </c>
      <c r="AN29" s="518"/>
      <c r="AO29" s="518"/>
      <c r="AP29" s="518"/>
      <c r="AQ29" s="518"/>
      <c r="AR29" s="557"/>
      <c r="AS29" s="517">
        <v>2858</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t="s">
        <v>136</v>
      </c>
      <c r="BO29" s="467"/>
      <c r="BP29" s="467"/>
      <c r="BQ29" s="467"/>
      <c r="BR29" s="467"/>
      <c r="BS29" s="467"/>
      <c r="BT29" s="467"/>
      <c r="BU29" s="468"/>
      <c r="BV29" s="466" t="s">
        <v>136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509279</v>
      </c>
      <c r="BO30" s="640"/>
      <c r="BP30" s="640"/>
      <c r="BQ30" s="640"/>
      <c r="BR30" s="640"/>
      <c r="BS30" s="640"/>
      <c r="BT30" s="640"/>
      <c r="BU30" s="641"/>
      <c r="BV30" s="639">
        <v>535227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城南衛生管理組合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久御山町文化スポーツ事業団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京都府市町村職員退職手当組合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久御山町シルバー人材センター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澱川右岸水防事務組合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淀川・木津川水防事務組合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京都府市町村議会議員公務災害補償等組合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京都府自治会館管理組合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京都府後期高齢者医療広域連合（一般会計）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京都府後期高齢者医療広域連合（後期高齢者医療特別会計）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京都地方税機構</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90v2GK38LytoVXCwRTsBi7D1hbN1/qoAGCy6QO1TRVjBT0tXpwaOM+ev2OB+ITWZg5Q+iqt/uOev+qK46YP9A==" saltValue="MV2SWwl72YYg5YSwsZRv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4" t="s">
        <v>552</v>
      </c>
      <c r="D34" s="1244"/>
      <c r="E34" s="1245"/>
      <c r="F34" s="32">
        <v>16.05</v>
      </c>
      <c r="G34" s="33">
        <v>15.29</v>
      </c>
      <c r="H34" s="33">
        <v>12.59</v>
      </c>
      <c r="I34" s="33">
        <v>11.23</v>
      </c>
      <c r="J34" s="34">
        <v>9.8699999999999992</v>
      </c>
      <c r="K34" s="22"/>
      <c r="L34" s="22"/>
      <c r="M34" s="22"/>
      <c r="N34" s="22"/>
      <c r="O34" s="22"/>
      <c r="P34" s="22"/>
    </row>
    <row r="35" spans="1:16" ht="39" customHeight="1" x14ac:dyDescent="0.2">
      <c r="A35" s="22"/>
      <c r="B35" s="35"/>
      <c r="C35" s="1238" t="s">
        <v>553</v>
      </c>
      <c r="D35" s="1239"/>
      <c r="E35" s="1240"/>
      <c r="F35" s="36">
        <v>4.9400000000000004</v>
      </c>
      <c r="G35" s="37">
        <v>5.19</v>
      </c>
      <c r="H35" s="37">
        <v>5.95</v>
      </c>
      <c r="I35" s="37">
        <v>4.68</v>
      </c>
      <c r="J35" s="38">
        <v>4.24</v>
      </c>
      <c r="K35" s="22"/>
      <c r="L35" s="22"/>
      <c r="M35" s="22"/>
      <c r="N35" s="22"/>
      <c r="O35" s="22"/>
      <c r="P35" s="22"/>
    </row>
    <row r="36" spans="1:16" ht="39" customHeight="1" x14ac:dyDescent="0.2">
      <c r="A36" s="22"/>
      <c r="B36" s="35"/>
      <c r="C36" s="1238" t="s">
        <v>554</v>
      </c>
      <c r="D36" s="1239"/>
      <c r="E36" s="1240"/>
      <c r="F36" s="36" t="s">
        <v>505</v>
      </c>
      <c r="G36" s="37" t="s">
        <v>505</v>
      </c>
      <c r="H36" s="37" t="s">
        <v>505</v>
      </c>
      <c r="I36" s="37">
        <v>4.13</v>
      </c>
      <c r="J36" s="38">
        <v>4.1500000000000004</v>
      </c>
      <c r="K36" s="22"/>
      <c r="L36" s="22"/>
      <c r="M36" s="22"/>
      <c r="N36" s="22"/>
      <c r="O36" s="22"/>
      <c r="P36" s="22"/>
    </row>
    <row r="37" spans="1:16" ht="39" customHeight="1" x14ac:dyDescent="0.2">
      <c r="A37" s="22"/>
      <c r="B37" s="35"/>
      <c r="C37" s="1238" t="s">
        <v>555</v>
      </c>
      <c r="D37" s="1239"/>
      <c r="E37" s="1240"/>
      <c r="F37" s="36">
        <v>0.69</v>
      </c>
      <c r="G37" s="37">
        <v>1.3</v>
      </c>
      <c r="H37" s="37">
        <v>1.24</v>
      </c>
      <c r="I37" s="37">
        <v>1.5</v>
      </c>
      <c r="J37" s="38">
        <v>0.76</v>
      </c>
      <c r="K37" s="22"/>
      <c r="L37" s="22"/>
      <c r="M37" s="22"/>
      <c r="N37" s="22"/>
      <c r="O37" s="22"/>
      <c r="P37" s="22"/>
    </row>
    <row r="38" spans="1:16" ht="39" customHeight="1" x14ac:dyDescent="0.2">
      <c r="A38" s="22"/>
      <c r="B38" s="35"/>
      <c r="C38" s="1238" t="s">
        <v>556</v>
      </c>
      <c r="D38" s="1239"/>
      <c r="E38" s="1240"/>
      <c r="F38" s="36" t="s">
        <v>557</v>
      </c>
      <c r="G38" s="37">
        <v>0.47</v>
      </c>
      <c r="H38" s="37">
        <v>1.39</v>
      </c>
      <c r="I38" s="37">
        <v>0.52</v>
      </c>
      <c r="J38" s="38">
        <v>0.63</v>
      </c>
      <c r="K38" s="22"/>
      <c r="L38" s="22"/>
      <c r="M38" s="22"/>
      <c r="N38" s="22"/>
      <c r="O38" s="22"/>
      <c r="P38" s="22"/>
    </row>
    <row r="39" spans="1:16" ht="39" customHeight="1" x14ac:dyDescent="0.2">
      <c r="A39" s="22"/>
      <c r="B39" s="35"/>
      <c r="C39" s="1238" t="s">
        <v>558</v>
      </c>
      <c r="D39" s="1239"/>
      <c r="E39" s="1240"/>
      <c r="F39" s="36">
        <v>0.03</v>
      </c>
      <c r="G39" s="37">
        <v>0.03</v>
      </c>
      <c r="H39" s="37">
        <v>0.08</v>
      </c>
      <c r="I39" s="37">
        <v>0.23</v>
      </c>
      <c r="J39" s="38">
        <v>0.24</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559</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560</v>
      </c>
      <c r="D43" s="1242"/>
      <c r="E43" s="1243"/>
      <c r="F43" s="41">
        <v>0.14000000000000001</v>
      </c>
      <c r="G43" s="42">
        <v>0.24</v>
      </c>
      <c r="H43" s="42">
        <v>1.45</v>
      </c>
      <c r="I43" s="42" t="s">
        <v>505</v>
      </c>
      <c r="J43" s="43" t="s">
        <v>505</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4s9I3lvV7HhNL/n/Df/lfJ07Dve5PywLVggjVY9x97vpILWm7EIhYiInZZ/1rjmT3GwAuK6eHRGjJxjHwb1qg==" saltValue="hGKnewfIfxjn8ykOm8uL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555</v>
      </c>
      <c r="L45" s="60">
        <v>473</v>
      </c>
      <c r="M45" s="60">
        <v>411</v>
      </c>
      <c r="N45" s="60">
        <v>395</v>
      </c>
      <c r="O45" s="61">
        <v>388</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2">
      <c r="A48" s="48"/>
      <c r="B48" s="1248"/>
      <c r="C48" s="1249"/>
      <c r="D48" s="62"/>
      <c r="E48" s="1254" t="s">
        <v>15</v>
      </c>
      <c r="F48" s="1254"/>
      <c r="G48" s="1254"/>
      <c r="H48" s="1254"/>
      <c r="I48" s="1254"/>
      <c r="J48" s="1255"/>
      <c r="K48" s="63">
        <v>157</v>
      </c>
      <c r="L48" s="64">
        <v>153</v>
      </c>
      <c r="M48" s="64">
        <v>136</v>
      </c>
      <c r="N48" s="64">
        <v>41</v>
      </c>
      <c r="O48" s="65">
        <v>36</v>
      </c>
      <c r="P48" s="48"/>
      <c r="Q48" s="48"/>
      <c r="R48" s="48"/>
      <c r="S48" s="48"/>
      <c r="T48" s="48"/>
      <c r="U48" s="48"/>
    </row>
    <row r="49" spans="1:21" ht="30.75" customHeight="1" x14ac:dyDescent="0.2">
      <c r="A49" s="48"/>
      <c r="B49" s="1248"/>
      <c r="C49" s="1249"/>
      <c r="D49" s="62"/>
      <c r="E49" s="1254" t="s">
        <v>16</v>
      </c>
      <c r="F49" s="1254"/>
      <c r="G49" s="1254"/>
      <c r="H49" s="1254"/>
      <c r="I49" s="1254"/>
      <c r="J49" s="1255"/>
      <c r="K49" s="63">
        <v>31</v>
      </c>
      <c r="L49" s="64">
        <v>27</v>
      </c>
      <c r="M49" s="64">
        <v>22</v>
      </c>
      <c r="N49" s="64">
        <v>23</v>
      </c>
      <c r="O49" s="65">
        <v>28</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505</v>
      </c>
      <c r="L50" s="64" t="s">
        <v>505</v>
      </c>
      <c r="M50" s="64" t="s">
        <v>505</v>
      </c>
      <c r="N50" s="64" t="s">
        <v>505</v>
      </c>
      <c r="O50" s="65" t="s">
        <v>505</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665</v>
      </c>
      <c r="L52" s="64">
        <v>646</v>
      </c>
      <c r="M52" s="64">
        <v>645</v>
      </c>
      <c r="N52" s="64">
        <v>522</v>
      </c>
      <c r="O52" s="65">
        <v>528</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78</v>
      </c>
      <c r="L53" s="69">
        <v>7</v>
      </c>
      <c r="M53" s="69">
        <v>-76</v>
      </c>
      <c r="N53" s="69">
        <v>-63</v>
      </c>
      <c r="O53" s="70">
        <v>-76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2">
      <c r="B57" s="1262" t="s">
        <v>25</v>
      </c>
      <c r="C57" s="1263"/>
      <c r="D57" s="1266" t="s">
        <v>26</v>
      </c>
      <c r="E57" s="1267"/>
      <c r="F57" s="1267"/>
      <c r="G57" s="1267"/>
      <c r="H57" s="1267"/>
      <c r="I57" s="1267"/>
      <c r="J57" s="1268"/>
      <c r="K57" s="82"/>
      <c r="L57" s="83"/>
      <c r="M57" s="83"/>
      <c r="N57" s="83"/>
      <c r="O57" s="84"/>
    </row>
    <row r="58" spans="1:21" ht="31.5" customHeight="1" thickBot="1" x14ac:dyDescent="0.25">
      <c r="B58" s="1264"/>
      <c r="C58" s="1265"/>
      <c r="D58" s="1269" t="s">
        <v>27</v>
      </c>
      <c r="E58" s="1270"/>
      <c r="F58" s="1270"/>
      <c r="G58" s="1270"/>
      <c r="H58" s="1270"/>
      <c r="I58" s="1270"/>
      <c r="J58" s="1271"/>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5iTFIIkD+KjtXV6rS1TRVvstGTDpHasqUKW249Mo5UAlg44o044C6KYLlgZdXbKdbllMTmbm8fOVS4AMWGIw==" saltValue="5txGLYcqJkJXarJ6FceQ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546</v>
      </c>
      <c r="J40" s="99" t="s">
        <v>547</v>
      </c>
      <c r="K40" s="99" t="s">
        <v>548</v>
      </c>
      <c r="L40" s="99" t="s">
        <v>549</v>
      </c>
      <c r="M40" s="100" t="s">
        <v>550</v>
      </c>
    </row>
    <row r="41" spans="2:13" ht="27.75" customHeight="1" x14ac:dyDescent="0.2">
      <c r="B41" s="1272" t="s">
        <v>30</v>
      </c>
      <c r="C41" s="1273"/>
      <c r="D41" s="101"/>
      <c r="E41" s="1278" t="s">
        <v>31</v>
      </c>
      <c r="F41" s="1278"/>
      <c r="G41" s="1278"/>
      <c r="H41" s="1279"/>
      <c r="I41" s="102">
        <v>3754</v>
      </c>
      <c r="J41" s="103">
        <v>3426</v>
      </c>
      <c r="K41" s="103">
        <v>3319</v>
      </c>
      <c r="L41" s="103">
        <v>3710</v>
      </c>
      <c r="M41" s="104">
        <v>3662</v>
      </c>
    </row>
    <row r="42" spans="2:13" ht="27.75" customHeight="1" x14ac:dyDescent="0.2">
      <c r="B42" s="1274"/>
      <c r="C42" s="1275"/>
      <c r="D42" s="105"/>
      <c r="E42" s="1280" t="s">
        <v>32</v>
      </c>
      <c r="F42" s="1280"/>
      <c r="G42" s="1280"/>
      <c r="H42" s="1281"/>
      <c r="I42" s="106" t="s">
        <v>505</v>
      </c>
      <c r="J42" s="107" t="s">
        <v>505</v>
      </c>
      <c r="K42" s="107" t="s">
        <v>505</v>
      </c>
      <c r="L42" s="107" t="s">
        <v>505</v>
      </c>
      <c r="M42" s="108" t="s">
        <v>505</v>
      </c>
    </row>
    <row r="43" spans="2:13" ht="27.75" customHeight="1" x14ac:dyDescent="0.2">
      <c r="B43" s="1274"/>
      <c r="C43" s="1275"/>
      <c r="D43" s="105"/>
      <c r="E43" s="1280" t="s">
        <v>33</v>
      </c>
      <c r="F43" s="1280"/>
      <c r="G43" s="1280"/>
      <c r="H43" s="1281"/>
      <c r="I43" s="106">
        <v>1223</v>
      </c>
      <c r="J43" s="107">
        <v>1280</v>
      </c>
      <c r="K43" s="107">
        <v>1265</v>
      </c>
      <c r="L43" s="107">
        <v>1169</v>
      </c>
      <c r="M43" s="108">
        <v>846</v>
      </c>
    </row>
    <row r="44" spans="2:13" ht="27.75" customHeight="1" x14ac:dyDescent="0.2">
      <c r="B44" s="1274"/>
      <c r="C44" s="1275"/>
      <c r="D44" s="105"/>
      <c r="E44" s="1280" t="s">
        <v>34</v>
      </c>
      <c r="F44" s="1280"/>
      <c r="G44" s="1280"/>
      <c r="H44" s="1281"/>
      <c r="I44" s="106">
        <v>193</v>
      </c>
      <c r="J44" s="107">
        <v>182</v>
      </c>
      <c r="K44" s="107">
        <v>312</v>
      </c>
      <c r="L44" s="107">
        <v>405</v>
      </c>
      <c r="M44" s="108">
        <v>393</v>
      </c>
    </row>
    <row r="45" spans="2:13" ht="27.75" customHeight="1" x14ac:dyDescent="0.2">
      <c r="B45" s="1274"/>
      <c r="C45" s="1275"/>
      <c r="D45" s="105"/>
      <c r="E45" s="1280" t="s">
        <v>35</v>
      </c>
      <c r="F45" s="1280"/>
      <c r="G45" s="1280"/>
      <c r="H45" s="1281"/>
      <c r="I45" s="106">
        <v>2131</v>
      </c>
      <c r="J45" s="107">
        <v>1885</v>
      </c>
      <c r="K45" s="107">
        <v>1719</v>
      </c>
      <c r="L45" s="107">
        <v>1700</v>
      </c>
      <c r="M45" s="108">
        <v>1425</v>
      </c>
    </row>
    <row r="46" spans="2:13" ht="27.75" customHeight="1" x14ac:dyDescent="0.2">
      <c r="B46" s="1274"/>
      <c r="C46" s="1275"/>
      <c r="D46" s="109"/>
      <c r="E46" s="1280" t="s">
        <v>36</v>
      </c>
      <c r="F46" s="1280"/>
      <c r="G46" s="1280"/>
      <c r="H46" s="1281"/>
      <c r="I46" s="106" t="s">
        <v>505</v>
      </c>
      <c r="J46" s="107" t="s">
        <v>505</v>
      </c>
      <c r="K46" s="107" t="s">
        <v>505</v>
      </c>
      <c r="L46" s="107" t="s">
        <v>505</v>
      </c>
      <c r="M46" s="108" t="s">
        <v>505</v>
      </c>
    </row>
    <row r="47" spans="2:13" ht="27.75" customHeight="1" x14ac:dyDescent="0.2">
      <c r="B47" s="1274"/>
      <c r="C47" s="1275"/>
      <c r="D47" s="110"/>
      <c r="E47" s="1282" t="s">
        <v>37</v>
      </c>
      <c r="F47" s="1283"/>
      <c r="G47" s="1283"/>
      <c r="H47" s="1284"/>
      <c r="I47" s="106" t="s">
        <v>505</v>
      </c>
      <c r="J47" s="107" t="s">
        <v>505</v>
      </c>
      <c r="K47" s="107" t="s">
        <v>505</v>
      </c>
      <c r="L47" s="107" t="s">
        <v>505</v>
      </c>
      <c r="M47" s="108" t="s">
        <v>505</v>
      </c>
    </row>
    <row r="48" spans="2:13" ht="27.75" customHeight="1" x14ac:dyDescent="0.2">
      <c r="B48" s="1274"/>
      <c r="C48" s="1275"/>
      <c r="D48" s="105"/>
      <c r="E48" s="1280" t="s">
        <v>38</v>
      </c>
      <c r="F48" s="1280"/>
      <c r="G48" s="1280"/>
      <c r="H48" s="1281"/>
      <c r="I48" s="106" t="s">
        <v>505</v>
      </c>
      <c r="J48" s="107" t="s">
        <v>505</v>
      </c>
      <c r="K48" s="107" t="s">
        <v>505</v>
      </c>
      <c r="L48" s="107" t="s">
        <v>505</v>
      </c>
      <c r="M48" s="108" t="s">
        <v>505</v>
      </c>
    </row>
    <row r="49" spans="2:13" ht="27.75" customHeight="1" x14ac:dyDescent="0.2">
      <c r="B49" s="1276"/>
      <c r="C49" s="1277"/>
      <c r="D49" s="105"/>
      <c r="E49" s="1280" t="s">
        <v>39</v>
      </c>
      <c r="F49" s="1280"/>
      <c r="G49" s="1280"/>
      <c r="H49" s="1281"/>
      <c r="I49" s="106" t="s">
        <v>505</v>
      </c>
      <c r="J49" s="107" t="s">
        <v>505</v>
      </c>
      <c r="K49" s="107" t="s">
        <v>505</v>
      </c>
      <c r="L49" s="107" t="s">
        <v>505</v>
      </c>
      <c r="M49" s="108" t="s">
        <v>505</v>
      </c>
    </row>
    <row r="50" spans="2:13" ht="27.75" customHeight="1" x14ac:dyDescent="0.2">
      <c r="B50" s="1285" t="s">
        <v>40</v>
      </c>
      <c r="C50" s="1286"/>
      <c r="D50" s="111"/>
      <c r="E50" s="1280" t="s">
        <v>41</v>
      </c>
      <c r="F50" s="1280"/>
      <c r="G50" s="1280"/>
      <c r="H50" s="1281"/>
      <c r="I50" s="106">
        <v>2446</v>
      </c>
      <c r="J50" s="107">
        <v>2605</v>
      </c>
      <c r="K50" s="107">
        <v>2653</v>
      </c>
      <c r="L50" s="107">
        <v>2648</v>
      </c>
      <c r="M50" s="108">
        <v>2765</v>
      </c>
    </row>
    <row r="51" spans="2:13" ht="27.75" customHeight="1" x14ac:dyDescent="0.2">
      <c r="B51" s="1274"/>
      <c r="C51" s="1275"/>
      <c r="D51" s="105"/>
      <c r="E51" s="1280" t="s">
        <v>42</v>
      </c>
      <c r="F51" s="1280"/>
      <c r="G51" s="1280"/>
      <c r="H51" s="1281"/>
      <c r="I51" s="106">
        <v>1289</v>
      </c>
      <c r="J51" s="107">
        <v>1319</v>
      </c>
      <c r="K51" s="107">
        <v>1498</v>
      </c>
      <c r="L51" s="107">
        <v>1055</v>
      </c>
      <c r="M51" s="108">
        <v>813</v>
      </c>
    </row>
    <row r="52" spans="2:13" ht="27.75" customHeight="1" x14ac:dyDescent="0.2">
      <c r="B52" s="1276"/>
      <c r="C52" s="1277"/>
      <c r="D52" s="105"/>
      <c r="E52" s="1280" t="s">
        <v>43</v>
      </c>
      <c r="F52" s="1280"/>
      <c r="G52" s="1280"/>
      <c r="H52" s="1281"/>
      <c r="I52" s="106">
        <v>4759</v>
      </c>
      <c r="J52" s="107">
        <v>4412</v>
      </c>
      <c r="K52" s="107">
        <v>4169</v>
      </c>
      <c r="L52" s="107">
        <v>3359</v>
      </c>
      <c r="M52" s="108">
        <v>3524</v>
      </c>
    </row>
    <row r="53" spans="2:13" ht="27.75" customHeight="1" thickBot="1" x14ac:dyDescent="0.25">
      <c r="B53" s="1287" t="s">
        <v>44</v>
      </c>
      <c r="C53" s="1288"/>
      <c r="D53" s="112"/>
      <c r="E53" s="1289" t="s">
        <v>45</v>
      </c>
      <c r="F53" s="1289"/>
      <c r="G53" s="1289"/>
      <c r="H53" s="1290"/>
      <c r="I53" s="113">
        <v>-1193</v>
      </c>
      <c r="J53" s="114">
        <v>-1562</v>
      </c>
      <c r="K53" s="114">
        <v>-1705</v>
      </c>
      <c r="L53" s="114">
        <v>-77</v>
      </c>
      <c r="M53" s="115">
        <v>-776</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YGoa5NcL593EgLSDo0MmEyPWqL2RNK8WU+ozBbwNOJaaZayfWFyaOJGh8WUrmrh3NcXZLIActw2vlO28RUo3A==" saltValue="HbFSEsO1AcrHP62j3tVV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548</v>
      </c>
      <c r="G54" s="124" t="s">
        <v>549</v>
      </c>
      <c r="H54" s="125" t="s">
        <v>550</v>
      </c>
    </row>
    <row r="55" spans="2:8" ht="52.5" customHeight="1" x14ac:dyDescent="0.2">
      <c r="B55" s="126"/>
      <c r="C55" s="1299" t="s">
        <v>48</v>
      </c>
      <c r="D55" s="1299"/>
      <c r="E55" s="1300"/>
      <c r="F55" s="127">
        <v>2050</v>
      </c>
      <c r="G55" s="127">
        <v>2113</v>
      </c>
      <c r="H55" s="128">
        <v>2256</v>
      </c>
    </row>
    <row r="56" spans="2:8" ht="52.5" customHeight="1" x14ac:dyDescent="0.2">
      <c r="B56" s="129"/>
      <c r="C56" s="1301" t="s">
        <v>49</v>
      </c>
      <c r="D56" s="1301"/>
      <c r="E56" s="1302"/>
      <c r="F56" s="130" t="s">
        <v>505</v>
      </c>
      <c r="G56" s="130" t="s">
        <v>505</v>
      </c>
      <c r="H56" s="131" t="s">
        <v>505</v>
      </c>
    </row>
    <row r="57" spans="2:8" ht="53.25" customHeight="1" x14ac:dyDescent="0.2">
      <c r="B57" s="129"/>
      <c r="C57" s="1303" t="s">
        <v>50</v>
      </c>
      <c r="D57" s="1303"/>
      <c r="E57" s="1304"/>
      <c r="F57" s="132">
        <v>603</v>
      </c>
      <c r="G57" s="132">
        <v>535</v>
      </c>
      <c r="H57" s="133">
        <v>509</v>
      </c>
    </row>
    <row r="58" spans="2:8" ht="45.75" customHeight="1" x14ac:dyDescent="0.2">
      <c r="B58" s="134"/>
      <c r="C58" s="1291" t="s">
        <v>582</v>
      </c>
      <c r="D58" s="1292"/>
      <c r="E58" s="1293"/>
      <c r="F58" s="135">
        <v>333</v>
      </c>
      <c r="G58" s="135">
        <v>273</v>
      </c>
      <c r="H58" s="136">
        <v>233</v>
      </c>
    </row>
    <row r="59" spans="2:8" ht="45.75" customHeight="1" x14ac:dyDescent="0.2">
      <c r="B59" s="134"/>
      <c r="C59" s="1291" t="s">
        <v>583</v>
      </c>
      <c r="D59" s="1292"/>
      <c r="E59" s="1293"/>
      <c r="F59" s="135">
        <v>198</v>
      </c>
      <c r="G59" s="135">
        <v>194</v>
      </c>
      <c r="H59" s="136">
        <v>187</v>
      </c>
    </row>
    <row r="60" spans="2:8" ht="45.75" customHeight="1" x14ac:dyDescent="0.2">
      <c r="B60" s="134"/>
      <c r="C60" s="1291" t="s">
        <v>584</v>
      </c>
      <c r="D60" s="1292"/>
      <c r="E60" s="1293"/>
      <c r="F60" s="135">
        <v>72</v>
      </c>
      <c r="G60" s="135">
        <v>68</v>
      </c>
      <c r="H60" s="136">
        <v>68</v>
      </c>
    </row>
    <row r="61" spans="2:8" ht="45.75" customHeight="1" x14ac:dyDescent="0.2">
      <c r="B61" s="134"/>
      <c r="C61" s="1291" t="s">
        <v>585</v>
      </c>
      <c r="D61" s="1292"/>
      <c r="E61" s="1293"/>
      <c r="F61" s="135" t="s">
        <v>586</v>
      </c>
      <c r="G61" s="135" t="s">
        <v>586</v>
      </c>
      <c r="H61" s="136">
        <v>21</v>
      </c>
    </row>
    <row r="62" spans="2:8" ht="45.75" customHeight="1" thickBot="1" x14ac:dyDescent="0.25">
      <c r="B62" s="137"/>
      <c r="C62" s="1294"/>
      <c r="D62" s="1295"/>
      <c r="E62" s="1296"/>
      <c r="F62" s="138"/>
      <c r="G62" s="138"/>
      <c r="H62" s="139"/>
    </row>
    <row r="63" spans="2:8" ht="52.5" customHeight="1" thickBot="1" x14ac:dyDescent="0.25">
      <c r="B63" s="140"/>
      <c r="C63" s="1297" t="s">
        <v>51</v>
      </c>
      <c r="D63" s="1297"/>
      <c r="E63" s="1298"/>
      <c r="F63" s="141">
        <v>2653</v>
      </c>
      <c r="G63" s="141">
        <v>2648</v>
      </c>
      <c r="H63" s="142">
        <v>2765</v>
      </c>
    </row>
    <row r="64" spans="2:8" ht="15" customHeight="1" x14ac:dyDescent="0.2"/>
    <row r="65" ht="0" hidden="1" customHeight="1" x14ac:dyDescent="0.2"/>
    <row r="66" ht="0" hidden="1" customHeight="1" x14ac:dyDescent="0.2"/>
  </sheetData>
  <sheetProtection algorithmName="SHA-512" hashValue="jjgw9vstNn/bmmsb7DfuFXmIk0Rz0qxZlr2zhaQlSxBb0CMvGeOi4SwqfuOsNm+k0ojP+sehXPOk0s3FpZAB1g==" saltValue="NFvZtsjxMjkJKk8d4ADp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EA52A-EEC3-44B6-84F2-BEB0EB2784CE}">
  <sheetPr>
    <pageSetUpPr fitToPage="1"/>
  </sheetPr>
  <dimension ref="A1:WZM191"/>
  <sheetViews>
    <sheetView showGridLines="0" zoomScaleNormal="100" zoomScaleSheetLayoutView="55" workbookViewId="0">
      <selection activeCell="BR13" sqref="BR13"/>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590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591</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592</v>
      </c>
      <c r="AO51" s="1308"/>
      <c r="AP51" s="1308"/>
      <c r="AQ51" s="1308"/>
      <c r="AR51" s="1308"/>
      <c r="AS51" s="1308"/>
      <c r="AT51" s="1308"/>
      <c r="AU51" s="1308"/>
      <c r="AV51" s="1308"/>
      <c r="AW51" s="1308"/>
      <c r="AX51" s="1308"/>
      <c r="AY51" s="1308"/>
      <c r="AZ51" s="1308"/>
      <c r="BA51" s="1308"/>
      <c r="BB51" s="1308" t="s">
        <v>593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62.7</v>
      </c>
      <c r="BY53" s="1305"/>
      <c r="BZ53" s="1305"/>
      <c r="CA53" s="1305"/>
      <c r="CB53" s="1305"/>
      <c r="CC53" s="1305"/>
      <c r="CD53" s="1305"/>
      <c r="CE53" s="1305"/>
      <c r="CF53" s="1305">
        <v>63.9</v>
      </c>
      <c r="CG53" s="1305"/>
      <c r="CH53" s="1305"/>
      <c r="CI53" s="1305"/>
      <c r="CJ53" s="1305"/>
      <c r="CK53" s="1305"/>
      <c r="CL53" s="1305"/>
      <c r="CM53" s="1305"/>
      <c r="CN53" s="1305">
        <v>63.3</v>
      </c>
      <c r="CO53" s="1305"/>
      <c r="CP53" s="1305"/>
      <c r="CQ53" s="1305"/>
      <c r="CR53" s="1305"/>
      <c r="CS53" s="1305"/>
      <c r="CT53" s="1305"/>
      <c r="CU53" s="1305"/>
      <c r="CV53" s="1305">
        <v>64.3</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595</v>
      </c>
      <c r="AO55" s="1310"/>
      <c r="AP55" s="1310"/>
      <c r="AQ55" s="1310"/>
      <c r="AR55" s="1310"/>
      <c r="AS55" s="1310"/>
      <c r="AT55" s="1310"/>
      <c r="AU55" s="1310"/>
      <c r="AV55" s="1310"/>
      <c r="AW55" s="1310"/>
      <c r="AX55" s="1310"/>
      <c r="AY55" s="1310"/>
      <c r="AZ55" s="1310"/>
      <c r="BA55" s="1310"/>
      <c r="BB55" s="1308" t="s">
        <v>593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44.9</v>
      </c>
      <c r="BY55" s="1305"/>
      <c r="BZ55" s="1305"/>
      <c r="CA55" s="1305"/>
      <c r="CB55" s="1305"/>
      <c r="CC55" s="1305"/>
      <c r="CD55" s="1305"/>
      <c r="CE55" s="1305"/>
      <c r="CF55" s="1305">
        <v>44.9</v>
      </c>
      <c r="CG55" s="1305"/>
      <c r="CH55" s="1305"/>
      <c r="CI55" s="1305"/>
      <c r="CJ55" s="1305"/>
      <c r="CK55" s="1305"/>
      <c r="CL55" s="1305"/>
      <c r="CM55" s="1305"/>
      <c r="CN55" s="1305">
        <v>40.799999999999997</v>
      </c>
      <c r="CO55" s="1305"/>
      <c r="CP55" s="1305"/>
      <c r="CQ55" s="1305"/>
      <c r="CR55" s="1305"/>
      <c r="CS55" s="1305"/>
      <c r="CT55" s="1305"/>
      <c r="CU55" s="1305"/>
      <c r="CV55" s="1305">
        <v>38.5</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61.9</v>
      </c>
      <c r="BY57" s="1305"/>
      <c r="BZ57" s="1305"/>
      <c r="CA57" s="1305"/>
      <c r="CB57" s="1305"/>
      <c r="CC57" s="1305"/>
      <c r="CD57" s="1305"/>
      <c r="CE57" s="1305"/>
      <c r="CF57" s="1305">
        <v>62.6</v>
      </c>
      <c r="CG57" s="1305"/>
      <c r="CH57" s="1305"/>
      <c r="CI57" s="1305"/>
      <c r="CJ57" s="1305"/>
      <c r="CK57" s="1305"/>
      <c r="CL57" s="1305"/>
      <c r="CM57" s="1305"/>
      <c r="CN57" s="1305">
        <v>63.5</v>
      </c>
      <c r="CO57" s="1305"/>
      <c r="CP57" s="1305"/>
      <c r="CQ57" s="1305"/>
      <c r="CR57" s="1305"/>
      <c r="CS57" s="1305"/>
      <c r="CT57" s="1305"/>
      <c r="CU57" s="1305"/>
      <c r="CV57" s="1305">
        <v>64.900000000000006</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596</v>
      </c>
    </row>
    <row r="64" spans="1:109" ht="13" x14ac:dyDescent="0.2">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597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591</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592</v>
      </c>
      <c r="AO73" s="1308"/>
      <c r="AP73" s="1308"/>
      <c r="AQ73" s="1308"/>
      <c r="AR73" s="1308"/>
      <c r="AS73" s="1308"/>
      <c r="AT73" s="1308"/>
      <c r="AU73" s="1308"/>
      <c r="AV73" s="1308"/>
      <c r="AW73" s="1308"/>
      <c r="AX73" s="1308"/>
      <c r="AY73" s="1308"/>
      <c r="AZ73" s="1308"/>
      <c r="BA73" s="1308"/>
      <c r="BB73" s="1308" t="s">
        <v>593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598</v>
      </c>
      <c r="BC75" s="1308"/>
      <c r="BD75" s="1308"/>
      <c r="BE75" s="1308"/>
      <c r="BF75" s="1308"/>
      <c r="BG75" s="1308"/>
      <c r="BH75" s="1308"/>
      <c r="BI75" s="1308"/>
      <c r="BJ75" s="1308"/>
      <c r="BK75" s="1308"/>
      <c r="BL75" s="1308"/>
      <c r="BM75" s="1308"/>
      <c r="BN75" s="1308"/>
      <c r="BO75" s="1308"/>
      <c r="BP75" s="1305">
        <v>1.6</v>
      </c>
      <c r="BQ75" s="1305"/>
      <c r="BR75" s="1305"/>
      <c r="BS75" s="1305"/>
      <c r="BT75" s="1305"/>
      <c r="BU75" s="1305"/>
      <c r="BV75" s="1305"/>
      <c r="BW75" s="1305"/>
      <c r="BX75" s="1305">
        <v>1.1000000000000001</v>
      </c>
      <c r="BY75" s="1305"/>
      <c r="BZ75" s="1305"/>
      <c r="CA75" s="1305"/>
      <c r="CB75" s="1305"/>
      <c r="CC75" s="1305"/>
      <c r="CD75" s="1305"/>
      <c r="CE75" s="1305"/>
      <c r="CF75" s="1305">
        <v>0.1</v>
      </c>
      <c r="CG75" s="1305"/>
      <c r="CH75" s="1305"/>
      <c r="CI75" s="1305"/>
      <c r="CJ75" s="1305"/>
      <c r="CK75" s="1305"/>
      <c r="CL75" s="1305"/>
      <c r="CM75" s="1305"/>
      <c r="CN75" s="1305">
        <v>-1</v>
      </c>
      <c r="CO75" s="1305"/>
      <c r="CP75" s="1305"/>
      <c r="CQ75" s="1305"/>
      <c r="CR75" s="1305"/>
      <c r="CS75" s="1305"/>
      <c r="CT75" s="1305"/>
      <c r="CU75" s="1305"/>
      <c r="CV75" s="1305">
        <v>-1.6</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595</v>
      </c>
      <c r="AO77" s="1310"/>
      <c r="AP77" s="1310"/>
      <c r="AQ77" s="1310"/>
      <c r="AR77" s="1310"/>
      <c r="AS77" s="1310"/>
      <c r="AT77" s="1310"/>
      <c r="AU77" s="1310"/>
      <c r="AV77" s="1310"/>
      <c r="AW77" s="1310"/>
      <c r="AX77" s="1310"/>
      <c r="AY77" s="1310"/>
      <c r="AZ77" s="1310"/>
      <c r="BA77" s="1310"/>
      <c r="BB77" s="1308" t="s">
        <v>593</v>
      </c>
      <c r="BC77" s="1308"/>
      <c r="BD77" s="1308"/>
      <c r="BE77" s="1308"/>
      <c r="BF77" s="1308"/>
      <c r="BG77" s="1308"/>
      <c r="BH77" s="1308"/>
      <c r="BI77" s="1308"/>
      <c r="BJ77" s="1308"/>
      <c r="BK77" s="1308"/>
      <c r="BL77" s="1308"/>
      <c r="BM77" s="1308"/>
      <c r="BN77" s="1308"/>
      <c r="BO77" s="1308"/>
      <c r="BP77" s="1305">
        <v>48.7</v>
      </c>
      <c r="BQ77" s="1305"/>
      <c r="BR77" s="1305"/>
      <c r="BS77" s="1305"/>
      <c r="BT77" s="1305"/>
      <c r="BU77" s="1305"/>
      <c r="BV77" s="1305"/>
      <c r="BW77" s="1305"/>
      <c r="BX77" s="1305">
        <v>44.9</v>
      </c>
      <c r="BY77" s="1305"/>
      <c r="BZ77" s="1305"/>
      <c r="CA77" s="1305"/>
      <c r="CB77" s="1305"/>
      <c r="CC77" s="1305"/>
      <c r="CD77" s="1305"/>
      <c r="CE77" s="1305"/>
      <c r="CF77" s="1305">
        <v>44.9</v>
      </c>
      <c r="CG77" s="1305"/>
      <c r="CH77" s="1305"/>
      <c r="CI77" s="1305"/>
      <c r="CJ77" s="1305"/>
      <c r="CK77" s="1305"/>
      <c r="CL77" s="1305"/>
      <c r="CM77" s="1305"/>
      <c r="CN77" s="1305">
        <v>40.799999999999997</v>
      </c>
      <c r="CO77" s="1305"/>
      <c r="CP77" s="1305"/>
      <c r="CQ77" s="1305"/>
      <c r="CR77" s="1305"/>
      <c r="CS77" s="1305"/>
      <c r="CT77" s="1305"/>
      <c r="CU77" s="1305"/>
      <c r="CV77" s="1305">
        <v>38.5</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598</v>
      </c>
      <c r="BC79" s="1308"/>
      <c r="BD79" s="1308"/>
      <c r="BE79" s="1308"/>
      <c r="BF79" s="1308"/>
      <c r="BG79" s="1308"/>
      <c r="BH79" s="1308"/>
      <c r="BI79" s="1308"/>
      <c r="BJ79" s="1308"/>
      <c r="BK79" s="1308"/>
      <c r="BL79" s="1308"/>
      <c r="BM79" s="1308"/>
      <c r="BN79" s="1308"/>
      <c r="BO79" s="1308"/>
      <c r="BP79" s="1305">
        <v>10.4</v>
      </c>
      <c r="BQ79" s="1305"/>
      <c r="BR79" s="1305"/>
      <c r="BS79" s="1305"/>
      <c r="BT79" s="1305"/>
      <c r="BU79" s="1305"/>
      <c r="BV79" s="1305"/>
      <c r="BW79" s="1305"/>
      <c r="BX79" s="1305">
        <v>8.5</v>
      </c>
      <c r="BY79" s="1305"/>
      <c r="BZ79" s="1305"/>
      <c r="CA79" s="1305"/>
      <c r="CB79" s="1305"/>
      <c r="CC79" s="1305"/>
      <c r="CD79" s="1305"/>
      <c r="CE79" s="1305"/>
      <c r="CF79" s="1305">
        <v>9.1</v>
      </c>
      <c r="CG79" s="1305"/>
      <c r="CH79" s="1305"/>
      <c r="CI79" s="1305"/>
      <c r="CJ79" s="1305"/>
      <c r="CK79" s="1305"/>
      <c r="CL79" s="1305"/>
      <c r="CM79" s="1305"/>
      <c r="CN79" s="1305">
        <v>8.9</v>
      </c>
      <c r="CO79" s="1305"/>
      <c r="CP79" s="1305"/>
      <c r="CQ79" s="1305"/>
      <c r="CR79" s="1305"/>
      <c r="CS79" s="1305"/>
      <c r="CT79" s="1305"/>
      <c r="CU79" s="1305"/>
      <c r="CV79" s="1305">
        <v>8.9</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8Mx3EuB/PnySLFl3Vt7SuYvzFmFJwYoUXzCmd7X56IkkpCsAaaTkCU9XpzMf5CzWKYDxXvY+i9jVqeNgrihfpQ==" saltValue="VMy9uJyNk+Q+Ud7gPx8g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89BC4-9E7F-476E-9AF4-72938805A1EF}">
  <sheetPr>
    <pageSetUpPr fitToPage="1"/>
  </sheetPr>
  <dimension ref="A1:DR135"/>
  <sheetViews>
    <sheetView showGridLines="0" zoomScaleNormal="100" zoomScaleSheetLayoutView="70" workbookViewId="0">
      <selection activeCell="AL63" sqref="AL63"/>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M1A7LrcBBOKnj3WW0xMqBOXwye/6f893b/AL23xLW2J7LnKxsBJruAkatk5UBOfA57XQsGbjfuGFIl7HVXssw==" saltValue="trHuyZy40FCJxkaRQ9h+s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CF99-AF42-4C3F-BE01-D39E9AE52E5D}">
  <sheetPr>
    <pageSetUpPr fitToPage="1"/>
  </sheetPr>
  <dimension ref="A1:DR135"/>
  <sheetViews>
    <sheetView showGridLines="0" zoomScaleNormal="100" zoomScaleSheetLayoutView="55" workbookViewId="0">
      <selection activeCell="AL63" sqref="AL63"/>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AP2k+3DBqgpIhkFgOEF634rdhYvQZrmHbVM/BQDHzuZ4tdVo35rFopv4kmckm+1/Spfg6FeIpIxJUt8dAU2Fg==" saltValue="rUmKkwJaUJHPDYGli+/yp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543</v>
      </c>
      <c r="G2" s="156"/>
      <c r="H2" s="157"/>
    </row>
    <row r="3" spans="1:8" x14ac:dyDescent="0.2">
      <c r="A3" s="153" t="s">
        <v>536</v>
      </c>
      <c r="B3" s="158"/>
      <c r="C3" s="159"/>
      <c r="D3" s="160">
        <v>8730</v>
      </c>
      <c r="E3" s="161"/>
      <c r="F3" s="162">
        <v>85205</v>
      </c>
      <c r="G3" s="163"/>
      <c r="H3" s="164"/>
    </row>
    <row r="4" spans="1:8" x14ac:dyDescent="0.2">
      <c r="A4" s="165"/>
      <c r="B4" s="166"/>
      <c r="C4" s="167"/>
      <c r="D4" s="168">
        <v>8730</v>
      </c>
      <c r="E4" s="169"/>
      <c r="F4" s="170">
        <v>38847</v>
      </c>
      <c r="G4" s="171"/>
      <c r="H4" s="172"/>
    </row>
    <row r="5" spans="1:8" x14ac:dyDescent="0.2">
      <c r="A5" s="153" t="s">
        <v>538</v>
      </c>
      <c r="B5" s="158"/>
      <c r="C5" s="159"/>
      <c r="D5" s="160">
        <v>15866</v>
      </c>
      <c r="E5" s="161"/>
      <c r="F5" s="162">
        <v>77577</v>
      </c>
      <c r="G5" s="163"/>
      <c r="H5" s="164"/>
    </row>
    <row r="6" spans="1:8" x14ac:dyDescent="0.2">
      <c r="A6" s="165"/>
      <c r="B6" s="166"/>
      <c r="C6" s="167"/>
      <c r="D6" s="168">
        <v>14622</v>
      </c>
      <c r="E6" s="169"/>
      <c r="F6" s="170">
        <v>40870</v>
      </c>
      <c r="G6" s="171"/>
      <c r="H6" s="172"/>
    </row>
    <row r="7" spans="1:8" x14ac:dyDescent="0.2">
      <c r="A7" s="153" t="s">
        <v>539</v>
      </c>
      <c r="B7" s="158"/>
      <c r="C7" s="159"/>
      <c r="D7" s="160">
        <v>35535</v>
      </c>
      <c r="E7" s="161"/>
      <c r="F7" s="162">
        <v>115123</v>
      </c>
      <c r="G7" s="163"/>
      <c r="H7" s="164"/>
    </row>
    <row r="8" spans="1:8" x14ac:dyDescent="0.2">
      <c r="A8" s="165"/>
      <c r="B8" s="166"/>
      <c r="C8" s="167"/>
      <c r="D8" s="168">
        <v>34082</v>
      </c>
      <c r="E8" s="169"/>
      <c r="F8" s="170">
        <v>46026</v>
      </c>
      <c r="G8" s="171"/>
      <c r="H8" s="172"/>
    </row>
    <row r="9" spans="1:8" x14ac:dyDescent="0.2">
      <c r="A9" s="153" t="s">
        <v>540</v>
      </c>
      <c r="B9" s="158"/>
      <c r="C9" s="159"/>
      <c r="D9" s="160">
        <v>78858</v>
      </c>
      <c r="E9" s="161"/>
      <c r="F9" s="162">
        <v>98899</v>
      </c>
      <c r="G9" s="163"/>
      <c r="H9" s="164"/>
    </row>
    <row r="10" spans="1:8" x14ac:dyDescent="0.2">
      <c r="A10" s="165"/>
      <c r="B10" s="166"/>
      <c r="C10" s="167"/>
      <c r="D10" s="168">
        <v>71219</v>
      </c>
      <c r="E10" s="169"/>
      <c r="F10" s="170">
        <v>43734</v>
      </c>
      <c r="G10" s="171"/>
      <c r="H10" s="172"/>
    </row>
    <row r="11" spans="1:8" x14ac:dyDescent="0.2">
      <c r="A11" s="153" t="s">
        <v>541</v>
      </c>
      <c r="B11" s="158"/>
      <c r="C11" s="159"/>
      <c r="D11" s="160">
        <v>38725</v>
      </c>
      <c r="E11" s="161"/>
      <c r="F11" s="162">
        <v>96462</v>
      </c>
      <c r="G11" s="163"/>
      <c r="H11" s="164"/>
    </row>
    <row r="12" spans="1:8" x14ac:dyDescent="0.2">
      <c r="A12" s="165"/>
      <c r="B12" s="166"/>
      <c r="C12" s="173"/>
      <c r="D12" s="168">
        <v>30949</v>
      </c>
      <c r="E12" s="169"/>
      <c r="F12" s="170">
        <v>39886</v>
      </c>
      <c r="G12" s="171"/>
      <c r="H12" s="172"/>
    </row>
    <row r="13" spans="1:8" x14ac:dyDescent="0.2">
      <c r="A13" s="153"/>
      <c r="B13" s="158"/>
      <c r="C13" s="174"/>
      <c r="D13" s="175">
        <v>35543</v>
      </c>
      <c r="E13" s="176"/>
      <c r="F13" s="177">
        <v>94653</v>
      </c>
      <c r="G13" s="178"/>
      <c r="H13" s="164"/>
    </row>
    <row r="14" spans="1:8" x14ac:dyDescent="0.2">
      <c r="A14" s="165"/>
      <c r="B14" s="166"/>
      <c r="C14" s="167"/>
      <c r="D14" s="168">
        <v>31920</v>
      </c>
      <c r="E14" s="169"/>
      <c r="F14" s="170">
        <v>41873</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4.9400000000000004</v>
      </c>
      <c r="C19" s="179">
        <f>ROUND(VALUE(SUBSTITUTE(実質収支比率等に係る経年分析!G$48,"▲","-")),2)</f>
        <v>5.19</v>
      </c>
      <c r="D19" s="179">
        <f>ROUND(VALUE(SUBSTITUTE(実質収支比率等に係る経年分析!H$48,"▲","-")),2)</f>
        <v>5.96</v>
      </c>
      <c r="E19" s="179">
        <f>ROUND(VALUE(SUBSTITUTE(実質収支比率等に係る経年分析!I$48,"▲","-")),2)</f>
        <v>4.68</v>
      </c>
      <c r="F19" s="179">
        <f>ROUND(VALUE(SUBSTITUTE(実質収支比率等に係る経年分析!J$48,"▲","-")),2)</f>
        <v>4.25</v>
      </c>
    </row>
    <row r="20" spans="1:11" x14ac:dyDescent="0.2">
      <c r="A20" s="179" t="s">
        <v>55</v>
      </c>
      <c r="B20" s="179">
        <f>ROUND(VALUE(SUBSTITUTE(実質収支比率等に係る経年分析!F$47,"▲","-")),2)</f>
        <v>37.44</v>
      </c>
      <c r="C20" s="179">
        <f>ROUND(VALUE(SUBSTITUTE(実質収支比率等に係る経年分析!G$47,"▲","-")),2)</f>
        <v>40.520000000000003</v>
      </c>
      <c r="D20" s="179">
        <f>ROUND(VALUE(SUBSTITUTE(実質収支比率等に係る経年分析!H$47,"▲","-")),2)</f>
        <v>42.62</v>
      </c>
      <c r="E20" s="179">
        <f>ROUND(VALUE(SUBSTITUTE(実質収支比率等に係る経年分析!I$47,"▲","-")),2)</f>
        <v>43.49</v>
      </c>
      <c r="F20" s="179">
        <f>ROUND(VALUE(SUBSTITUTE(実質収支比率等に係る経年分析!J$47,"▲","-")),2)</f>
        <v>46.54</v>
      </c>
    </row>
    <row r="21" spans="1:11" x14ac:dyDescent="0.2">
      <c r="A21" s="179" t="s">
        <v>56</v>
      </c>
      <c r="B21" s="179">
        <f>IF(ISNUMBER(VALUE(SUBSTITUTE(実質収支比率等に係る経年分析!F$49,"▲","-"))),ROUND(VALUE(SUBSTITUTE(実質収支比率等に係る経年分析!F$49,"▲","-")),2),NA())</f>
        <v>-4.6100000000000003</v>
      </c>
      <c r="C21" s="179">
        <f>IF(ISNUMBER(VALUE(SUBSTITUTE(実質収支比率等に係る経年分析!G$49,"▲","-"))),ROUND(VALUE(SUBSTITUTE(実質収支比率等に係る経年分析!G$49,"▲","-")),2),NA())</f>
        <v>4.2699999999999996</v>
      </c>
      <c r="D21" s="179">
        <f>IF(ISNUMBER(VALUE(SUBSTITUTE(実質収支比率等に係る経年分析!H$49,"▲","-"))),ROUND(VALUE(SUBSTITUTE(実質収支比率等に係る経年分析!H$49,"▲","-")),2),NA())</f>
        <v>4.05</v>
      </c>
      <c r="E21" s="179">
        <f>IF(ISNUMBER(VALUE(SUBSTITUTE(実質収支比率等に係る経年分析!I$49,"▲","-"))),ROUND(VALUE(SUBSTITUTE(実質収支比率等に係る経年分析!I$49,"▲","-")),2),NA())</f>
        <v>7.0000000000000007E-2</v>
      </c>
      <c r="F21" s="179">
        <f>IF(ISNUMBER(VALUE(SUBSTITUTE(実質収支比率等に係る経年分析!J$49,"▲","-"))),ROUND(VALUE(SUBSTITUTE(実質収支比率等に係る経年分析!J$49,"▲","-")),2),NA())</f>
        <v>2.5099999999999998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1.45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2">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0.41</v>
      </c>
      <c r="C32" s="180" t="e">
        <f>IF(ROUND(VALUE(SUBSTITUTE(連結実質赤字比率に係る赤字・黒字の構成分析!F$38,"▲", "-")), 2) &gt;= 0, ABS(ROUND(VALUE(SUBSTITUTE(連結実質赤字比率に係る赤字・黒字の構成分析!F$38,"▲", "-")), 2)), NA())</f>
        <v>#N/A</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4.1500000000000004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4.9400000000000004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4.24</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16.05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9.8699999999999992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665</v>
      </c>
      <c r="E42" s="181"/>
      <c r="F42" s="181"/>
      <c r="G42" s="181">
        <f>'実質公債費比率（分子）の構造'!L$52</f>
        <v>646</v>
      </c>
      <c r="H42" s="181"/>
      <c r="I42" s="181"/>
      <c r="J42" s="181">
        <f>'実質公債費比率（分子）の構造'!M$52</f>
        <v>645</v>
      </c>
      <c r="K42" s="181"/>
      <c r="L42" s="181"/>
      <c r="M42" s="181">
        <f>'実質公債費比率（分子）の構造'!N$52</f>
        <v>522</v>
      </c>
      <c r="N42" s="181"/>
      <c r="O42" s="181"/>
      <c r="P42" s="181">
        <f>'実質公債費比率（分子）の構造'!O$52</f>
        <v>528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31</v>
      </c>
      <c r="C45" s="181"/>
      <c r="D45" s="181"/>
      <c r="E45" s="181">
        <f>'実質公債費比率（分子）の構造'!L$49</f>
        <v>27</v>
      </c>
      <c r="F45" s="181"/>
      <c r="G45" s="181"/>
      <c r="H45" s="181">
        <f>'実質公債費比率（分子）の構造'!M$49</f>
        <v>22</v>
      </c>
      <c r="I45" s="181"/>
      <c r="J45" s="181"/>
      <c r="K45" s="181">
        <f>'実質公債費比率（分子）の構造'!N$49</f>
        <v>23</v>
      </c>
      <c r="L45" s="181"/>
      <c r="M45" s="181"/>
      <c r="N45" s="181">
        <f>'実質公債費比率（分子）の構造'!O$49</f>
        <v>28</v>
      </c>
      <c r="O45" s="181"/>
      <c r="P45" s="181"/>
    </row>
    <row r="46" spans="1:16" x14ac:dyDescent="0.2">
      <c r="A46" s="181" t="s">
        <v>67</v>
      </c>
      <c r="B46" s="181">
        <f>'実質公債費比率（分子）の構造'!K$48</f>
        <v>157</v>
      </c>
      <c r="C46" s="181"/>
      <c r="D46" s="181"/>
      <c r="E46" s="181">
        <f>'実質公債費比率（分子）の構造'!L$48</f>
        <v>153</v>
      </c>
      <c r="F46" s="181"/>
      <c r="G46" s="181"/>
      <c r="H46" s="181">
        <f>'実質公債費比率（分子）の構造'!M$48</f>
        <v>136</v>
      </c>
      <c r="I46" s="181"/>
      <c r="J46" s="181"/>
      <c r="K46" s="181">
        <f>'実質公債費比率（分子）の構造'!N$48</f>
        <v>41</v>
      </c>
      <c r="L46" s="181"/>
      <c r="M46" s="181"/>
      <c r="N46" s="181">
        <f>'実質公債費比率（分子）の構造'!O$48</f>
        <v>36</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555</v>
      </c>
      <c r="C49" s="181"/>
      <c r="D49" s="181"/>
      <c r="E49" s="181">
        <f>'実質公債費比率（分子）の構造'!L$45</f>
        <v>473</v>
      </c>
      <c r="F49" s="181"/>
      <c r="G49" s="181"/>
      <c r="H49" s="181">
        <f>'実質公債費比率（分子）の構造'!M$45</f>
        <v>411</v>
      </c>
      <c r="I49" s="181"/>
      <c r="J49" s="181"/>
      <c r="K49" s="181">
        <f>'実質公債費比率（分子）の構造'!N$45</f>
        <v>395</v>
      </c>
      <c r="L49" s="181"/>
      <c r="M49" s="181"/>
      <c r="N49" s="181">
        <f>'実質公債費比率（分子）の構造'!O$45</f>
        <v>388</v>
      </c>
      <c r="O49" s="181"/>
      <c r="P49" s="181"/>
    </row>
    <row r="50" spans="1:16" x14ac:dyDescent="0.2">
      <c r="A50" s="181" t="s">
        <v>71</v>
      </c>
      <c r="B50" s="181" t="e">
        <f>NA()</f>
        <v>#N/A</v>
      </c>
      <c r="C50" s="181">
        <f>IF(ISNUMBER('実質公債費比率（分子）の構造'!K$53),'実質公債費比率（分子）の構造'!K$53,NA())</f>
        <v>78</v>
      </c>
      <c r="D50" s="181" t="e">
        <f>NA()</f>
        <v>#N/A</v>
      </c>
      <c r="E50" s="181" t="e">
        <f>NA()</f>
        <v>#N/A</v>
      </c>
      <c r="F50" s="181">
        <f>IF(ISNUMBER('実質公債費比率（分子）の構造'!L$53),'実質公債費比率（分子）の構造'!L$53,NA())</f>
        <v>7</v>
      </c>
      <c r="G50" s="181" t="e">
        <f>NA()</f>
        <v>#N/A</v>
      </c>
      <c r="H50" s="181" t="e">
        <f>NA()</f>
        <v>#N/A</v>
      </c>
      <c r="I50" s="181">
        <f>IF(ISNUMBER('実質公債費比率（分子）の構造'!M$53),'実質公債費比率（分子）の構造'!M$53,NA())</f>
        <v>-76</v>
      </c>
      <c r="J50" s="181" t="e">
        <f>NA()</f>
        <v>#N/A</v>
      </c>
      <c r="K50" s="181" t="e">
        <f>NA()</f>
        <v>#N/A</v>
      </c>
      <c r="L50" s="181">
        <f>IF(ISNUMBER('実質公債費比率（分子）の構造'!N$53),'実質公債費比率（分子）の構造'!N$53,NA())</f>
        <v>-63</v>
      </c>
      <c r="M50" s="181" t="e">
        <f>NA()</f>
        <v>#N/A</v>
      </c>
      <c r="N50" s="181" t="e">
        <f>NA()</f>
        <v>#N/A</v>
      </c>
      <c r="O50" s="181">
        <f>IF(ISNUMBER('実質公債費比率（分子）の構造'!O$53),'実質公債費比率（分子）の構造'!O$53,NA())</f>
        <v>-76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4759</v>
      </c>
      <c r="E56" s="180"/>
      <c r="F56" s="180"/>
      <c r="G56" s="180">
        <f>'将来負担比率（分子）の構造'!J$52</f>
        <v>4412</v>
      </c>
      <c r="H56" s="180"/>
      <c r="I56" s="180"/>
      <c r="J56" s="180">
        <f>'将来負担比率（分子）の構造'!K$52</f>
        <v>4169</v>
      </c>
      <c r="K56" s="180"/>
      <c r="L56" s="180"/>
      <c r="M56" s="180">
        <f>'将来負担比率（分子）の構造'!L$52</f>
        <v>3359</v>
      </c>
      <c r="N56" s="180"/>
      <c r="O56" s="180"/>
      <c r="P56" s="180">
        <f>'将来負担比率（分子）の構造'!M$52</f>
        <v>3524</v>
      </c>
    </row>
    <row r="57" spans="1:16" x14ac:dyDescent="0.2">
      <c r="A57" s="180" t="s">
        <v>42</v>
      </c>
      <c r="B57" s="180"/>
      <c r="C57" s="180"/>
      <c r="D57" s="180">
        <f>'将来負担比率（分子）の構造'!I$51</f>
        <v>1289</v>
      </c>
      <c r="E57" s="180"/>
      <c r="F57" s="180"/>
      <c r="G57" s="180">
        <f>'将来負担比率（分子）の構造'!J$51</f>
        <v>1319</v>
      </c>
      <c r="H57" s="180"/>
      <c r="I57" s="180"/>
      <c r="J57" s="180">
        <f>'将来負担比率（分子）の構造'!K$51</f>
        <v>1498</v>
      </c>
      <c r="K57" s="180"/>
      <c r="L57" s="180"/>
      <c r="M57" s="180">
        <f>'将来負担比率（分子）の構造'!L$51</f>
        <v>1055</v>
      </c>
      <c r="N57" s="180"/>
      <c r="O57" s="180"/>
      <c r="P57" s="180">
        <f>'将来負担比率（分子）の構造'!M$51</f>
        <v>813</v>
      </c>
    </row>
    <row r="58" spans="1:16" x14ac:dyDescent="0.2">
      <c r="A58" s="180" t="s">
        <v>41</v>
      </c>
      <c r="B58" s="180"/>
      <c r="C58" s="180"/>
      <c r="D58" s="180">
        <f>'将来負担比率（分子）の構造'!I$50</f>
        <v>2446</v>
      </c>
      <c r="E58" s="180"/>
      <c r="F58" s="180"/>
      <c r="G58" s="180">
        <f>'将来負担比率（分子）の構造'!J$50</f>
        <v>2605</v>
      </c>
      <c r="H58" s="180"/>
      <c r="I58" s="180"/>
      <c r="J58" s="180">
        <f>'将来負担比率（分子）の構造'!K$50</f>
        <v>2653</v>
      </c>
      <c r="K58" s="180"/>
      <c r="L58" s="180"/>
      <c r="M58" s="180">
        <f>'将来負担比率（分子）の構造'!L$50</f>
        <v>2648</v>
      </c>
      <c r="N58" s="180"/>
      <c r="O58" s="180"/>
      <c r="P58" s="180">
        <f>'将来負担比率（分子）の構造'!M$50</f>
        <v>2765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2131</v>
      </c>
      <c r="C62" s="180"/>
      <c r="D62" s="180"/>
      <c r="E62" s="180">
        <f>'将来負担比率（分子）の構造'!J$45</f>
        <v>1885</v>
      </c>
      <c r="F62" s="180"/>
      <c r="G62" s="180"/>
      <c r="H62" s="180">
        <f>'将来負担比率（分子）の構造'!K$45</f>
        <v>1719</v>
      </c>
      <c r="I62" s="180"/>
      <c r="J62" s="180"/>
      <c r="K62" s="180">
        <f>'将来負担比率（分子）の構造'!L$45</f>
        <v>1700</v>
      </c>
      <c r="L62" s="180"/>
      <c r="M62" s="180"/>
      <c r="N62" s="180">
        <f>'将来負担比率（分子）の構造'!M$45</f>
        <v>1425</v>
      </c>
      <c r="O62" s="180"/>
      <c r="P62" s="180"/>
    </row>
    <row r="63" spans="1:16" x14ac:dyDescent="0.2">
      <c r="A63" s="180" t="s">
        <v>34</v>
      </c>
      <c r="B63" s="180">
        <f>'将来負担比率（分子）の構造'!I$44</f>
        <v>193</v>
      </c>
      <c r="C63" s="180"/>
      <c r="D63" s="180"/>
      <c r="E63" s="180">
        <f>'将来負担比率（分子）の構造'!J$44</f>
        <v>182</v>
      </c>
      <c r="F63" s="180"/>
      <c r="G63" s="180"/>
      <c r="H63" s="180">
        <f>'将来負担比率（分子）の構造'!K$44</f>
        <v>312</v>
      </c>
      <c r="I63" s="180"/>
      <c r="J63" s="180"/>
      <c r="K63" s="180">
        <f>'将来負担比率（分子）の構造'!L$44</f>
        <v>405</v>
      </c>
      <c r="L63" s="180"/>
      <c r="M63" s="180"/>
      <c r="N63" s="180">
        <f>'将来負担比率（分子）の構造'!M$44</f>
        <v>393</v>
      </c>
      <c r="O63" s="180"/>
      <c r="P63" s="180"/>
    </row>
    <row r="64" spans="1:16" x14ac:dyDescent="0.2">
      <c r="A64" s="180" t="s">
        <v>33</v>
      </c>
      <c r="B64" s="180">
        <f>'将来負担比率（分子）の構造'!I$43</f>
        <v>1223</v>
      </c>
      <c r="C64" s="180"/>
      <c r="D64" s="180"/>
      <c r="E64" s="180">
        <f>'将来負担比率（分子）の構造'!J$43</f>
        <v>1280</v>
      </c>
      <c r="F64" s="180"/>
      <c r="G64" s="180"/>
      <c r="H64" s="180">
        <f>'将来負担比率（分子）の構造'!K$43</f>
        <v>1265</v>
      </c>
      <c r="I64" s="180"/>
      <c r="J64" s="180"/>
      <c r="K64" s="180">
        <f>'将来負担比率（分子）の構造'!L$43</f>
        <v>1169</v>
      </c>
      <c r="L64" s="180"/>
      <c r="M64" s="180"/>
      <c r="N64" s="180">
        <f>'将来負担比率（分子）の構造'!M$43</f>
        <v>846</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3754</v>
      </c>
      <c r="C66" s="180"/>
      <c r="D66" s="180"/>
      <c r="E66" s="180">
        <f>'将来負担比率（分子）の構造'!J$41</f>
        <v>3426</v>
      </c>
      <c r="F66" s="180"/>
      <c r="G66" s="180"/>
      <c r="H66" s="180">
        <f>'将来負担比率（分子）の構造'!K$41</f>
        <v>3319</v>
      </c>
      <c r="I66" s="180"/>
      <c r="J66" s="180"/>
      <c r="K66" s="180">
        <f>'将来負担比率（分子）の構造'!L$41</f>
        <v>3710</v>
      </c>
      <c r="L66" s="180"/>
      <c r="M66" s="180"/>
      <c r="N66" s="180">
        <f>'将来負担比率（分子）の構造'!M$41</f>
        <v>3662</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2050</v>
      </c>
      <c r="C72" s="184">
        <f>基金残高に係る経年分析!G55</f>
        <v>2113</v>
      </c>
      <c r="D72" s="184">
        <f>基金残高に係る経年分析!H55</f>
        <v>2256</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603</v>
      </c>
      <c r="C74" s="184">
        <f>基金残高に係る経年分析!G57</f>
        <v>535</v>
      </c>
      <c r="D74" s="184">
        <f>基金残高に係る経年分析!H57</f>
        <v>509</v>
      </c>
    </row>
  </sheetData>
  <sheetProtection algorithmName="SHA-512" hashValue="r7nd4chXqSyti7AV11kRx2FotDT9vVicdwBk4wz1x14LFbkfq0374cia5mBdHBs41VGdTwZPiV8KhJuE970t8w==" saltValue="SJVw9SuS3+T7mDrh2ep6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222</v>
      </c>
      <c r="C5" s="666"/>
      <c r="D5" s="666"/>
      <c r="E5" s="666"/>
      <c r="F5" s="666"/>
      <c r="G5" s="666"/>
      <c r="H5" s="666"/>
      <c r="I5" s="666"/>
      <c r="J5" s="666"/>
      <c r="K5" s="666"/>
      <c r="L5" s="666"/>
      <c r="M5" s="666"/>
      <c r="N5" s="666"/>
      <c r="O5" s="666"/>
      <c r="P5" s="666"/>
      <c r="Q5" s="667"/>
      <c r="R5" s="668">
        <v>4694953</v>
      </c>
      <c r="S5" s="669"/>
      <c r="T5" s="669"/>
      <c r="U5" s="669"/>
      <c r="V5" s="669"/>
      <c r="W5" s="669"/>
      <c r="X5" s="669"/>
      <c r="Y5" s="670"/>
      <c r="Z5" s="671">
        <v>64.599999999999994</v>
      </c>
      <c r="AA5" s="671"/>
      <c r="AB5" s="671"/>
      <c r="AC5" s="671"/>
      <c r="AD5" s="672">
        <v>4386962</v>
      </c>
      <c r="AE5" s="672"/>
      <c r="AF5" s="672"/>
      <c r="AG5" s="672"/>
      <c r="AH5" s="672"/>
      <c r="AI5" s="672"/>
      <c r="AJ5" s="672"/>
      <c r="AK5" s="672"/>
      <c r="AL5" s="673">
        <v>87.3</v>
      </c>
      <c r="AM5" s="674"/>
      <c r="AN5" s="674"/>
      <c r="AO5" s="675"/>
      <c r="AP5" s="665" t="s">
        <v>223</v>
      </c>
      <c r="AQ5" s="666"/>
      <c r="AR5" s="666"/>
      <c r="AS5" s="666"/>
      <c r="AT5" s="666"/>
      <c r="AU5" s="666"/>
      <c r="AV5" s="666"/>
      <c r="AW5" s="666"/>
      <c r="AX5" s="666"/>
      <c r="AY5" s="666"/>
      <c r="AZ5" s="666"/>
      <c r="BA5" s="666"/>
      <c r="BB5" s="666"/>
      <c r="BC5" s="666"/>
      <c r="BD5" s="666"/>
      <c r="BE5" s="666"/>
      <c r="BF5" s="667"/>
      <c r="BG5" s="679">
        <v>4386962</v>
      </c>
      <c r="BH5" s="680"/>
      <c r="BI5" s="680"/>
      <c r="BJ5" s="680"/>
      <c r="BK5" s="680"/>
      <c r="BL5" s="680"/>
      <c r="BM5" s="680"/>
      <c r="BN5" s="681"/>
      <c r="BO5" s="682">
        <v>93.4</v>
      </c>
      <c r="BP5" s="682"/>
      <c r="BQ5" s="682"/>
      <c r="BR5" s="682"/>
      <c r="BS5" s="683">
        <v>103867</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2">
      <c r="B6" s="676" t="s">
        <v>227</v>
      </c>
      <c r="C6" s="677"/>
      <c r="D6" s="677"/>
      <c r="E6" s="677"/>
      <c r="F6" s="677"/>
      <c r="G6" s="677"/>
      <c r="H6" s="677"/>
      <c r="I6" s="677"/>
      <c r="J6" s="677"/>
      <c r="K6" s="677"/>
      <c r="L6" s="677"/>
      <c r="M6" s="677"/>
      <c r="N6" s="677"/>
      <c r="O6" s="677"/>
      <c r="P6" s="677"/>
      <c r="Q6" s="678"/>
      <c r="R6" s="679">
        <v>50991</v>
      </c>
      <c r="S6" s="680"/>
      <c r="T6" s="680"/>
      <c r="U6" s="680"/>
      <c r="V6" s="680"/>
      <c r="W6" s="680"/>
      <c r="X6" s="680"/>
      <c r="Y6" s="681"/>
      <c r="Z6" s="682">
        <v>0.7</v>
      </c>
      <c r="AA6" s="682"/>
      <c r="AB6" s="682"/>
      <c r="AC6" s="682"/>
      <c r="AD6" s="683">
        <v>50991</v>
      </c>
      <c r="AE6" s="683"/>
      <c r="AF6" s="683"/>
      <c r="AG6" s="683"/>
      <c r="AH6" s="683"/>
      <c r="AI6" s="683"/>
      <c r="AJ6" s="683"/>
      <c r="AK6" s="683"/>
      <c r="AL6" s="684">
        <v>1</v>
      </c>
      <c r="AM6" s="685"/>
      <c r="AN6" s="685"/>
      <c r="AO6" s="686"/>
      <c r="AP6" s="676" t="s">
        <v>228</v>
      </c>
      <c r="AQ6" s="677"/>
      <c r="AR6" s="677"/>
      <c r="AS6" s="677"/>
      <c r="AT6" s="677"/>
      <c r="AU6" s="677"/>
      <c r="AV6" s="677"/>
      <c r="AW6" s="677"/>
      <c r="AX6" s="677"/>
      <c r="AY6" s="677"/>
      <c r="AZ6" s="677"/>
      <c r="BA6" s="677"/>
      <c r="BB6" s="677"/>
      <c r="BC6" s="677"/>
      <c r="BD6" s="677"/>
      <c r="BE6" s="677"/>
      <c r="BF6" s="678"/>
      <c r="BG6" s="679">
        <v>4386962</v>
      </c>
      <c r="BH6" s="680"/>
      <c r="BI6" s="680"/>
      <c r="BJ6" s="680"/>
      <c r="BK6" s="680"/>
      <c r="BL6" s="680"/>
      <c r="BM6" s="680"/>
      <c r="BN6" s="681"/>
      <c r="BO6" s="682">
        <v>93.4</v>
      </c>
      <c r="BP6" s="682"/>
      <c r="BQ6" s="682"/>
      <c r="BR6" s="682"/>
      <c r="BS6" s="683">
        <v>103867</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119810</v>
      </c>
      <c r="CS6" s="680"/>
      <c r="CT6" s="680"/>
      <c r="CU6" s="680"/>
      <c r="CV6" s="680"/>
      <c r="CW6" s="680"/>
      <c r="CX6" s="680"/>
      <c r="CY6" s="681"/>
      <c r="CZ6" s="673">
        <v>1.7</v>
      </c>
      <c r="DA6" s="674"/>
      <c r="DB6" s="674"/>
      <c r="DC6" s="693"/>
      <c r="DD6" s="688" t="s">
        <v>230</v>
      </c>
      <c r="DE6" s="680"/>
      <c r="DF6" s="680"/>
      <c r="DG6" s="680"/>
      <c r="DH6" s="680"/>
      <c r="DI6" s="680"/>
      <c r="DJ6" s="680"/>
      <c r="DK6" s="680"/>
      <c r="DL6" s="680"/>
      <c r="DM6" s="680"/>
      <c r="DN6" s="680"/>
      <c r="DO6" s="680"/>
      <c r="DP6" s="681"/>
      <c r="DQ6" s="688">
        <v>119810</v>
      </c>
      <c r="DR6" s="680"/>
      <c r="DS6" s="680"/>
      <c r="DT6" s="680"/>
      <c r="DU6" s="680"/>
      <c r="DV6" s="680"/>
      <c r="DW6" s="680"/>
      <c r="DX6" s="680"/>
      <c r="DY6" s="680"/>
      <c r="DZ6" s="680"/>
      <c r="EA6" s="680"/>
      <c r="EB6" s="680"/>
      <c r="EC6" s="689"/>
    </row>
    <row r="7" spans="2:143" ht="11.25" customHeight="1" x14ac:dyDescent="0.2">
      <c r="B7" s="676" t="s">
        <v>231</v>
      </c>
      <c r="C7" s="677"/>
      <c r="D7" s="677"/>
      <c r="E7" s="677"/>
      <c r="F7" s="677"/>
      <c r="G7" s="677"/>
      <c r="H7" s="677"/>
      <c r="I7" s="677"/>
      <c r="J7" s="677"/>
      <c r="K7" s="677"/>
      <c r="L7" s="677"/>
      <c r="M7" s="677"/>
      <c r="N7" s="677"/>
      <c r="O7" s="677"/>
      <c r="P7" s="677"/>
      <c r="Q7" s="678"/>
      <c r="R7" s="679">
        <v>3434</v>
      </c>
      <c r="S7" s="680"/>
      <c r="T7" s="680"/>
      <c r="U7" s="680"/>
      <c r="V7" s="680"/>
      <c r="W7" s="680"/>
      <c r="X7" s="680"/>
      <c r="Y7" s="681"/>
      <c r="Z7" s="682">
        <v>0</v>
      </c>
      <c r="AA7" s="682"/>
      <c r="AB7" s="682"/>
      <c r="AC7" s="682"/>
      <c r="AD7" s="683">
        <v>3434</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1489498</v>
      </c>
      <c r="BH7" s="680"/>
      <c r="BI7" s="680"/>
      <c r="BJ7" s="680"/>
      <c r="BK7" s="680"/>
      <c r="BL7" s="680"/>
      <c r="BM7" s="680"/>
      <c r="BN7" s="681"/>
      <c r="BO7" s="682">
        <v>31.7</v>
      </c>
      <c r="BP7" s="682"/>
      <c r="BQ7" s="682"/>
      <c r="BR7" s="682"/>
      <c r="BS7" s="683">
        <v>103867</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1360730</v>
      </c>
      <c r="CS7" s="680"/>
      <c r="CT7" s="680"/>
      <c r="CU7" s="680"/>
      <c r="CV7" s="680"/>
      <c r="CW7" s="680"/>
      <c r="CX7" s="680"/>
      <c r="CY7" s="681"/>
      <c r="CZ7" s="682">
        <v>19.5</v>
      </c>
      <c r="DA7" s="682"/>
      <c r="DB7" s="682"/>
      <c r="DC7" s="682"/>
      <c r="DD7" s="688">
        <v>174892</v>
      </c>
      <c r="DE7" s="680"/>
      <c r="DF7" s="680"/>
      <c r="DG7" s="680"/>
      <c r="DH7" s="680"/>
      <c r="DI7" s="680"/>
      <c r="DJ7" s="680"/>
      <c r="DK7" s="680"/>
      <c r="DL7" s="680"/>
      <c r="DM7" s="680"/>
      <c r="DN7" s="680"/>
      <c r="DO7" s="680"/>
      <c r="DP7" s="681"/>
      <c r="DQ7" s="688">
        <v>1113363</v>
      </c>
      <c r="DR7" s="680"/>
      <c r="DS7" s="680"/>
      <c r="DT7" s="680"/>
      <c r="DU7" s="680"/>
      <c r="DV7" s="680"/>
      <c r="DW7" s="680"/>
      <c r="DX7" s="680"/>
      <c r="DY7" s="680"/>
      <c r="DZ7" s="680"/>
      <c r="EA7" s="680"/>
      <c r="EB7" s="680"/>
      <c r="EC7" s="689"/>
    </row>
    <row r="8" spans="2:143" ht="11.25" customHeight="1" x14ac:dyDescent="0.2">
      <c r="B8" s="676" t="s">
        <v>234</v>
      </c>
      <c r="C8" s="677"/>
      <c r="D8" s="677"/>
      <c r="E8" s="677"/>
      <c r="F8" s="677"/>
      <c r="G8" s="677"/>
      <c r="H8" s="677"/>
      <c r="I8" s="677"/>
      <c r="J8" s="677"/>
      <c r="K8" s="677"/>
      <c r="L8" s="677"/>
      <c r="M8" s="677"/>
      <c r="N8" s="677"/>
      <c r="O8" s="677"/>
      <c r="P8" s="677"/>
      <c r="Q8" s="678"/>
      <c r="R8" s="679">
        <v>11480</v>
      </c>
      <c r="S8" s="680"/>
      <c r="T8" s="680"/>
      <c r="U8" s="680"/>
      <c r="V8" s="680"/>
      <c r="W8" s="680"/>
      <c r="X8" s="680"/>
      <c r="Y8" s="681"/>
      <c r="Z8" s="682">
        <v>0.2</v>
      </c>
      <c r="AA8" s="682"/>
      <c r="AB8" s="682"/>
      <c r="AC8" s="682"/>
      <c r="AD8" s="683">
        <v>11480</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26735</v>
      </c>
      <c r="BH8" s="680"/>
      <c r="BI8" s="680"/>
      <c r="BJ8" s="680"/>
      <c r="BK8" s="680"/>
      <c r="BL8" s="680"/>
      <c r="BM8" s="680"/>
      <c r="BN8" s="681"/>
      <c r="BO8" s="682">
        <v>0.6</v>
      </c>
      <c r="BP8" s="682"/>
      <c r="BQ8" s="682"/>
      <c r="BR8" s="682"/>
      <c r="BS8" s="688" t="s">
        <v>127</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2165344</v>
      </c>
      <c r="CS8" s="680"/>
      <c r="CT8" s="680"/>
      <c r="CU8" s="680"/>
      <c r="CV8" s="680"/>
      <c r="CW8" s="680"/>
      <c r="CX8" s="680"/>
      <c r="CY8" s="681"/>
      <c r="CZ8" s="682">
        <v>31</v>
      </c>
      <c r="DA8" s="682"/>
      <c r="DB8" s="682"/>
      <c r="DC8" s="682"/>
      <c r="DD8" s="688">
        <v>49272</v>
      </c>
      <c r="DE8" s="680"/>
      <c r="DF8" s="680"/>
      <c r="DG8" s="680"/>
      <c r="DH8" s="680"/>
      <c r="DI8" s="680"/>
      <c r="DJ8" s="680"/>
      <c r="DK8" s="680"/>
      <c r="DL8" s="680"/>
      <c r="DM8" s="680"/>
      <c r="DN8" s="680"/>
      <c r="DO8" s="680"/>
      <c r="DP8" s="681"/>
      <c r="DQ8" s="688">
        <v>1374694</v>
      </c>
      <c r="DR8" s="680"/>
      <c r="DS8" s="680"/>
      <c r="DT8" s="680"/>
      <c r="DU8" s="680"/>
      <c r="DV8" s="680"/>
      <c r="DW8" s="680"/>
      <c r="DX8" s="680"/>
      <c r="DY8" s="680"/>
      <c r="DZ8" s="680"/>
      <c r="EA8" s="680"/>
      <c r="EB8" s="680"/>
      <c r="EC8" s="689"/>
    </row>
    <row r="9" spans="2:143" ht="11.25" customHeight="1" x14ac:dyDescent="0.2">
      <c r="B9" s="676" t="s">
        <v>237</v>
      </c>
      <c r="C9" s="677"/>
      <c r="D9" s="677"/>
      <c r="E9" s="677"/>
      <c r="F9" s="677"/>
      <c r="G9" s="677"/>
      <c r="H9" s="677"/>
      <c r="I9" s="677"/>
      <c r="J9" s="677"/>
      <c r="K9" s="677"/>
      <c r="L9" s="677"/>
      <c r="M9" s="677"/>
      <c r="N9" s="677"/>
      <c r="O9" s="677"/>
      <c r="P9" s="677"/>
      <c r="Q9" s="678"/>
      <c r="R9" s="679">
        <v>8771</v>
      </c>
      <c r="S9" s="680"/>
      <c r="T9" s="680"/>
      <c r="U9" s="680"/>
      <c r="V9" s="680"/>
      <c r="W9" s="680"/>
      <c r="X9" s="680"/>
      <c r="Y9" s="681"/>
      <c r="Z9" s="682">
        <v>0.1</v>
      </c>
      <c r="AA9" s="682"/>
      <c r="AB9" s="682"/>
      <c r="AC9" s="682"/>
      <c r="AD9" s="683">
        <v>8771</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705772</v>
      </c>
      <c r="BH9" s="680"/>
      <c r="BI9" s="680"/>
      <c r="BJ9" s="680"/>
      <c r="BK9" s="680"/>
      <c r="BL9" s="680"/>
      <c r="BM9" s="680"/>
      <c r="BN9" s="681"/>
      <c r="BO9" s="682">
        <v>15</v>
      </c>
      <c r="BP9" s="682"/>
      <c r="BQ9" s="682"/>
      <c r="BR9" s="682"/>
      <c r="BS9" s="688" t="s">
        <v>127</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486650</v>
      </c>
      <c r="CS9" s="680"/>
      <c r="CT9" s="680"/>
      <c r="CU9" s="680"/>
      <c r="CV9" s="680"/>
      <c r="CW9" s="680"/>
      <c r="CX9" s="680"/>
      <c r="CY9" s="681"/>
      <c r="CZ9" s="682">
        <v>7</v>
      </c>
      <c r="DA9" s="682"/>
      <c r="DB9" s="682"/>
      <c r="DC9" s="682"/>
      <c r="DD9" s="688">
        <v>4478</v>
      </c>
      <c r="DE9" s="680"/>
      <c r="DF9" s="680"/>
      <c r="DG9" s="680"/>
      <c r="DH9" s="680"/>
      <c r="DI9" s="680"/>
      <c r="DJ9" s="680"/>
      <c r="DK9" s="680"/>
      <c r="DL9" s="680"/>
      <c r="DM9" s="680"/>
      <c r="DN9" s="680"/>
      <c r="DO9" s="680"/>
      <c r="DP9" s="681"/>
      <c r="DQ9" s="688">
        <v>465704</v>
      </c>
      <c r="DR9" s="680"/>
      <c r="DS9" s="680"/>
      <c r="DT9" s="680"/>
      <c r="DU9" s="680"/>
      <c r="DV9" s="680"/>
      <c r="DW9" s="680"/>
      <c r="DX9" s="680"/>
      <c r="DY9" s="680"/>
      <c r="DZ9" s="680"/>
      <c r="EA9" s="680"/>
      <c r="EB9" s="680"/>
      <c r="EC9" s="689"/>
    </row>
    <row r="10" spans="2:143" ht="11.25" customHeight="1" x14ac:dyDescent="0.2">
      <c r="B10" s="676" t="s">
        <v>240</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230</v>
      </c>
      <c r="AE10" s="683"/>
      <c r="AF10" s="683"/>
      <c r="AG10" s="683"/>
      <c r="AH10" s="683"/>
      <c r="AI10" s="683"/>
      <c r="AJ10" s="683"/>
      <c r="AK10" s="683"/>
      <c r="AL10" s="684" t="s">
        <v>127</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209816</v>
      </c>
      <c r="BH10" s="680"/>
      <c r="BI10" s="680"/>
      <c r="BJ10" s="680"/>
      <c r="BK10" s="680"/>
      <c r="BL10" s="680"/>
      <c r="BM10" s="680"/>
      <c r="BN10" s="681"/>
      <c r="BO10" s="682">
        <v>4.5</v>
      </c>
      <c r="BP10" s="682"/>
      <c r="BQ10" s="682"/>
      <c r="BR10" s="682"/>
      <c r="BS10" s="688">
        <v>34920</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3592</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592</v>
      </c>
      <c r="DR10" s="680"/>
      <c r="DS10" s="680"/>
      <c r="DT10" s="680"/>
      <c r="DU10" s="680"/>
      <c r="DV10" s="680"/>
      <c r="DW10" s="680"/>
      <c r="DX10" s="680"/>
      <c r="DY10" s="680"/>
      <c r="DZ10" s="680"/>
      <c r="EA10" s="680"/>
      <c r="EB10" s="680"/>
      <c r="EC10" s="689"/>
    </row>
    <row r="11" spans="2:143" ht="11.25" customHeight="1" x14ac:dyDescent="0.2">
      <c r="B11" s="676" t="s">
        <v>243</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230</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547175</v>
      </c>
      <c r="BH11" s="680"/>
      <c r="BI11" s="680"/>
      <c r="BJ11" s="680"/>
      <c r="BK11" s="680"/>
      <c r="BL11" s="680"/>
      <c r="BM11" s="680"/>
      <c r="BN11" s="681"/>
      <c r="BO11" s="682">
        <v>11.7</v>
      </c>
      <c r="BP11" s="682"/>
      <c r="BQ11" s="682"/>
      <c r="BR11" s="682"/>
      <c r="BS11" s="688">
        <v>68947</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201026</v>
      </c>
      <c r="CS11" s="680"/>
      <c r="CT11" s="680"/>
      <c r="CU11" s="680"/>
      <c r="CV11" s="680"/>
      <c r="CW11" s="680"/>
      <c r="CX11" s="680"/>
      <c r="CY11" s="681"/>
      <c r="CZ11" s="682">
        <v>2.9</v>
      </c>
      <c r="DA11" s="682"/>
      <c r="DB11" s="682"/>
      <c r="DC11" s="682"/>
      <c r="DD11" s="688">
        <v>30</v>
      </c>
      <c r="DE11" s="680"/>
      <c r="DF11" s="680"/>
      <c r="DG11" s="680"/>
      <c r="DH11" s="680"/>
      <c r="DI11" s="680"/>
      <c r="DJ11" s="680"/>
      <c r="DK11" s="680"/>
      <c r="DL11" s="680"/>
      <c r="DM11" s="680"/>
      <c r="DN11" s="680"/>
      <c r="DO11" s="680"/>
      <c r="DP11" s="681"/>
      <c r="DQ11" s="688">
        <v>102867</v>
      </c>
      <c r="DR11" s="680"/>
      <c r="DS11" s="680"/>
      <c r="DT11" s="680"/>
      <c r="DU11" s="680"/>
      <c r="DV11" s="680"/>
      <c r="DW11" s="680"/>
      <c r="DX11" s="680"/>
      <c r="DY11" s="680"/>
      <c r="DZ11" s="680"/>
      <c r="EA11" s="680"/>
      <c r="EB11" s="680"/>
      <c r="EC11" s="689"/>
    </row>
    <row r="12" spans="2:143" ht="11.25" customHeight="1" x14ac:dyDescent="0.2">
      <c r="B12" s="676" t="s">
        <v>246</v>
      </c>
      <c r="C12" s="677"/>
      <c r="D12" s="677"/>
      <c r="E12" s="677"/>
      <c r="F12" s="677"/>
      <c r="G12" s="677"/>
      <c r="H12" s="677"/>
      <c r="I12" s="677"/>
      <c r="J12" s="677"/>
      <c r="K12" s="677"/>
      <c r="L12" s="677"/>
      <c r="M12" s="677"/>
      <c r="N12" s="677"/>
      <c r="O12" s="677"/>
      <c r="P12" s="677"/>
      <c r="Q12" s="678"/>
      <c r="R12" s="679">
        <v>482122</v>
      </c>
      <c r="S12" s="680"/>
      <c r="T12" s="680"/>
      <c r="U12" s="680"/>
      <c r="V12" s="680"/>
      <c r="W12" s="680"/>
      <c r="X12" s="680"/>
      <c r="Y12" s="681"/>
      <c r="Z12" s="682">
        <v>6.6</v>
      </c>
      <c r="AA12" s="682"/>
      <c r="AB12" s="682"/>
      <c r="AC12" s="682"/>
      <c r="AD12" s="683">
        <v>482122</v>
      </c>
      <c r="AE12" s="683"/>
      <c r="AF12" s="683"/>
      <c r="AG12" s="683"/>
      <c r="AH12" s="683"/>
      <c r="AI12" s="683"/>
      <c r="AJ12" s="683"/>
      <c r="AK12" s="683"/>
      <c r="AL12" s="684">
        <v>9.6</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2610542</v>
      </c>
      <c r="BH12" s="680"/>
      <c r="BI12" s="680"/>
      <c r="BJ12" s="680"/>
      <c r="BK12" s="680"/>
      <c r="BL12" s="680"/>
      <c r="BM12" s="680"/>
      <c r="BN12" s="681"/>
      <c r="BO12" s="682">
        <v>55.6</v>
      </c>
      <c r="BP12" s="682"/>
      <c r="BQ12" s="682"/>
      <c r="BR12" s="682"/>
      <c r="BS12" s="688" t="s">
        <v>127</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198811</v>
      </c>
      <c r="CS12" s="680"/>
      <c r="CT12" s="680"/>
      <c r="CU12" s="680"/>
      <c r="CV12" s="680"/>
      <c r="CW12" s="680"/>
      <c r="CX12" s="680"/>
      <c r="CY12" s="681"/>
      <c r="CZ12" s="682">
        <v>2.8</v>
      </c>
      <c r="DA12" s="682"/>
      <c r="DB12" s="682"/>
      <c r="DC12" s="682"/>
      <c r="DD12" s="688" t="s">
        <v>127</v>
      </c>
      <c r="DE12" s="680"/>
      <c r="DF12" s="680"/>
      <c r="DG12" s="680"/>
      <c r="DH12" s="680"/>
      <c r="DI12" s="680"/>
      <c r="DJ12" s="680"/>
      <c r="DK12" s="680"/>
      <c r="DL12" s="680"/>
      <c r="DM12" s="680"/>
      <c r="DN12" s="680"/>
      <c r="DO12" s="680"/>
      <c r="DP12" s="681"/>
      <c r="DQ12" s="688">
        <v>113121</v>
      </c>
      <c r="DR12" s="680"/>
      <c r="DS12" s="680"/>
      <c r="DT12" s="680"/>
      <c r="DU12" s="680"/>
      <c r="DV12" s="680"/>
      <c r="DW12" s="680"/>
      <c r="DX12" s="680"/>
      <c r="DY12" s="680"/>
      <c r="DZ12" s="680"/>
      <c r="EA12" s="680"/>
      <c r="EB12" s="680"/>
      <c r="EC12" s="689"/>
    </row>
    <row r="13" spans="2:143" ht="11.25" customHeight="1" x14ac:dyDescent="0.2">
      <c r="B13" s="676" t="s">
        <v>249</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127</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2593409</v>
      </c>
      <c r="BH13" s="680"/>
      <c r="BI13" s="680"/>
      <c r="BJ13" s="680"/>
      <c r="BK13" s="680"/>
      <c r="BL13" s="680"/>
      <c r="BM13" s="680"/>
      <c r="BN13" s="681"/>
      <c r="BO13" s="682">
        <v>55.2</v>
      </c>
      <c r="BP13" s="682"/>
      <c r="BQ13" s="682"/>
      <c r="BR13" s="682"/>
      <c r="BS13" s="688" t="s">
        <v>127</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573128</v>
      </c>
      <c r="CS13" s="680"/>
      <c r="CT13" s="680"/>
      <c r="CU13" s="680"/>
      <c r="CV13" s="680"/>
      <c r="CW13" s="680"/>
      <c r="CX13" s="680"/>
      <c r="CY13" s="681"/>
      <c r="CZ13" s="682">
        <v>8.1999999999999993</v>
      </c>
      <c r="DA13" s="682"/>
      <c r="DB13" s="682"/>
      <c r="DC13" s="682"/>
      <c r="DD13" s="688">
        <v>87600</v>
      </c>
      <c r="DE13" s="680"/>
      <c r="DF13" s="680"/>
      <c r="DG13" s="680"/>
      <c r="DH13" s="680"/>
      <c r="DI13" s="680"/>
      <c r="DJ13" s="680"/>
      <c r="DK13" s="680"/>
      <c r="DL13" s="680"/>
      <c r="DM13" s="680"/>
      <c r="DN13" s="680"/>
      <c r="DO13" s="680"/>
      <c r="DP13" s="681"/>
      <c r="DQ13" s="688">
        <v>498377</v>
      </c>
      <c r="DR13" s="680"/>
      <c r="DS13" s="680"/>
      <c r="DT13" s="680"/>
      <c r="DU13" s="680"/>
      <c r="DV13" s="680"/>
      <c r="DW13" s="680"/>
      <c r="DX13" s="680"/>
      <c r="DY13" s="680"/>
      <c r="DZ13" s="680"/>
      <c r="EA13" s="680"/>
      <c r="EB13" s="680"/>
      <c r="EC13" s="689"/>
    </row>
    <row r="14" spans="2:143" ht="11.25" customHeight="1" x14ac:dyDescent="0.2">
      <c r="B14" s="676" t="s">
        <v>252</v>
      </c>
      <c r="C14" s="677"/>
      <c r="D14" s="677"/>
      <c r="E14" s="677"/>
      <c r="F14" s="677"/>
      <c r="G14" s="677"/>
      <c r="H14" s="677"/>
      <c r="I14" s="677"/>
      <c r="J14" s="677"/>
      <c r="K14" s="677"/>
      <c r="L14" s="677"/>
      <c r="M14" s="677"/>
      <c r="N14" s="677"/>
      <c r="O14" s="677"/>
      <c r="P14" s="677"/>
      <c r="Q14" s="678"/>
      <c r="R14" s="679" t="s">
        <v>230</v>
      </c>
      <c r="S14" s="680"/>
      <c r="T14" s="680"/>
      <c r="U14" s="680"/>
      <c r="V14" s="680"/>
      <c r="W14" s="680"/>
      <c r="X14" s="680"/>
      <c r="Y14" s="681"/>
      <c r="Z14" s="682" t="s">
        <v>230</v>
      </c>
      <c r="AA14" s="682"/>
      <c r="AB14" s="682"/>
      <c r="AC14" s="682"/>
      <c r="AD14" s="683" t="s">
        <v>127</v>
      </c>
      <c r="AE14" s="683"/>
      <c r="AF14" s="683"/>
      <c r="AG14" s="683"/>
      <c r="AH14" s="683"/>
      <c r="AI14" s="683"/>
      <c r="AJ14" s="683"/>
      <c r="AK14" s="683"/>
      <c r="AL14" s="684" t="s">
        <v>230</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50812</v>
      </c>
      <c r="BH14" s="680"/>
      <c r="BI14" s="680"/>
      <c r="BJ14" s="680"/>
      <c r="BK14" s="680"/>
      <c r="BL14" s="680"/>
      <c r="BM14" s="680"/>
      <c r="BN14" s="681"/>
      <c r="BO14" s="682">
        <v>1.1000000000000001</v>
      </c>
      <c r="BP14" s="682"/>
      <c r="BQ14" s="682"/>
      <c r="BR14" s="682"/>
      <c r="BS14" s="688" t="s">
        <v>230</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440366</v>
      </c>
      <c r="CS14" s="680"/>
      <c r="CT14" s="680"/>
      <c r="CU14" s="680"/>
      <c r="CV14" s="680"/>
      <c r="CW14" s="680"/>
      <c r="CX14" s="680"/>
      <c r="CY14" s="681"/>
      <c r="CZ14" s="682">
        <v>6.3</v>
      </c>
      <c r="DA14" s="682"/>
      <c r="DB14" s="682"/>
      <c r="DC14" s="682"/>
      <c r="DD14" s="688">
        <v>103321</v>
      </c>
      <c r="DE14" s="680"/>
      <c r="DF14" s="680"/>
      <c r="DG14" s="680"/>
      <c r="DH14" s="680"/>
      <c r="DI14" s="680"/>
      <c r="DJ14" s="680"/>
      <c r="DK14" s="680"/>
      <c r="DL14" s="680"/>
      <c r="DM14" s="680"/>
      <c r="DN14" s="680"/>
      <c r="DO14" s="680"/>
      <c r="DP14" s="681"/>
      <c r="DQ14" s="688">
        <v>357729</v>
      </c>
      <c r="DR14" s="680"/>
      <c r="DS14" s="680"/>
      <c r="DT14" s="680"/>
      <c r="DU14" s="680"/>
      <c r="DV14" s="680"/>
      <c r="DW14" s="680"/>
      <c r="DX14" s="680"/>
      <c r="DY14" s="680"/>
      <c r="DZ14" s="680"/>
      <c r="EA14" s="680"/>
      <c r="EB14" s="680"/>
      <c r="EC14" s="689"/>
    </row>
    <row r="15" spans="2:143" ht="11.25" customHeight="1" x14ac:dyDescent="0.2">
      <c r="B15" s="676" t="s">
        <v>255</v>
      </c>
      <c r="C15" s="677"/>
      <c r="D15" s="677"/>
      <c r="E15" s="677"/>
      <c r="F15" s="677"/>
      <c r="G15" s="677"/>
      <c r="H15" s="677"/>
      <c r="I15" s="677"/>
      <c r="J15" s="677"/>
      <c r="K15" s="677"/>
      <c r="L15" s="677"/>
      <c r="M15" s="677"/>
      <c r="N15" s="677"/>
      <c r="O15" s="677"/>
      <c r="P15" s="677"/>
      <c r="Q15" s="678"/>
      <c r="R15" s="679">
        <v>23011</v>
      </c>
      <c r="S15" s="680"/>
      <c r="T15" s="680"/>
      <c r="U15" s="680"/>
      <c r="V15" s="680"/>
      <c r="W15" s="680"/>
      <c r="X15" s="680"/>
      <c r="Y15" s="681"/>
      <c r="Z15" s="682">
        <v>0.3</v>
      </c>
      <c r="AA15" s="682"/>
      <c r="AB15" s="682"/>
      <c r="AC15" s="682"/>
      <c r="AD15" s="683">
        <v>23011</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236110</v>
      </c>
      <c r="BH15" s="680"/>
      <c r="BI15" s="680"/>
      <c r="BJ15" s="680"/>
      <c r="BK15" s="680"/>
      <c r="BL15" s="680"/>
      <c r="BM15" s="680"/>
      <c r="BN15" s="681"/>
      <c r="BO15" s="682">
        <v>5</v>
      </c>
      <c r="BP15" s="682"/>
      <c r="BQ15" s="682"/>
      <c r="BR15" s="682"/>
      <c r="BS15" s="688" t="s">
        <v>230</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1057281</v>
      </c>
      <c r="CS15" s="680"/>
      <c r="CT15" s="680"/>
      <c r="CU15" s="680"/>
      <c r="CV15" s="680"/>
      <c r="CW15" s="680"/>
      <c r="CX15" s="680"/>
      <c r="CY15" s="681"/>
      <c r="CZ15" s="682">
        <v>15.1</v>
      </c>
      <c r="DA15" s="682"/>
      <c r="DB15" s="682"/>
      <c r="DC15" s="682"/>
      <c r="DD15" s="688">
        <v>204262</v>
      </c>
      <c r="DE15" s="680"/>
      <c r="DF15" s="680"/>
      <c r="DG15" s="680"/>
      <c r="DH15" s="680"/>
      <c r="DI15" s="680"/>
      <c r="DJ15" s="680"/>
      <c r="DK15" s="680"/>
      <c r="DL15" s="680"/>
      <c r="DM15" s="680"/>
      <c r="DN15" s="680"/>
      <c r="DO15" s="680"/>
      <c r="DP15" s="681"/>
      <c r="DQ15" s="688">
        <v>883512</v>
      </c>
      <c r="DR15" s="680"/>
      <c r="DS15" s="680"/>
      <c r="DT15" s="680"/>
      <c r="DU15" s="680"/>
      <c r="DV15" s="680"/>
      <c r="DW15" s="680"/>
      <c r="DX15" s="680"/>
      <c r="DY15" s="680"/>
      <c r="DZ15" s="680"/>
      <c r="EA15" s="680"/>
      <c r="EB15" s="680"/>
      <c r="EC15" s="689"/>
    </row>
    <row r="16" spans="2:143" ht="11.25" customHeight="1" x14ac:dyDescent="0.2">
      <c r="B16" s="676" t="s">
        <v>258</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230</v>
      </c>
      <c r="AA16" s="682"/>
      <c r="AB16" s="682"/>
      <c r="AC16" s="682"/>
      <c r="AD16" s="683" t="s">
        <v>230</v>
      </c>
      <c r="AE16" s="683"/>
      <c r="AF16" s="683"/>
      <c r="AG16" s="683"/>
      <c r="AH16" s="683"/>
      <c r="AI16" s="683"/>
      <c r="AJ16" s="683"/>
      <c r="AK16" s="683"/>
      <c r="AL16" s="684" t="s">
        <v>230</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230</v>
      </c>
      <c r="BP16" s="682"/>
      <c r="BQ16" s="682"/>
      <c r="BR16" s="682"/>
      <c r="BS16" s="688" t="s">
        <v>127</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230</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2">
      <c r="B17" s="676" t="s">
        <v>261</v>
      </c>
      <c r="C17" s="677"/>
      <c r="D17" s="677"/>
      <c r="E17" s="677"/>
      <c r="F17" s="677"/>
      <c r="G17" s="677"/>
      <c r="H17" s="677"/>
      <c r="I17" s="677"/>
      <c r="J17" s="677"/>
      <c r="K17" s="677"/>
      <c r="L17" s="677"/>
      <c r="M17" s="677"/>
      <c r="N17" s="677"/>
      <c r="O17" s="677"/>
      <c r="P17" s="677"/>
      <c r="Q17" s="678"/>
      <c r="R17" s="679">
        <v>10261</v>
      </c>
      <c r="S17" s="680"/>
      <c r="T17" s="680"/>
      <c r="U17" s="680"/>
      <c r="V17" s="680"/>
      <c r="W17" s="680"/>
      <c r="X17" s="680"/>
      <c r="Y17" s="681"/>
      <c r="Z17" s="682">
        <v>0.1</v>
      </c>
      <c r="AA17" s="682"/>
      <c r="AB17" s="682"/>
      <c r="AC17" s="682"/>
      <c r="AD17" s="683">
        <v>10261</v>
      </c>
      <c r="AE17" s="683"/>
      <c r="AF17" s="683"/>
      <c r="AG17" s="683"/>
      <c r="AH17" s="683"/>
      <c r="AI17" s="683"/>
      <c r="AJ17" s="683"/>
      <c r="AK17" s="683"/>
      <c r="AL17" s="684">
        <v>0.2</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682" t="s">
        <v>127</v>
      </c>
      <c r="BP17" s="682"/>
      <c r="BQ17" s="682"/>
      <c r="BR17" s="682"/>
      <c r="BS17" s="688" t="s">
        <v>230</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387535</v>
      </c>
      <c r="CS17" s="680"/>
      <c r="CT17" s="680"/>
      <c r="CU17" s="680"/>
      <c r="CV17" s="680"/>
      <c r="CW17" s="680"/>
      <c r="CX17" s="680"/>
      <c r="CY17" s="681"/>
      <c r="CZ17" s="682">
        <v>5.5</v>
      </c>
      <c r="DA17" s="682"/>
      <c r="DB17" s="682"/>
      <c r="DC17" s="682"/>
      <c r="DD17" s="688" t="s">
        <v>230</v>
      </c>
      <c r="DE17" s="680"/>
      <c r="DF17" s="680"/>
      <c r="DG17" s="680"/>
      <c r="DH17" s="680"/>
      <c r="DI17" s="680"/>
      <c r="DJ17" s="680"/>
      <c r="DK17" s="680"/>
      <c r="DL17" s="680"/>
      <c r="DM17" s="680"/>
      <c r="DN17" s="680"/>
      <c r="DO17" s="680"/>
      <c r="DP17" s="681"/>
      <c r="DQ17" s="688">
        <v>387535</v>
      </c>
      <c r="DR17" s="680"/>
      <c r="DS17" s="680"/>
      <c r="DT17" s="680"/>
      <c r="DU17" s="680"/>
      <c r="DV17" s="680"/>
      <c r="DW17" s="680"/>
      <c r="DX17" s="680"/>
      <c r="DY17" s="680"/>
      <c r="DZ17" s="680"/>
      <c r="EA17" s="680"/>
      <c r="EB17" s="680"/>
      <c r="EC17" s="689"/>
    </row>
    <row r="18" spans="2:133" ht="11.25" customHeight="1" x14ac:dyDescent="0.2">
      <c r="B18" s="676" t="s">
        <v>264</v>
      </c>
      <c r="C18" s="677"/>
      <c r="D18" s="677"/>
      <c r="E18" s="677"/>
      <c r="F18" s="677"/>
      <c r="G18" s="677"/>
      <c r="H18" s="677"/>
      <c r="I18" s="677"/>
      <c r="J18" s="677"/>
      <c r="K18" s="677"/>
      <c r="L18" s="677"/>
      <c r="M18" s="677"/>
      <c r="N18" s="677"/>
      <c r="O18" s="677"/>
      <c r="P18" s="677"/>
      <c r="Q18" s="678"/>
      <c r="R18" s="679">
        <v>10778</v>
      </c>
      <c r="S18" s="680"/>
      <c r="T18" s="680"/>
      <c r="U18" s="680"/>
      <c r="V18" s="680"/>
      <c r="W18" s="680"/>
      <c r="X18" s="680"/>
      <c r="Y18" s="681"/>
      <c r="Z18" s="682">
        <v>0.1</v>
      </c>
      <c r="AA18" s="682"/>
      <c r="AB18" s="682"/>
      <c r="AC18" s="682"/>
      <c r="AD18" s="683" t="s">
        <v>230</v>
      </c>
      <c r="AE18" s="683"/>
      <c r="AF18" s="683"/>
      <c r="AG18" s="683"/>
      <c r="AH18" s="683"/>
      <c r="AI18" s="683"/>
      <c r="AJ18" s="683"/>
      <c r="AK18" s="683"/>
      <c r="AL18" s="684" t="s">
        <v>127</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230</v>
      </c>
      <c r="BP18" s="682"/>
      <c r="BQ18" s="682"/>
      <c r="BR18" s="682"/>
      <c r="BS18" s="688" t="s">
        <v>230</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230</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2">
      <c r="B19" s="676" t="s">
        <v>267</v>
      </c>
      <c r="C19" s="677"/>
      <c r="D19" s="677"/>
      <c r="E19" s="677"/>
      <c r="F19" s="677"/>
      <c r="G19" s="677"/>
      <c r="H19" s="677"/>
      <c r="I19" s="677"/>
      <c r="J19" s="677"/>
      <c r="K19" s="677"/>
      <c r="L19" s="677"/>
      <c r="M19" s="677"/>
      <c r="N19" s="677"/>
      <c r="O19" s="677"/>
      <c r="P19" s="677"/>
      <c r="Q19" s="678"/>
      <c r="R19" s="679" t="s">
        <v>127</v>
      </c>
      <c r="S19" s="680"/>
      <c r="T19" s="680"/>
      <c r="U19" s="680"/>
      <c r="V19" s="680"/>
      <c r="W19" s="680"/>
      <c r="X19" s="680"/>
      <c r="Y19" s="681"/>
      <c r="Z19" s="682" t="s">
        <v>127</v>
      </c>
      <c r="AA19" s="682"/>
      <c r="AB19" s="682"/>
      <c r="AC19" s="682"/>
      <c r="AD19" s="683" t="s">
        <v>127</v>
      </c>
      <c r="AE19" s="683"/>
      <c r="AF19" s="683"/>
      <c r="AG19" s="683"/>
      <c r="AH19" s="683"/>
      <c r="AI19" s="683"/>
      <c r="AJ19" s="683"/>
      <c r="AK19" s="683"/>
      <c r="AL19" s="684" t="s">
        <v>127</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307991</v>
      </c>
      <c r="BH19" s="680"/>
      <c r="BI19" s="680"/>
      <c r="BJ19" s="680"/>
      <c r="BK19" s="680"/>
      <c r="BL19" s="680"/>
      <c r="BM19" s="680"/>
      <c r="BN19" s="681"/>
      <c r="BO19" s="682">
        <v>6.6</v>
      </c>
      <c r="BP19" s="682"/>
      <c r="BQ19" s="682"/>
      <c r="BR19" s="682"/>
      <c r="BS19" s="688" t="s">
        <v>230</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2">
      <c r="B20" s="676" t="s">
        <v>270</v>
      </c>
      <c r="C20" s="677"/>
      <c r="D20" s="677"/>
      <c r="E20" s="677"/>
      <c r="F20" s="677"/>
      <c r="G20" s="677"/>
      <c r="H20" s="677"/>
      <c r="I20" s="677"/>
      <c r="J20" s="677"/>
      <c r="K20" s="677"/>
      <c r="L20" s="677"/>
      <c r="M20" s="677"/>
      <c r="N20" s="677"/>
      <c r="O20" s="677"/>
      <c r="P20" s="677"/>
      <c r="Q20" s="678"/>
      <c r="R20" s="679">
        <v>10778</v>
      </c>
      <c r="S20" s="680"/>
      <c r="T20" s="680"/>
      <c r="U20" s="680"/>
      <c r="V20" s="680"/>
      <c r="W20" s="680"/>
      <c r="X20" s="680"/>
      <c r="Y20" s="681"/>
      <c r="Z20" s="682">
        <v>0.1</v>
      </c>
      <c r="AA20" s="682"/>
      <c r="AB20" s="682"/>
      <c r="AC20" s="682"/>
      <c r="AD20" s="683" t="s">
        <v>127</v>
      </c>
      <c r="AE20" s="683"/>
      <c r="AF20" s="683"/>
      <c r="AG20" s="683"/>
      <c r="AH20" s="683"/>
      <c r="AI20" s="683"/>
      <c r="AJ20" s="683"/>
      <c r="AK20" s="683"/>
      <c r="AL20" s="684" t="s">
        <v>127</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307991</v>
      </c>
      <c r="BH20" s="680"/>
      <c r="BI20" s="680"/>
      <c r="BJ20" s="680"/>
      <c r="BK20" s="680"/>
      <c r="BL20" s="680"/>
      <c r="BM20" s="680"/>
      <c r="BN20" s="681"/>
      <c r="BO20" s="682">
        <v>6.6</v>
      </c>
      <c r="BP20" s="682"/>
      <c r="BQ20" s="682"/>
      <c r="BR20" s="682"/>
      <c r="BS20" s="688" t="s">
        <v>127</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6994273</v>
      </c>
      <c r="CS20" s="680"/>
      <c r="CT20" s="680"/>
      <c r="CU20" s="680"/>
      <c r="CV20" s="680"/>
      <c r="CW20" s="680"/>
      <c r="CX20" s="680"/>
      <c r="CY20" s="681"/>
      <c r="CZ20" s="682">
        <v>100</v>
      </c>
      <c r="DA20" s="682"/>
      <c r="DB20" s="682"/>
      <c r="DC20" s="682"/>
      <c r="DD20" s="688">
        <v>623855</v>
      </c>
      <c r="DE20" s="680"/>
      <c r="DF20" s="680"/>
      <c r="DG20" s="680"/>
      <c r="DH20" s="680"/>
      <c r="DI20" s="680"/>
      <c r="DJ20" s="680"/>
      <c r="DK20" s="680"/>
      <c r="DL20" s="680"/>
      <c r="DM20" s="680"/>
      <c r="DN20" s="680"/>
      <c r="DO20" s="680"/>
      <c r="DP20" s="681"/>
      <c r="DQ20" s="688">
        <v>5417304</v>
      </c>
      <c r="DR20" s="680"/>
      <c r="DS20" s="680"/>
      <c r="DT20" s="680"/>
      <c r="DU20" s="680"/>
      <c r="DV20" s="680"/>
      <c r="DW20" s="680"/>
      <c r="DX20" s="680"/>
      <c r="DY20" s="680"/>
      <c r="DZ20" s="680"/>
      <c r="EA20" s="680"/>
      <c r="EB20" s="680"/>
      <c r="EC20" s="689"/>
    </row>
    <row r="21" spans="2:133" ht="11.25" customHeight="1" x14ac:dyDescent="0.2">
      <c r="B21" s="676" t="s">
        <v>273</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230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275</v>
      </c>
      <c r="C22" s="677"/>
      <c r="D22" s="677"/>
      <c r="E22" s="677"/>
      <c r="F22" s="677"/>
      <c r="G22" s="677"/>
      <c r="H22" s="677"/>
      <c r="I22" s="677"/>
      <c r="J22" s="677"/>
      <c r="K22" s="677"/>
      <c r="L22" s="677"/>
      <c r="M22" s="677"/>
      <c r="N22" s="677"/>
      <c r="O22" s="677"/>
      <c r="P22" s="677"/>
      <c r="Q22" s="678"/>
      <c r="R22" s="679">
        <v>5295801</v>
      </c>
      <c r="S22" s="680"/>
      <c r="T22" s="680"/>
      <c r="U22" s="680"/>
      <c r="V22" s="680"/>
      <c r="W22" s="680"/>
      <c r="X22" s="680"/>
      <c r="Y22" s="681"/>
      <c r="Z22" s="682">
        <v>72.900000000000006</v>
      </c>
      <c r="AA22" s="682"/>
      <c r="AB22" s="682"/>
      <c r="AC22" s="682"/>
      <c r="AD22" s="683">
        <v>4977032</v>
      </c>
      <c r="AE22" s="683"/>
      <c r="AF22" s="683"/>
      <c r="AG22" s="683"/>
      <c r="AH22" s="683"/>
      <c r="AI22" s="683"/>
      <c r="AJ22" s="683"/>
      <c r="AK22" s="683"/>
      <c r="AL22" s="684">
        <v>99.1</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230</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278</v>
      </c>
      <c r="C23" s="677"/>
      <c r="D23" s="677"/>
      <c r="E23" s="677"/>
      <c r="F23" s="677"/>
      <c r="G23" s="677"/>
      <c r="H23" s="677"/>
      <c r="I23" s="677"/>
      <c r="J23" s="677"/>
      <c r="K23" s="677"/>
      <c r="L23" s="677"/>
      <c r="M23" s="677"/>
      <c r="N23" s="677"/>
      <c r="O23" s="677"/>
      <c r="P23" s="677"/>
      <c r="Q23" s="678"/>
      <c r="R23" s="679">
        <v>5716</v>
      </c>
      <c r="S23" s="680"/>
      <c r="T23" s="680"/>
      <c r="U23" s="680"/>
      <c r="V23" s="680"/>
      <c r="W23" s="680"/>
      <c r="X23" s="680"/>
      <c r="Y23" s="681"/>
      <c r="Z23" s="682">
        <v>0.1</v>
      </c>
      <c r="AA23" s="682"/>
      <c r="AB23" s="682"/>
      <c r="AC23" s="682"/>
      <c r="AD23" s="683">
        <v>5716</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307991</v>
      </c>
      <c r="BH23" s="680"/>
      <c r="BI23" s="680"/>
      <c r="BJ23" s="680"/>
      <c r="BK23" s="680"/>
      <c r="BL23" s="680"/>
      <c r="BM23" s="680"/>
      <c r="BN23" s="681"/>
      <c r="BO23" s="682">
        <v>6.6</v>
      </c>
      <c r="BP23" s="682"/>
      <c r="BQ23" s="682"/>
      <c r="BR23" s="682"/>
      <c r="BS23" s="688" t="s">
        <v>230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2">
      <c r="B24" s="676" t="s">
        <v>285</v>
      </c>
      <c r="C24" s="677"/>
      <c r="D24" s="677"/>
      <c r="E24" s="677"/>
      <c r="F24" s="677"/>
      <c r="G24" s="677"/>
      <c r="H24" s="677"/>
      <c r="I24" s="677"/>
      <c r="J24" s="677"/>
      <c r="K24" s="677"/>
      <c r="L24" s="677"/>
      <c r="M24" s="677"/>
      <c r="N24" s="677"/>
      <c r="O24" s="677"/>
      <c r="P24" s="677"/>
      <c r="Q24" s="678"/>
      <c r="R24" s="679">
        <v>18781</v>
      </c>
      <c r="S24" s="680"/>
      <c r="T24" s="680"/>
      <c r="U24" s="680"/>
      <c r="V24" s="680"/>
      <c r="W24" s="680"/>
      <c r="X24" s="680"/>
      <c r="Y24" s="681"/>
      <c r="Z24" s="682">
        <v>0.3</v>
      </c>
      <c r="AA24" s="682"/>
      <c r="AB24" s="682"/>
      <c r="AC24" s="682"/>
      <c r="AD24" s="683" t="s">
        <v>127</v>
      </c>
      <c r="AE24" s="683"/>
      <c r="AF24" s="683"/>
      <c r="AG24" s="683"/>
      <c r="AH24" s="683"/>
      <c r="AI24" s="683"/>
      <c r="AJ24" s="683"/>
      <c r="AK24" s="683"/>
      <c r="AL24" s="684" t="s">
        <v>127</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230</v>
      </c>
      <c r="BP24" s="682"/>
      <c r="BQ24" s="682"/>
      <c r="BR24" s="682"/>
      <c r="BS24" s="688" t="s">
        <v>127</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3165284</v>
      </c>
      <c r="CS24" s="669"/>
      <c r="CT24" s="669"/>
      <c r="CU24" s="669"/>
      <c r="CV24" s="669"/>
      <c r="CW24" s="669"/>
      <c r="CX24" s="669"/>
      <c r="CY24" s="670"/>
      <c r="CZ24" s="673">
        <v>45.3</v>
      </c>
      <c r="DA24" s="674"/>
      <c r="DB24" s="674"/>
      <c r="DC24" s="693"/>
      <c r="DD24" s="714">
        <v>2570044</v>
      </c>
      <c r="DE24" s="669"/>
      <c r="DF24" s="669"/>
      <c r="DG24" s="669"/>
      <c r="DH24" s="669"/>
      <c r="DI24" s="669"/>
      <c r="DJ24" s="669"/>
      <c r="DK24" s="670"/>
      <c r="DL24" s="714">
        <v>2476842</v>
      </c>
      <c r="DM24" s="669"/>
      <c r="DN24" s="669"/>
      <c r="DO24" s="669"/>
      <c r="DP24" s="669"/>
      <c r="DQ24" s="669"/>
      <c r="DR24" s="669"/>
      <c r="DS24" s="669"/>
      <c r="DT24" s="669"/>
      <c r="DU24" s="669"/>
      <c r="DV24" s="670"/>
      <c r="DW24" s="673">
        <v>49.3</v>
      </c>
      <c r="DX24" s="674"/>
      <c r="DY24" s="674"/>
      <c r="DZ24" s="674"/>
      <c r="EA24" s="674"/>
      <c r="EB24" s="674"/>
      <c r="EC24" s="675"/>
    </row>
    <row r="25" spans="2:133" ht="11.25" customHeight="1" x14ac:dyDescent="0.2">
      <c r="B25" s="676" t="s">
        <v>288</v>
      </c>
      <c r="C25" s="677"/>
      <c r="D25" s="677"/>
      <c r="E25" s="677"/>
      <c r="F25" s="677"/>
      <c r="G25" s="677"/>
      <c r="H25" s="677"/>
      <c r="I25" s="677"/>
      <c r="J25" s="677"/>
      <c r="K25" s="677"/>
      <c r="L25" s="677"/>
      <c r="M25" s="677"/>
      <c r="N25" s="677"/>
      <c r="O25" s="677"/>
      <c r="P25" s="677"/>
      <c r="Q25" s="678"/>
      <c r="R25" s="679">
        <v>157715</v>
      </c>
      <c r="S25" s="680"/>
      <c r="T25" s="680"/>
      <c r="U25" s="680"/>
      <c r="V25" s="680"/>
      <c r="W25" s="680"/>
      <c r="X25" s="680"/>
      <c r="Y25" s="681"/>
      <c r="Z25" s="682">
        <v>2.2000000000000002</v>
      </c>
      <c r="AA25" s="682"/>
      <c r="AB25" s="682"/>
      <c r="AC25" s="682"/>
      <c r="AD25" s="683">
        <v>40402</v>
      </c>
      <c r="AE25" s="683"/>
      <c r="AF25" s="683"/>
      <c r="AG25" s="683"/>
      <c r="AH25" s="683"/>
      <c r="AI25" s="683"/>
      <c r="AJ25" s="683"/>
      <c r="AK25" s="683"/>
      <c r="AL25" s="684">
        <v>0.8</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1832683</v>
      </c>
      <c r="CS25" s="715"/>
      <c r="CT25" s="715"/>
      <c r="CU25" s="715"/>
      <c r="CV25" s="715"/>
      <c r="CW25" s="715"/>
      <c r="CX25" s="715"/>
      <c r="CY25" s="716"/>
      <c r="CZ25" s="684">
        <v>26.2</v>
      </c>
      <c r="DA25" s="712"/>
      <c r="DB25" s="712"/>
      <c r="DC25" s="717"/>
      <c r="DD25" s="688">
        <v>1761430</v>
      </c>
      <c r="DE25" s="715"/>
      <c r="DF25" s="715"/>
      <c r="DG25" s="715"/>
      <c r="DH25" s="715"/>
      <c r="DI25" s="715"/>
      <c r="DJ25" s="715"/>
      <c r="DK25" s="716"/>
      <c r="DL25" s="688">
        <v>1673369</v>
      </c>
      <c r="DM25" s="715"/>
      <c r="DN25" s="715"/>
      <c r="DO25" s="715"/>
      <c r="DP25" s="715"/>
      <c r="DQ25" s="715"/>
      <c r="DR25" s="715"/>
      <c r="DS25" s="715"/>
      <c r="DT25" s="715"/>
      <c r="DU25" s="715"/>
      <c r="DV25" s="716"/>
      <c r="DW25" s="684">
        <v>33.299999999999997</v>
      </c>
      <c r="DX25" s="712"/>
      <c r="DY25" s="712"/>
      <c r="DZ25" s="712"/>
      <c r="EA25" s="712"/>
      <c r="EB25" s="712"/>
      <c r="EC25" s="713"/>
    </row>
    <row r="26" spans="2:133" ht="11.25" customHeight="1" x14ac:dyDescent="0.2">
      <c r="B26" s="676" t="s">
        <v>291</v>
      </c>
      <c r="C26" s="677"/>
      <c r="D26" s="677"/>
      <c r="E26" s="677"/>
      <c r="F26" s="677"/>
      <c r="G26" s="677"/>
      <c r="H26" s="677"/>
      <c r="I26" s="677"/>
      <c r="J26" s="677"/>
      <c r="K26" s="677"/>
      <c r="L26" s="677"/>
      <c r="M26" s="677"/>
      <c r="N26" s="677"/>
      <c r="O26" s="677"/>
      <c r="P26" s="677"/>
      <c r="Q26" s="678"/>
      <c r="R26" s="679">
        <v>10405</v>
      </c>
      <c r="S26" s="680"/>
      <c r="T26" s="680"/>
      <c r="U26" s="680"/>
      <c r="V26" s="680"/>
      <c r="W26" s="680"/>
      <c r="X26" s="680"/>
      <c r="Y26" s="681"/>
      <c r="Z26" s="682">
        <v>0.1</v>
      </c>
      <c r="AA26" s="682"/>
      <c r="AB26" s="682"/>
      <c r="AC26" s="682"/>
      <c r="AD26" s="683" t="s">
        <v>127</v>
      </c>
      <c r="AE26" s="683"/>
      <c r="AF26" s="683"/>
      <c r="AG26" s="683"/>
      <c r="AH26" s="683"/>
      <c r="AI26" s="683"/>
      <c r="AJ26" s="683"/>
      <c r="AK26" s="683"/>
      <c r="AL26" s="684" t="s">
        <v>127</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230</v>
      </c>
      <c r="BP26" s="682"/>
      <c r="BQ26" s="682"/>
      <c r="BR26" s="682"/>
      <c r="BS26" s="688" t="s">
        <v>127</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1195414</v>
      </c>
      <c r="CS26" s="680"/>
      <c r="CT26" s="680"/>
      <c r="CU26" s="680"/>
      <c r="CV26" s="680"/>
      <c r="CW26" s="680"/>
      <c r="CX26" s="680"/>
      <c r="CY26" s="681"/>
      <c r="CZ26" s="684">
        <v>17.100000000000001</v>
      </c>
      <c r="DA26" s="712"/>
      <c r="DB26" s="712"/>
      <c r="DC26" s="717"/>
      <c r="DD26" s="688">
        <v>1127599</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2"/>
      <c r="DY26" s="712"/>
      <c r="DZ26" s="712"/>
      <c r="EA26" s="712"/>
      <c r="EB26" s="712"/>
      <c r="EC26" s="713"/>
    </row>
    <row r="27" spans="2:133" ht="11.25" customHeight="1" x14ac:dyDescent="0.2">
      <c r="B27" s="676" t="s">
        <v>294</v>
      </c>
      <c r="C27" s="677"/>
      <c r="D27" s="677"/>
      <c r="E27" s="677"/>
      <c r="F27" s="677"/>
      <c r="G27" s="677"/>
      <c r="H27" s="677"/>
      <c r="I27" s="677"/>
      <c r="J27" s="677"/>
      <c r="K27" s="677"/>
      <c r="L27" s="677"/>
      <c r="M27" s="677"/>
      <c r="N27" s="677"/>
      <c r="O27" s="677"/>
      <c r="P27" s="677"/>
      <c r="Q27" s="678"/>
      <c r="R27" s="679">
        <v>451298</v>
      </c>
      <c r="S27" s="680"/>
      <c r="T27" s="680"/>
      <c r="U27" s="680"/>
      <c r="V27" s="680"/>
      <c r="W27" s="680"/>
      <c r="X27" s="680"/>
      <c r="Y27" s="681"/>
      <c r="Z27" s="682">
        <v>6.2</v>
      </c>
      <c r="AA27" s="682"/>
      <c r="AB27" s="682"/>
      <c r="AC27" s="682"/>
      <c r="AD27" s="683" t="s">
        <v>127</v>
      </c>
      <c r="AE27" s="683"/>
      <c r="AF27" s="683"/>
      <c r="AG27" s="683"/>
      <c r="AH27" s="683"/>
      <c r="AI27" s="683"/>
      <c r="AJ27" s="683"/>
      <c r="AK27" s="683"/>
      <c r="AL27" s="684" t="s">
        <v>127</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4694953</v>
      </c>
      <c r="BH27" s="680"/>
      <c r="BI27" s="680"/>
      <c r="BJ27" s="680"/>
      <c r="BK27" s="680"/>
      <c r="BL27" s="680"/>
      <c r="BM27" s="680"/>
      <c r="BN27" s="681"/>
      <c r="BO27" s="682">
        <v>100</v>
      </c>
      <c r="BP27" s="682"/>
      <c r="BQ27" s="682"/>
      <c r="BR27" s="682"/>
      <c r="BS27" s="688">
        <v>103867</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945066</v>
      </c>
      <c r="CS27" s="715"/>
      <c r="CT27" s="715"/>
      <c r="CU27" s="715"/>
      <c r="CV27" s="715"/>
      <c r="CW27" s="715"/>
      <c r="CX27" s="715"/>
      <c r="CY27" s="716"/>
      <c r="CZ27" s="684">
        <v>13.5</v>
      </c>
      <c r="DA27" s="712"/>
      <c r="DB27" s="712"/>
      <c r="DC27" s="717"/>
      <c r="DD27" s="688">
        <v>421079</v>
      </c>
      <c r="DE27" s="715"/>
      <c r="DF27" s="715"/>
      <c r="DG27" s="715"/>
      <c r="DH27" s="715"/>
      <c r="DI27" s="715"/>
      <c r="DJ27" s="715"/>
      <c r="DK27" s="716"/>
      <c r="DL27" s="688">
        <v>415938</v>
      </c>
      <c r="DM27" s="715"/>
      <c r="DN27" s="715"/>
      <c r="DO27" s="715"/>
      <c r="DP27" s="715"/>
      <c r="DQ27" s="715"/>
      <c r="DR27" s="715"/>
      <c r="DS27" s="715"/>
      <c r="DT27" s="715"/>
      <c r="DU27" s="715"/>
      <c r="DV27" s="716"/>
      <c r="DW27" s="684">
        <v>8.3000000000000007</v>
      </c>
      <c r="DX27" s="712"/>
      <c r="DY27" s="712"/>
      <c r="DZ27" s="712"/>
      <c r="EA27" s="712"/>
      <c r="EB27" s="712"/>
      <c r="EC27" s="713"/>
    </row>
    <row r="28" spans="2:133" ht="11.25" customHeight="1" x14ac:dyDescent="0.2">
      <c r="B28" s="721" t="s">
        <v>297</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127</v>
      </c>
      <c r="AA28" s="682"/>
      <c r="AB28" s="682"/>
      <c r="AC28" s="682"/>
      <c r="AD28" s="683" t="s">
        <v>230</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387535</v>
      </c>
      <c r="CS28" s="680"/>
      <c r="CT28" s="680"/>
      <c r="CU28" s="680"/>
      <c r="CV28" s="680"/>
      <c r="CW28" s="680"/>
      <c r="CX28" s="680"/>
      <c r="CY28" s="681"/>
      <c r="CZ28" s="684">
        <v>5.5</v>
      </c>
      <c r="DA28" s="712"/>
      <c r="DB28" s="712"/>
      <c r="DC28" s="717"/>
      <c r="DD28" s="688">
        <v>387535</v>
      </c>
      <c r="DE28" s="680"/>
      <c r="DF28" s="680"/>
      <c r="DG28" s="680"/>
      <c r="DH28" s="680"/>
      <c r="DI28" s="680"/>
      <c r="DJ28" s="680"/>
      <c r="DK28" s="681"/>
      <c r="DL28" s="688">
        <v>387535</v>
      </c>
      <c r="DM28" s="680"/>
      <c r="DN28" s="680"/>
      <c r="DO28" s="680"/>
      <c r="DP28" s="680"/>
      <c r="DQ28" s="680"/>
      <c r="DR28" s="680"/>
      <c r="DS28" s="680"/>
      <c r="DT28" s="680"/>
      <c r="DU28" s="680"/>
      <c r="DV28" s="681"/>
      <c r="DW28" s="684">
        <v>7.7</v>
      </c>
      <c r="DX28" s="712"/>
      <c r="DY28" s="712"/>
      <c r="DZ28" s="712"/>
      <c r="EA28" s="712"/>
      <c r="EB28" s="712"/>
      <c r="EC28" s="713"/>
    </row>
    <row r="29" spans="2:133" ht="11.25" customHeight="1" x14ac:dyDescent="0.2">
      <c r="B29" s="676" t="s">
        <v>299</v>
      </c>
      <c r="C29" s="677"/>
      <c r="D29" s="677"/>
      <c r="E29" s="677"/>
      <c r="F29" s="677"/>
      <c r="G29" s="677"/>
      <c r="H29" s="677"/>
      <c r="I29" s="677"/>
      <c r="J29" s="677"/>
      <c r="K29" s="677"/>
      <c r="L29" s="677"/>
      <c r="M29" s="677"/>
      <c r="N29" s="677"/>
      <c r="O29" s="677"/>
      <c r="P29" s="677"/>
      <c r="Q29" s="678"/>
      <c r="R29" s="679">
        <v>457830</v>
      </c>
      <c r="S29" s="680"/>
      <c r="T29" s="680"/>
      <c r="U29" s="680"/>
      <c r="V29" s="680"/>
      <c r="W29" s="680"/>
      <c r="X29" s="680"/>
      <c r="Y29" s="681"/>
      <c r="Z29" s="682">
        <v>6.3</v>
      </c>
      <c r="AA29" s="682"/>
      <c r="AB29" s="682"/>
      <c r="AC29" s="682"/>
      <c r="AD29" s="683" t="s">
        <v>230</v>
      </c>
      <c r="AE29" s="683"/>
      <c r="AF29" s="683"/>
      <c r="AG29" s="683"/>
      <c r="AH29" s="683"/>
      <c r="AI29" s="683"/>
      <c r="AJ29" s="683"/>
      <c r="AK29" s="683"/>
      <c r="AL29" s="684" t="s">
        <v>127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387535</v>
      </c>
      <c r="CS29" s="715"/>
      <c r="CT29" s="715"/>
      <c r="CU29" s="715"/>
      <c r="CV29" s="715"/>
      <c r="CW29" s="715"/>
      <c r="CX29" s="715"/>
      <c r="CY29" s="716"/>
      <c r="CZ29" s="684">
        <v>5.5</v>
      </c>
      <c r="DA29" s="712"/>
      <c r="DB29" s="712"/>
      <c r="DC29" s="717"/>
      <c r="DD29" s="688">
        <v>387535</v>
      </c>
      <c r="DE29" s="715"/>
      <c r="DF29" s="715"/>
      <c r="DG29" s="715"/>
      <c r="DH29" s="715"/>
      <c r="DI29" s="715"/>
      <c r="DJ29" s="715"/>
      <c r="DK29" s="716"/>
      <c r="DL29" s="688">
        <v>387535</v>
      </c>
      <c r="DM29" s="715"/>
      <c r="DN29" s="715"/>
      <c r="DO29" s="715"/>
      <c r="DP29" s="715"/>
      <c r="DQ29" s="715"/>
      <c r="DR29" s="715"/>
      <c r="DS29" s="715"/>
      <c r="DT29" s="715"/>
      <c r="DU29" s="715"/>
      <c r="DV29" s="716"/>
      <c r="DW29" s="684">
        <v>7.7</v>
      </c>
      <c r="DX29" s="712"/>
      <c r="DY29" s="712"/>
      <c r="DZ29" s="712"/>
      <c r="EA29" s="712"/>
      <c r="EB29" s="712"/>
      <c r="EC29" s="713"/>
    </row>
    <row r="30" spans="2:133" ht="11.25" customHeight="1" x14ac:dyDescent="0.2">
      <c r="B30" s="676" t="s">
        <v>304</v>
      </c>
      <c r="C30" s="677"/>
      <c r="D30" s="677"/>
      <c r="E30" s="677"/>
      <c r="F30" s="677"/>
      <c r="G30" s="677"/>
      <c r="H30" s="677"/>
      <c r="I30" s="677"/>
      <c r="J30" s="677"/>
      <c r="K30" s="677"/>
      <c r="L30" s="677"/>
      <c r="M30" s="677"/>
      <c r="N30" s="677"/>
      <c r="O30" s="677"/>
      <c r="P30" s="677"/>
      <c r="Q30" s="678"/>
      <c r="R30" s="679">
        <v>54781</v>
      </c>
      <c r="S30" s="680"/>
      <c r="T30" s="680"/>
      <c r="U30" s="680"/>
      <c r="V30" s="680"/>
      <c r="W30" s="680"/>
      <c r="X30" s="680"/>
      <c r="Y30" s="681"/>
      <c r="Z30" s="682">
        <v>0.8</v>
      </c>
      <c r="AA30" s="682"/>
      <c r="AB30" s="682"/>
      <c r="AC30" s="682"/>
      <c r="AD30" s="683">
        <v>21</v>
      </c>
      <c r="AE30" s="683"/>
      <c r="AF30" s="683"/>
      <c r="AG30" s="683"/>
      <c r="AH30" s="683"/>
      <c r="AI30" s="683"/>
      <c r="AJ30" s="683"/>
      <c r="AK30" s="683"/>
      <c r="AL30" s="684">
        <v>0</v>
      </c>
      <c r="AM30" s="685"/>
      <c r="AN30" s="685"/>
      <c r="AO30" s="686"/>
      <c r="AP30" s="727" t="s">
        <v>305</v>
      </c>
      <c r="AQ30" s="728"/>
      <c r="AR30" s="728"/>
      <c r="AS30" s="728"/>
      <c r="AT30" s="733" t="s">
        <v>306</v>
      </c>
      <c r="AU30" s="230"/>
      <c r="AV30" s="230"/>
      <c r="AW30" s="230"/>
      <c r="AX30" s="665" t="s">
        <v>185</v>
      </c>
      <c r="AY30" s="666"/>
      <c r="AZ30" s="666"/>
      <c r="BA30" s="666"/>
      <c r="BB30" s="666"/>
      <c r="BC30" s="666"/>
      <c r="BD30" s="666"/>
      <c r="BE30" s="666"/>
      <c r="BF30" s="667"/>
      <c r="BG30" s="739">
        <v>99.5</v>
      </c>
      <c r="BH30" s="740"/>
      <c r="BI30" s="740"/>
      <c r="BJ30" s="740"/>
      <c r="BK30" s="740"/>
      <c r="BL30" s="740"/>
      <c r="BM30" s="674">
        <v>98.1</v>
      </c>
      <c r="BN30" s="740"/>
      <c r="BO30" s="740"/>
      <c r="BP30" s="740"/>
      <c r="BQ30" s="741"/>
      <c r="BR30" s="739">
        <v>99.3</v>
      </c>
      <c r="BS30" s="740"/>
      <c r="BT30" s="740"/>
      <c r="BU30" s="740"/>
      <c r="BV30" s="740"/>
      <c r="BW30" s="740"/>
      <c r="BX30" s="674">
        <v>97.7</v>
      </c>
      <c r="BY30" s="740"/>
      <c r="BZ30" s="740"/>
      <c r="CA30" s="740"/>
      <c r="CB30" s="741"/>
      <c r="CD30" s="744"/>
      <c r="CE30" s="745"/>
      <c r="CF30" s="694" t="s">
        <v>307</v>
      </c>
      <c r="CG30" s="695"/>
      <c r="CH30" s="695"/>
      <c r="CI30" s="695"/>
      <c r="CJ30" s="695"/>
      <c r="CK30" s="695"/>
      <c r="CL30" s="695"/>
      <c r="CM30" s="695"/>
      <c r="CN30" s="695"/>
      <c r="CO30" s="695"/>
      <c r="CP30" s="695"/>
      <c r="CQ30" s="696"/>
      <c r="CR30" s="679">
        <v>357359</v>
      </c>
      <c r="CS30" s="680"/>
      <c r="CT30" s="680"/>
      <c r="CU30" s="680"/>
      <c r="CV30" s="680"/>
      <c r="CW30" s="680"/>
      <c r="CX30" s="680"/>
      <c r="CY30" s="681"/>
      <c r="CZ30" s="684">
        <v>5.0999999999999996</v>
      </c>
      <c r="DA30" s="712"/>
      <c r="DB30" s="712"/>
      <c r="DC30" s="717"/>
      <c r="DD30" s="688">
        <v>357359</v>
      </c>
      <c r="DE30" s="680"/>
      <c r="DF30" s="680"/>
      <c r="DG30" s="680"/>
      <c r="DH30" s="680"/>
      <c r="DI30" s="680"/>
      <c r="DJ30" s="680"/>
      <c r="DK30" s="681"/>
      <c r="DL30" s="688">
        <v>357359</v>
      </c>
      <c r="DM30" s="680"/>
      <c r="DN30" s="680"/>
      <c r="DO30" s="680"/>
      <c r="DP30" s="680"/>
      <c r="DQ30" s="680"/>
      <c r="DR30" s="680"/>
      <c r="DS30" s="680"/>
      <c r="DT30" s="680"/>
      <c r="DU30" s="680"/>
      <c r="DV30" s="681"/>
      <c r="DW30" s="684">
        <v>7.1</v>
      </c>
      <c r="DX30" s="712"/>
      <c r="DY30" s="712"/>
      <c r="DZ30" s="712"/>
      <c r="EA30" s="712"/>
      <c r="EB30" s="712"/>
      <c r="EC30" s="713"/>
    </row>
    <row r="31" spans="2:133" ht="11.25" customHeight="1" x14ac:dyDescent="0.2">
      <c r="B31" s="676" t="s">
        <v>308</v>
      </c>
      <c r="C31" s="677"/>
      <c r="D31" s="677"/>
      <c r="E31" s="677"/>
      <c r="F31" s="677"/>
      <c r="G31" s="677"/>
      <c r="H31" s="677"/>
      <c r="I31" s="677"/>
      <c r="J31" s="677"/>
      <c r="K31" s="677"/>
      <c r="L31" s="677"/>
      <c r="M31" s="677"/>
      <c r="N31" s="677"/>
      <c r="O31" s="677"/>
      <c r="P31" s="677"/>
      <c r="Q31" s="678"/>
      <c r="R31" s="679">
        <v>53881</v>
      </c>
      <c r="S31" s="680"/>
      <c r="T31" s="680"/>
      <c r="U31" s="680"/>
      <c r="V31" s="680"/>
      <c r="W31" s="680"/>
      <c r="X31" s="680"/>
      <c r="Y31" s="681"/>
      <c r="Z31" s="682">
        <v>0.7</v>
      </c>
      <c r="AA31" s="682"/>
      <c r="AB31" s="682"/>
      <c r="AC31" s="682"/>
      <c r="AD31" s="683" t="s">
        <v>230</v>
      </c>
      <c r="AE31" s="683"/>
      <c r="AF31" s="683"/>
      <c r="AG31" s="683"/>
      <c r="AH31" s="683"/>
      <c r="AI31" s="683"/>
      <c r="AJ31" s="683"/>
      <c r="AK31" s="683"/>
      <c r="AL31" s="684" t="s">
        <v>127</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99.1</v>
      </c>
      <c r="BH31" s="715"/>
      <c r="BI31" s="715"/>
      <c r="BJ31" s="715"/>
      <c r="BK31" s="715"/>
      <c r="BL31" s="715"/>
      <c r="BM31" s="685">
        <v>96.9</v>
      </c>
      <c r="BN31" s="737"/>
      <c r="BO31" s="737"/>
      <c r="BP31" s="737"/>
      <c r="BQ31" s="738"/>
      <c r="BR31" s="736">
        <v>99</v>
      </c>
      <c r="BS31" s="715"/>
      <c r="BT31" s="715"/>
      <c r="BU31" s="715"/>
      <c r="BV31" s="715"/>
      <c r="BW31" s="715"/>
      <c r="BX31" s="685">
        <v>96.6</v>
      </c>
      <c r="BY31" s="737"/>
      <c r="BZ31" s="737"/>
      <c r="CA31" s="737"/>
      <c r="CB31" s="738"/>
      <c r="CD31" s="744"/>
      <c r="CE31" s="745"/>
      <c r="CF31" s="694" t="s">
        <v>311</v>
      </c>
      <c r="CG31" s="695"/>
      <c r="CH31" s="695"/>
      <c r="CI31" s="695"/>
      <c r="CJ31" s="695"/>
      <c r="CK31" s="695"/>
      <c r="CL31" s="695"/>
      <c r="CM31" s="695"/>
      <c r="CN31" s="695"/>
      <c r="CO31" s="695"/>
      <c r="CP31" s="695"/>
      <c r="CQ31" s="696"/>
      <c r="CR31" s="679">
        <v>30176</v>
      </c>
      <c r="CS31" s="715"/>
      <c r="CT31" s="715"/>
      <c r="CU31" s="715"/>
      <c r="CV31" s="715"/>
      <c r="CW31" s="715"/>
      <c r="CX31" s="715"/>
      <c r="CY31" s="716"/>
      <c r="CZ31" s="684">
        <v>0.4</v>
      </c>
      <c r="DA31" s="712"/>
      <c r="DB31" s="712"/>
      <c r="DC31" s="717"/>
      <c r="DD31" s="688">
        <v>30176</v>
      </c>
      <c r="DE31" s="715"/>
      <c r="DF31" s="715"/>
      <c r="DG31" s="715"/>
      <c r="DH31" s="715"/>
      <c r="DI31" s="715"/>
      <c r="DJ31" s="715"/>
      <c r="DK31" s="716"/>
      <c r="DL31" s="688">
        <v>30176</v>
      </c>
      <c r="DM31" s="715"/>
      <c r="DN31" s="715"/>
      <c r="DO31" s="715"/>
      <c r="DP31" s="715"/>
      <c r="DQ31" s="715"/>
      <c r="DR31" s="715"/>
      <c r="DS31" s="715"/>
      <c r="DT31" s="715"/>
      <c r="DU31" s="715"/>
      <c r="DV31" s="716"/>
      <c r="DW31" s="684">
        <v>0.6</v>
      </c>
      <c r="DX31" s="712"/>
      <c r="DY31" s="712"/>
      <c r="DZ31" s="712"/>
      <c r="EA31" s="712"/>
      <c r="EB31" s="712"/>
      <c r="EC31" s="713"/>
    </row>
    <row r="32" spans="2:133" ht="11.25" customHeight="1" x14ac:dyDescent="0.2">
      <c r="B32" s="676" t="s">
        <v>312</v>
      </c>
      <c r="C32" s="677"/>
      <c r="D32" s="677"/>
      <c r="E32" s="677"/>
      <c r="F32" s="677"/>
      <c r="G32" s="677"/>
      <c r="H32" s="677"/>
      <c r="I32" s="677"/>
      <c r="J32" s="677"/>
      <c r="K32" s="677"/>
      <c r="L32" s="677"/>
      <c r="M32" s="677"/>
      <c r="N32" s="677"/>
      <c r="O32" s="677"/>
      <c r="P32" s="677"/>
      <c r="Q32" s="678"/>
      <c r="R32" s="679">
        <v>86466</v>
      </c>
      <c r="S32" s="680"/>
      <c r="T32" s="680"/>
      <c r="U32" s="680"/>
      <c r="V32" s="680"/>
      <c r="W32" s="680"/>
      <c r="X32" s="680"/>
      <c r="Y32" s="681"/>
      <c r="Z32" s="682">
        <v>1.2</v>
      </c>
      <c r="AA32" s="682"/>
      <c r="AB32" s="682"/>
      <c r="AC32" s="682"/>
      <c r="AD32" s="683" t="s">
        <v>230</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99.6</v>
      </c>
      <c r="BH32" s="749"/>
      <c r="BI32" s="749"/>
      <c r="BJ32" s="749"/>
      <c r="BK32" s="749"/>
      <c r="BL32" s="749"/>
      <c r="BM32" s="750">
        <v>98.7</v>
      </c>
      <c r="BN32" s="749"/>
      <c r="BO32" s="749"/>
      <c r="BP32" s="749"/>
      <c r="BQ32" s="751"/>
      <c r="BR32" s="748">
        <v>99.4</v>
      </c>
      <c r="BS32" s="749"/>
      <c r="BT32" s="749"/>
      <c r="BU32" s="749"/>
      <c r="BV32" s="749"/>
      <c r="BW32" s="749"/>
      <c r="BX32" s="750">
        <v>98.2</v>
      </c>
      <c r="BY32" s="749"/>
      <c r="BZ32" s="749"/>
      <c r="CA32" s="749"/>
      <c r="CB32" s="751"/>
      <c r="CD32" s="746"/>
      <c r="CE32" s="747"/>
      <c r="CF32" s="694" t="s">
        <v>314</v>
      </c>
      <c r="CG32" s="695"/>
      <c r="CH32" s="695"/>
      <c r="CI32" s="695"/>
      <c r="CJ32" s="695"/>
      <c r="CK32" s="695"/>
      <c r="CL32" s="695"/>
      <c r="CM32" s="695"/>
      <c r="CN32" s="695"/>
      <c r="CO32" s="695"/>
      <c r="CP32" s="695"/>
      <c r="CQ32" s="696"/>
      <c r="CR32" s="679" t="s">
        <v>230</v>
      </c>
      <c r="CS32" s="680"/>
      <c r="CT32" s="680"/>
      <c r="CU32" s="680"/>
      <c r="CV32" s="680"/>
      <c r="CW32" s="680"/>
      <c r="CX32" s="680"/>
      <c r="CY32" s="681"/>
      <c r="CZ32" s="684" t="s">
        <v>127</v>
      </c>
      <c r="DA32" s="712"/>
      <c r="DB32" s="712"/>
      <c r="DC32" s="717"/>
      <c r="DD32" s="688" t="s">
        <v>230</v>
      </c>
      <c r="DE32" s="680"/>
      <c r="DF32" s="680"/>
      <c r="DG32" s="680"/>
      <c r="DH32" s="680"/>
      <c r="DI32" s="680"/>
      <c r="DJ32" s="680"/>
      <c r="DK32" s="681"/>
      <c r="DL32" s="688" t="s">
        <v>230</v>
      </c>
      <c r="DM32" s="680"/>
      <c r="DN32" s="680"/>
      <c r="DO32" s="680"/>
      <c r="DP32" s="680"/>
      <c r="DQ32" s="680"/>
      <c r="DR32" s="680"/>
      <c r="DS32" s="680"/>
      <c r="DT32" s="680"/>
      <c r="DU32" s="680"/>
      <c r="DV32" s="681"/>
      <c r="DW32" s="684" t="s">
        <v>230</v>
      </c>
      <c r="DX32" s="712"/>
      <c r="DY32" s="712"/>
      <c r="DZ32" s="712"/>
      <c r="EA32" s="712"/>
      <c r="EB32" s="712"/>
      <c r="EC32" s="713"/>
    </row>
    <row r="33" spans="2:133" ht="11.25" customHeight="1" x14ac:dyDescent="0.2">
      <c r="B33" s="676" t="s">
        <v>315</v>
      </c>
      <c r="C33" s="677"/>
      <c r="D33" s="677"/>
      <c r="E33" s="677"/>
      <c r="F33" s="677"/>
      <c r="G33" s="677"/>
      <c r="H33" s="677"/>
      <c r="I33" s="677"/>
      <c r="J33" s="677"/>
      <c r="K33" s="677"/>
      <c r="L33" s="677"/>
      <c r="M33" s="677"/>
      <c r="N33" s="677"/>
      <c r="O33" s="677"/>
      <c r="P33" s="677"/>
      <c r="Q33" s="678"/>
      <c r="R33" s="679">
        <v>227377</v>
      </c>
      <c r="S33" s="680"/>
      <c r="T33" s="680"/>
      <c r="U33" s="680"/>
      <c r="V33" s="680"/>
      <c r="W33" s="680"/>
      <c r="X33" s="680"/>
      <c r="Y33" s="681"/>
      <c r="Z33" s="682">
        <v>3.1</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3205134</v>
      </c>
      <c r="CS33" s="715"/>
      <c r="CT33" s="715"/>
      <c r="CU33" s="715"/>
      <c r="CV33" s="715"/>
      <c r="CW33" s="715"/>
      <c r="CX33" s="715"/>
      <c r="CY33" s="716"/>
      <c r="CZ33" s="684">
        <v>45.8</v>
      </c>
      <c r="DA33" s="712"/>
      <c r="DB33" s="712"/>
      <c r="DC33" s="717"/>
      <c r="DD33" s="688">
        <v>2619590</v>
      </c>
      <c r="DE33" s="715"/>
      <c r="DF33" s="715"/>
      <c r="DG33" s="715"/>
      <c r="DH33" s="715"/>
      <c r="DI33" s="715"/>
      <c r="DJ33" s="715"/>
      <c r="DK33" s="716"/>
      <c r="DL33" s="688">
        <v>1929721</v>
      </c>
      <c r="DM33" s="715"/>
      <c r="DN33" s="715"/>
      <c r="DO33" s="715"/>
      <c r="DP33" s="715"/>
      <c r="DQ33" s="715"/>
      <c r="DR33" s="715"/>
      <c r="DS33" s="715"/>
      <c r="DT33" s="715"/>
      <c r="DU33" s="715"/>
      <c r="DV33" s="716"/>
      <c r="DW33" s="684">
        <v>38.4</v>
      </c>
      <c r="DX33" s="712"/>
      <c r="DY33" s="712"/>
      <c r="DZ33" s="712"/>
      <c r="EA33" s="712"/>
      <c r="EB33" s="712"/>
      <c r="EC33" s="713"/>
    </row>
    <row r="34" spans="2:133" ht="11.25" customHeight="1" x14ac:dyDescent="0.2">
      <c r="B34" s="676" t="s">
        <v>317</v>
      </c>
      <c r="C34" s="677"/>
      <c r="D34" s="677"/>
      <c r="E34" s="677"/>
      <c r="F34" s="677"/>
      <c r="G34" s="677"/>
      <c r="H34" s="677"/>
      <c r="I34" s="677"/>
      <c r="J34" s="677"/>
      <c r="K34" s="677"/>
      <c r="L34" s="677"/>
      <c r="M34" s="677"/>
      <c r="N34" s="677"/>
      <c r="O34" s="677"/>
      <c r="P34" s="677"/>
      <c r="Q34" s="678"/>
      <c r="R34" s="679">
        <v>132846</v>
      </c>
      <c r="S34" s="680"/>
      <c r="T34" s="680"/>
      <c r="U34" s="680"/>
      <c r="V34" s="680"/>
      <c r="W34" s="680"/>
      <c r="X34" s="680"/>
      <c r="Y34" s="681"/>
      <c r="Z34" s="682">
        <v>1.8</v>
      </c>
      <c r="AA34" s="682"/>
      <c r="AB34" s="682"/>
      <c r="AC34" s="682"/>
      <c r="AD34" s="683">
        <v>720</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1341269</v>
      </c>
      <c r="CS34" s="680"/>
      <c r="CT34" s="680"/>
      <c r="CU34" s="680"/>
      <c r="CV34" s="680"/>
      <c r="CW34" s="680"/>
      <c r="CX34" s="680"/>
      <c r="CY34" s="681"/>
      <c r="CZ34" s="684">
        <v>19.2</v>
      </c>
      <c r="DA34" s="712"/>
      <c r="DB34" s="712"/>
      <c r="DC34" s="717"/>
      <c r="DD34" s="688">
        <v>1127329</v>
      </c>
      <c r="DE34" s="680"/>
      <c r="DF34" s="680"/>
      <c r="DG34" s="680"/>
      <c r="DH34" s="680"/>
      <c r="DI34" s="680"/>
      <c r="DJ34" s="680"/>
      <c r="DK34" s="681"/>
      <c r="DL34" s="688">
        <v>976232</v>
      </c>
      <c r="DM34" s="680"/>
      <c r="DN34" s="680"/>
      <c r="DO34" s="680"/>
      <c r="DP34" s="680"/>
      <c r="DQ34" s="680"/>
      <c r="DR34" s="680"/>
      <c r="DS34" s="680"/>
      <c r="DT34" s="680"/>
      <c r="DU34" s="680"/>
      <c r="DV34" s="681"/>
      <c r="DW34" s="684">
        <v>19.399999999999999</v>
      </c>
      <c r="DX34" s="712"/>
      <c r="DY34" s="712"/>
      <c r="DZ34" s="712"/>
      <c r="EA34" s="712"/>
      <c r="EB34" s="712"/>
      <c r="EC34" s="713"/>
    </row>
    <row r="35" spans="2:133" ht="11.25" customHeight="1" x14ac:dyDescent="0.2">
      <c r="B35" s="676" t="s">
        <v>321</v>
      </c>
      <c r="C35" s="677"/>
      <c r="D35" s="677"/>
      <c r="E35" s="677"/>
      <c r="F35" s="677"/>
      <c r="G35" s="677"/>
      <c r="H35" s="677"/>
      <c r="I35" s="677"/>
      <c r="J35" s="677"/>
      <c r="K35" s="677"/>
      <c r="L35" s="677"/>
      <c r="M35" s="677"/>
      <c r="N35" s="677"/>
      <c r="O35" s="677"/>
      <c r="P35" s="677"/>
      <c r="Q35" s="678"/>
      <c r="R35" s="679">
        <v>309800</v>
      </c>
      <c r="S35" s="680"/>
      <c r="T35" s="680"/>
      <c r="U35" s="680"/>
      <c r="V35" s="680"/>
      <c r="W35" s="680"/>
      <c r="X35" s="680"/>
      <c r="Y35" s="681"/>
      <c r="Z35" s="682">
        <v>4.3</v>
      </c>
      <c r="AA35" s="682"/>
      <c r="AB35" s="682"/>
      <c r="AC35" s="682"/>
      <c r="AD35" s="683" t="s">
        <v>127</v>
      </c>
      <c r="AE35" s="683"/>
      <c r="AF35" s="683"/>
      <c r="AG35" s="683"/>
      <c r="AH35" s="683"/>
      <c r="AI35" s="683"/>
      <c r="AJ35" s="683"/>
      <c r="AK35" s="683"/>
      <c r="AL35" s="684" t="s">
        <v>127</v>
      </c>
      <c r="AM35" s="685"/>
      <c r="AN35" s="685"/>
      <c r="AO35" s="686"/>
      <c r="AP35" s="234"/>
      <c r="AQ35" s="752" t="s">
        <v>322</v>
      </c>
      <c r="AR35" s="753"/>
      <c r="AS35" s="753"/>
      <c r="AT35" s="753"/>
      <c r="AU35" s="753"/>
      <c r="AV35" s="753"/>
      <c r="AW35" s="753"/>
      <c r="AX35" s="753"/>
      <c r="AY35" s="754"/>
      <c r="AZ35" s="668">
        <v>767070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30684</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85727</v>
      </c>
      <c r="CS35" s="715"/>
      <c r="CT35" s="715"/>
      <c r="CU35" s="715"/>
      <c r="CV35" s="715"/>
      <c r="CW35" s="715"/>
      <c r="CX35" s="715"/>
      <c r="CY35" s="716"/>
      <c r="CZ35" s="684">
        <v>1.2</v>
      </c>
      <c r="DA35" s="712"/>
      <c r="DB35" s="712"/>
      <c r="DC35" s="717"/>
      <c r="DD35" s="688">
        <v>78460</v>
      </c>
      <c r="DE35" s="715"/>
      <c r="DF35" s="715"/>
      <c r="DG35" s="715"/>
      <c r="DH35" s="715"/>
      <c r="DI35" s="715"/>
      <c r="DJ35" s="715"/>
      <c r="DK35" s="716"/>
      <c r="DL35" s="688">
        <v>78324</v>
      </c>
      <c r="DM35" s="715"/>
      <c r="DN35" s="715"/>
      <c r="DO35" s="715"/>
      <c r="DP35" s="715"/>
      <c r="DQ35" s="715"/>
      <c r="DR35" s="715"/>
      <c r="DS35" s="715"/>
      <c r="DT35" s="715"/>
      <c r="DU35" s="715"/>
      <c r="DV35" s="716"/>
      <c r="DW35" s="684">
        <v>1.6</v>
      </c>
      <c r="DX35" s="712"/>
      <c r="DY35" s="712"/>
      <c r="DZ35" s="712"/>
      <c r="EA35" s="712"/>
      <c r="EB35" s="712"/>
      <c r="EC35" s="713"/>
    </row>
    <row r="36" spans="2:133" ht="11.25" customHeight="1" x14ac:dyDescent="0.2">
      <c r="B36" s="676" t="s">
        <v>325</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230</v>
      </c>
      <c r="AE36" s="683"/>
      <c r="AF36" s="683"/>
      <c r="AG36" s="683"/>
      <c r="AH36" s="683"/>
      <c r="AI36" s="683"/>
      <c r="AJ36" s="683"/>
      <c r="AK36" s="683"/>
      <c r="AL36" s="684" t="s">
        <v>230</v>
      </c>
      <c r="AM36" s="685"/>
      <c r="AN36" s="685"/>
      <c r="AO36" s="686"/>
      <c r="AQ36" s="756" t="s">
        <v>326</v>
      </c>
      <c r="AR36" s="757"/>
      <c r="AS36" s="757"/>
      <c r="AT36" s="757"/>
      <c r="AU36" s="757"/>
      <c r="AV36" s="757"/>
      <c r="AW36" s="757"/>
      <c r="AX36" s="757"/>
      <c r="AY36" s="758"/>
      <c r="AZ36" s="679">
        <v>192374</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35916</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802268</v>
      </c>
      <c r="CS36" s="680"/>
      <c r="CT36" s="680"/>
      <c r="CU36" s="680"/>
      <c r="CV36" s="680"/>
      <c r="CW36" s="680"/>
      <c r="CX36" s="680"/>
      <c r="CY36" s="681"/>
      <c r="CZ36" s="684">
        <v>11.5</v>
      </c>
      <c r="DA36" s="712"/>
      <c r="DB36" s="712"/>
      <c r="DC36" s="717"/>
      <c r="DD36" s="688">
        <v>672422</v>
      </c>
      <c r="DE36" s="680"/>
      <c r="DF36" s="680"/>
      <c r="DG36" s="680"/>
      <c r="DH36" s="680"/>
      <c r="DI36" s="680"/>
      <c r="DJ36" s="680"/>
      <c r="DK36" s="681"/>
      <c r="DL36" s="688">
        <v>506905</v>
      </c>
      <c r="DM36" s="680"/>
      <c r="DN36" s="680"/>
      <c r="DO36" s="680"/>
      <c r="DP36" s="680"/>
      <c r="DQ36" s="680"/>
      <c r="DR36" s="680"/>
      <c r="DS36" s="680"/>
      <c r="DT36" s="680"/>
      <c r="DU36" s="680"/>
      <c r="DV36" s="681"/>
      <c r="DW36" s="684">
        <v>10.1</v>
      </c>
      <c r="DX36" s="712"/>
      <c r="DY36" s="712"/>
      <c r="DZ36" s="712"/>
      <c r="EA36" s="712"/>
      <c r="EB36" s="712"/>
      <c r="EC36" s="713"/>
    </row>
    <row r="37" spans="2:133" ht="11.25" customHeight="1" x14ac:dyDescent="0.2">
      <c r="B37" s="676" t="s">
        <v>329</v>
      </c>
      <c r="C37" s="677"/>
      <c r="D37" s="677"/>
      <c r="E37" s="677"/>
      <c r="F37" s="677"/>
      <c r="G37" s="677"/>
      <c r="H37" s="677"/>
      <c r="I37" s="677"/>
      <c r="J37" s="677"/>
      <c r="K37" s="677"/>
      <c r="L37" s="677"/>
      <c r="M37" s="677"/>
      <c r="N37" s="677"/>
      <c r="O37" s="677"/>
      <c r="P37" s="677"/>
      <c r="Q37" s="678"/>
      <c r="R37" s="679" t="s">
        <v>230</v>
      </c>
      <c r="S37" s="680"/>
      <c r="T37" s="680"/>
      <c r="U37" s="680"/>
      <c r="V37" s="680"/>
      <c r="W37" s="680"/>
      <c r="X37" s="680"/>
      <c r="Y37" s="681"/>
      <c r="Z37" s="682" t="s">
        <v>230</v>
      </c>
      <c r="AA37" s="682"/>
      <c r="AB37" s="682"/>
      <c r="AC37" s="682"/>
      <c r="AD37" s="683" t="s">
        <v>127</v>
      </c>
      <c r="AE37" s="683"/>
      <c r="AF37" s="683"/>
      <c r="AG37" s="683"/>
      <c r="AH37" s="683"/>
      <c r="AI37" s="683"/>
      <c r="AJ37" s="683"/>
      <c r="AK37" s="683"/>
      <c r="AL37" s="684" t="s">
        <v>127</v>
      </c>
      <c r="AM37" s="685"/>
      <c r="AN37" s="685"/>
      <c r="AO37" s="686"/>
      <c r="AQ37" s="756" t="s">
        <v>330</v>
      </c>
      <c r="AR37" s="757"/>
      <c r="AS37" s="757"/>
      <c r="AT37" s="757"/>
      <c r="AU37" s="757"/>
      <c r="AV37" s="757"/>
      <c r="AW37" s="757"/>
      <c r="AX37" s="757"/>
      <c r="AY37" s="758"/>
      <c r="AZ37" s="679">
        <v>20762</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2427</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190970</v>
      </c>
      <c r="CS37" s="715"/>
      <c r="CT37" s="715"/>
      <c r="CU37" s="715"/>
      <c r="CV37" s="715"/>
      <c r="CW37" s="715"/>
      <c r="CX37" s="715"/>
      <c r="CY37" s="716"/>
      <c r="CZ37" s="684">
        <v>2.7</v>
      </c>
      <c r="DA37" s="712"/>
      <c r="DB37" s="712"/>
      <c r="DC37" s="717"/>
      <c r="DD37" s="688">
        <v>190970</v>
      </c>
      <c r="DE37" s="715"/>
      <c r="DF37" s="715"/>
      <c r="DG37" s="715"/>
      <c r="DH37" s="715"/>
      <c r="DI37" s="715"/>
      <c r="DJ37" s="715"/>
      <c r="DK37" s="716"/>
      <c r="DL37" s="688">
        <v>141577</v>
      </c>
      <c r="DM37" s="715"/>
      <c r="DN37" s="715"/>
      <c r="DO37" s="715"/>
      <c r="DP37" s="715"/>
      <c r="DQ37" s="715"/>
      <c r="DR37" s="715"/>
      <c r="DS37" s="715"/>
      <c r="DT37" s="715"/>
      <c r="DU37" s="715"/>
      <c r="DV37" s="716"/>
      <c r="DW37" s="684">
        <v>2.8</v>
      </c>
      <c r="DX37" s="712"/>
      <c r="DY37" s="712"/>
      <c r="DZ37" s="712"/>
      <c r="EA37" s="712"/>
      <c r="EB37" s="712"/>
      <c r="EC37" s="713"/>
    </row>
    <row r="38" spans="2:133" ht="11.25" customHeight="1" x14ac:dyDescent="0.2">
      <c r="B38" s="724" t="s">
        <v>333</v>
      </c>
      <c r="C38" s="725"/>
      <c r="D38" s="725"/>
      <c r="E38" s="725"/>
      <c r="F38" s="725"/>
      <c r="G38" s="725"/>
      <c r="H38" s="725"/>
      <c r="I38" s="725"/>
      <c r="J38" s="725"/>
      <c r="K38" s="725"/>
      <c r="L38" s="725"/>
      <c r="M38" s="725"/>
      <c r="N38" s="725"/>
      <c r="O38" s="725"/>
      <c r="P38" s="725"/>
      <c r="Q38" s="726"/>
      <c r="R38" s="759">
        <v>7262697</v>
      </c>
      <c r="S38" s="760"/>
      <c r="T38" s="760"/>
      <c r="U38" s="760"/>
      <c r="V38" s="760"/>
      <c r="W38" s="760"/>
      <c r="X38" s="760"/>
      <c r="Y38" s="761"/>
      <c r="Z38" s="762">
        <v>100</v>
      </c>
      <c r="AA38" s="762"/>
      <c r="AB38" s="762"/>
      <c r="AC38" s="762"/>
      <c r="AD38" s="763">
        <v>5023891</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127</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4111</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553934</v>
      </c>
      <c r="CS38" s="680"/>
      <c r="CT38" s="680"/>
      <c r="CU38" s="680"/>
      <c r="CV38" s="680"/>
      <c r="CW38" s="680"/>
      <c r="CX38" s="680"/>
      <c r="CY38" s="681"/>
      <c r="CZ38" s="684">
        <v>7.9</v>
      </c>
      <c r="DA38" s="712"/>
      <c r="DB38" s="712"/>
      <c r="DC38" s="717"/>
      <c r="DD38" s="688">
        <v>442796</v>
      </c>
      <c r="DE38" s="680"/>
      <c r="DF38" s="680"/>
      <c r="DG38" s="680"/>
      <c r="DH38" s="680"/>
      <c r="DI38" s="680"/>
      <c r="DJ38" s="680"/>
      <c r="DK38" s="681"/>
      <c r="DL38" s="688">
        <v>368260</v>
      </c>
      <c r="DM38" s="680"/>
      <c r="DN38" s="680"/>
      <c r="DO38" s="680"/>
      <c r="DP38" s="680"/>
      <c r="DQ38" s="680"/>
      <c r="DR38" s="680"/>
      <c r="DS38" s="680"/>
      <c r="DT38" s="680"/>
      <c r="DU38" s="680"/>
      <c r="DV38" s="681"/>
      <c r="DW38" s="684">
        <v>7.3</v>
      </c>
      <c r="DX38" s="712"/>
      <c r="DY38" s="712"/>
      <c r="DZ38" s="712"/>
      <c r="EA38" s="712"/>
      <c r="EB38" s="712"/>
      <c r="EC38" s="713"/>
    </row>
    <row r="39" spans="2:133" ht="11.25" customHeight="1" x14ac:dyDescent="0.2">
      <c r="AQ39" s="756" t="s">
        <v>337</v>
      </c>
      <c r="AR39" s="757"/>
      <c r="AS39" s="757"/>
      <c r="AT39" s="757"/>
      <c r="AU39" s="757"/>
      <c r="AV39" s="757"/>
      <c r="AW39" s="757"/>
      <c r="AX39" s="757"/>
      <c r="AY39" s="758"/>
      <c r="AZ39" s="679" t="s">
        <v>127</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108</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174580</v>
      </c>
      <c r="CS39" s="715"/>
      <c r="CT39" s="715"/>
      <c r="CU39" s="715"/>
      <c r="CV39" s="715"/>
      <c r="CW39" s="715"/>
      <c r="CX39" s="715"/>
      <c r="CY39" s="716"/>
      <c r="CZ39" s="684">
        <v>2.5</v>
      </c>
      <c r="DA39" s="712"/>
      <c r="DB39" s="712"/>
      <c r="DC39" s="717"/>
      <c r="DD39" s="688">
        <v>148237</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2"/>
      <c r="DY39" s="712"/>
      <c r="DZ39" s="712"/>
      <c r="EA39" s="712"/>
      <c r="EB39" s="712"/>
      <c r="EC39" s="713"/>
    </row>
    <row r="40" spans="2:133" ht="11.25" customHeight="1" x14ac:dyDescent="0.2">
      <c r="AQ40" s="756" t="s">
        <v>341</v>
      </c>
      <c r="AR40" s="757"/>
      <c r="AS40" s="757"/>
      <c r="AT40" s="757"/>
      <c r="AU40" s="757"/>
      <c r="AV40" s="757"/>
      <c r="AW40" s="757"/>
      <c r="AX40" s="757"/>
      <c r="AY40" s="758"/>
      <c r="AZ40" s="679">
        <v>157966</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127</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247356</v>
      </c>
      <c r="CS40" s="680"/>
      <c r="CT40" s="680"/>
      <c r="CU40" s="680"/>
      <c r="CV40" s="680"/>
      <c r="CW40" s="680"/>
      <c r="CX40" s="680"/>
      <c r="CY40" s="681"/>
      <c r="CZ40" s="684">
        <v>3.5</v>
      </c>
      <c r="DA40" s="712"/>
      <c r="DB40" s="712"/>
      <c r="DC40" s="717"/>
      <c r="DD40" s="688">
        <v>150346</v>
      </c>
      <c r="DE40" s="680"/>
      <c r="DF40" s="680"/>
      <c r="DG40" s="680"/>
      <c r="DH40" s="680"/>
      <c r="DI40" s="680"/>
      <c r="DJ40" s="680"/>
      <c r="DK40" s="681"/>
      <c r="DL40" s="688" t="s">
        <v>230</v>
      </c>
      <c r="DM40" s="680"/>
      <c r="DN40" s="680"/>
      <c r="DO40" s="680"/>
      <c r="DP40" s="680"/>
      <c r="DQ40" s="680"/>
      <c r="DR40" s="680"/>
      <c r="DS40" s="680"/>
      <c r="DT40" s="680"/>
      <c r="DU40" s="680"/>
      <c r="DV40" s="681"/>
      <c r="DW40" s="684" t="s">
        <v>230</v>
      </c>
      <c r="DX40" s="712"/>
      <c r="DY40" s="712"/>
      <c r="DZ40" s="712"/>
      <c r="EA40" s="712"/>
      <c r="EB40" s="712"/>
      <c r="EC40" s="713"/>
    </row>
    <row r="41" spans="2:133" ht="11.25" customHeight="1" x14ac:dyDescent="0.2">
      <c r="AQ41" s="766" t="s">
        <v>344</v>
      </c>
      <c r="AR41" s="767"/>
      <c r="AS41" s="767"/>
      <c r="AT41" s="767"/>
      <c r="AU41" s="767"/>
      <c r="AV41" s="767"/>
      <c r="AW41" s="767"/>
      <c r="AX41" s="767"/>
      <c r="AY41" s="768"/>
      <c r="AZ41" s="759">
        <v>395968</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347</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2"/>
      <c r="DB41" s="712"/>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623855</v>
      </c>
      <c r="CS42" s="680"/>
      <c r="CT42" s="680"/>
      <c r="CU42" s="680"/>
      <c r="CV42" s="680"/>
      <c r="CW42" s="680"/>
      <c r="CX42" s="680"/>
      <c r="CY42" s="681"/>
      <c r="CZ42" s="684">
        <v>8.9</v>
      </c>
      <c r="DA42" s="685"/>
      <c r="DB42" s="685"/>
      <c r="DC42" s="780"/>
      <c r="DD42" s="688">
        <v>227670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20255</v>
      </c>
      <c r="CS43" s="715"/>
      <c r="CT43" s="715"/>
      <c r="CU43" s="715"/>
      <c r="CV43" s="715"/>
      <c r="CW43" s="715"/>
      <c r="CX43" s="715"/>
      <c r="CY43" s="716"/>
      <c r="CZ43" s="684">
        <v>0.3</v>
      </c>
      <c r="DA43" s="712"/>
      <c r="DB43" s="712"/>
      <c r="DC43" s="717"/>
      <c r="DD43" s="688">
        <v>7265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351</v>
      </c>
      <c r="CD44" s="791" t="s">
        <v>302</v>
      </c>
      <c r="CE44" s="792"/>
      <c r="CF44" s="676" t="s">
        <v>352</v>
      </c>
      <c r="CG44" s="677"/>
      <c r="CH44" s="677"/>
      <c r="CI44" s="677"/>
      <c r="CJ44" s="677"/>
      <c r="CK44" s="677"/>
      <c r="CL44" s="677"/>
      <c r="CM44" s="677"/>
      <c r="CN44" s="677"/>
      <c r="CO44" s="677"/>
      <c r="CP44" s="677"/>
      <c r="CQ44" s="678"/>
      <c r="CR44" s="679">
        <v>623855</v>
      </c>
      <c r="CS44" s="680"/>
      <c r="CT44" s="680"/>
      <c r="CU44" s="680"/>
      <c r="CV44" s="680"/>
      <c r="CW44" s="680"/>
      <c r="CX44" s="680"/>
      <c r="CY44" s="681"/>
      <c r="CZ44" s="684">
        <v>8.9</v>
      </c>
      <c r="DA44" s="685"/>
      <c r="DB44" s="685"/>
      <c r="DC44" s="780"/>
      <c r="DD44" s="688">
        <v>227670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353</v>
      </c>
      <c r="CG45" s="677"/>
      <c r="CH45" s="677"/>
      <c r="CI45" s="677"/>
      <c r="CJ45" s="677"/>
      <c r="CK45" s="677"/>
      <c r="CL45" s="677"/>
      <c r="CM45" s="677"/>
      <c r="CN45" s="677"/>
      <c r="CO45" s="677"/>
      <c r="CP45" s="677"/>
      <c r="CQ45" s="678"/>
      <c r="CR45" s="679">
        <v>125274</v>
      </c>
      <c r="CS45" s="715"/>
      <c r="CT45" s="715"/>
      <c r="CU45" s="715"/>
      <c r="CV45" s="715"/>
      <c r="CW45" s="715"/>
      <c r="CX45" s="715"/>
      <c r="CY45" s="716"/>
      <c r="CZ45" s="684">
        <v>1.8</v>
      </c>
      <c r="DA45" s="712"/>
      <c r="DB45" s="712"/>
      <c r="DC45" s="717"/>
      <c r="DD45" s="688">
        <v>32909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354</v>
      </c>
      <c r="CG46" s="677"/>
      <c r="CH46" s="677"/>
      <c r="CI46" s="677"/>
      <c r="CJ46" s="677"/>
      <c r="CK46" s="677"/>
      <c r="CL46" s="677"/>
      <c r="CM46" s="677"/>
      <c r="CN46" s="677"/>
      <c r="CO46" s="677"/>
      <c r="CP46" s="677"/>
      <c r="CQ46" s="678"/>
      <c r="CR46" s="679">
        <v>498581</v>
      </c>
      <c r="CS46" s="680"/>
      <c r="CT46" s="680"/>
      <c r="CU46" s="680"/>
      <c r="CV46" s="680"/>
      <c r="CW46" s="680"/>
      <c r="CX46" s="680"/>
      <c r="CY46" s="681"/>
      <c r="CZ46" s="684">
        <v>7.1</v>
      </c>
      <c r="DA46" s="685"/>
      <c r="DB46" s="685"/>
      <c r="DC46" s="780"/>
      <c r="DD46" s="688">
        <v>194761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355</v>
      </c>
      <c r="CG47" s="677"/>
      <c r="CH47" s="677"/>
      <c r="CI47" s="677"/>
      <c r="CJ47" s="677"/>
      <c r="CK47" s="677"/>
      <c r="CL47" s="677"/>
      <c r="CM47" s="677"/>
      <c r="CN47" s="677"/>
      <c r="CO47" s="677"/>
      <c r="CP47" s="677"/>
      <c r="CQ47" s="678"/>
      <c r="CR47" s="679" t="s">
        <v>127</v>
      </c>
      <c r="CS47" s="715"/>
      <c r="CT47" s="715"/>
      <c r="CU47" s="715"/>
      <c r="CV47" s="715"/>
      <c r="CW47" s="715"/>
      <c r="CX47" s="715"/>
      <c r="CY47" s="716"/>
      <c r="CZ47" s="684" t="s">
        <v>230</v>
      </c>
      <c r="DA47" s="712"/>
      <c r="DB47" s="712"/>
      <c r="DC47" s="717"/>
      <c r="DD47" s="688" t="s">
        <v>230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1" x14ac:dyDescent="0.2">
      <c r="CD48" s="795"/>
      <c r="CE48" s="796"/>
      <c r="CF48" s="676" t="s">
        <v>356</v>
      </c>
      <c r="CG48" s="677"/>
      <c r="CH48" s="677"/>
      <c r="CI48" s="677"/>
      <c r="CJ48" s="677"/>
      <c r="CK48" s="677"/>
      <c r="CL48" s="677"/>
      <c r="CM48" s="677"/>
      <c r="CN48" s="677"/>
      <c r="CO48" s="677"/>
      <c r="CP48" s="677"/>
      <c r="CQ48" s="678"/>
      <c r="CR48" s="679" t="s">
        <v>230</v>
      </c>
      <c r="CS48" s="680"/>
      <c r="CT48" s="680"/>
      <c r="CU48" s="680"/>
      <c r="CV48" s="680"/>
      <c r="CW48" s="680"/>
      <c r="CX48" s="680"/>
      <c r="CY48" s="681"/>
      <c r="CZ48" s="684" t="s">
        <v>230</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357</v>
      </c>
      <c r="CE49" s="725"/>
      <c r="CF49" s="725"/>
      <c r="CG49" s="725"/>
      <c r="CH49" s="725"/>
      <c r="CI49" s="725"/>
      <c r="CJ49" s="725"/>
      <c r="CK49" s="725"/>
      <c r="CL49" s="725"/>
      <c r="CM49" s="725"/>
      <c r="CN49" s="725"/>
      <c r="CO49" s="725"/>
      <c r="CP49" s="725"/>
      <c r="CQ49" s="726"/>
      <c r="CR49" s="759">
        <v>6994273</v>
      </c>
      <c r="CS49" s="749"/>
      <c r="CT49" s="749"/>
      <c r="CU49" s="749"/>
      <c r="CV49" s="749"/>
      <c r="CW49" s="749"/>
      <c r="CX49" s="749"/>
      <c r="CY49" s="781"/>
      <c r="CZ49" s="764">
        <v>100</v>
      </c>
      <c r="DA49" s="782"/>
      <c r="DB49" s="782"/>
      <c r="DC49" s="783"/>
      <c r="DD49" s="784">
        <v>5417304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1" hidden="1" x14ac:dyDescent="0.2"/>
    <row r="51" spans="82:133" ht="11" hidden="1" x14ac:dyDescent="0.2"/>
    <row r="52" spans="82:133" ht="11" hidden="1" x14ac:dyDescent="0.2"/>
    <row r="53" spans="82:133" ht="11" hidden="1" x14ac:dyDescent="0.2"/>
  </sheetData>
  <sheetProtection algorithmName="SHA-512" hashValue="BrmPB8OHHzOgpI4aZRdoqExQ3YRYVs667SB0+Bq2raLV+6sJx3OPHECuvVOEFrLtGzFnVfwKLziwbhMiRCLppw==" saltValue="ZqBu21QAhBvtzwpFwktK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380</v>
      </c>
      <c r="C7" s="812"/>
      <c r="D7" s="812"/>
      <c r="E7" s="812"/>
      <c r="F7" s="812"/>
      <c r="G7" s="812"/>
      <c r="H7" s="812"/>
      <c r="I7" s="812"/>
      <c r="J7" s="812"/>
      <c r="K7" s="812"/>
      <c r="L7" s="812"/>
      <c r="M7" s="812"/>
      <c r="N7" s="812"/>
      <c r="O7" s="812"/>
      <c r="P7" s="813"/>
      <c r="Q7" s="814">
        <v>7263</v>
      </c>
      <c r="R7" s="815"/>
      <c r="S7" s="815"/>
      <c r="T7" s="815"/>
      <c r="U7" s="815"/>
      <c r="V7" s="815">
        <v>6994</v>
      </c>
      <c r="W7" s="815"/>
      <c r="X7" s="815"/>
      <c r="Y7" s="815"/>
      <c r="Z7" s="815"/>
      <c r="AA7" s="815">
        <v>269</v>
      </c>
      <c r="AB7" s="815"/>
      <c r="AC7" s="815"/>
      <c r="AD7" s="815"/>
      <c r="AE7" s="816"/>
      <c r="AF7" s="817">
        <v>206</v>
      </c>
      <c r="AG7" s="818"/>
      <c r="AH7" s="818"/>
      <c r="AI7" s="818"/>
      <c r="AJ7" s="819"/>
      <c r="AK7" s="854">
        <v>86</v>
      </c>
      <c r="AL7" s="855"/>
      <c r="AM7" s="855"/>
      <c r="AN7" s="855"/>
      <c r="AO7" s="855"/>
      <c r="AP7" s="855">
        <v>3662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575</v>
      </c>
      <c r="BT7" s="859" t="s">
        <v>575</v>
      </c>
      <c r="BU7" s="859" t="s">
        <v>575</v>
      </c>
      <c r="BV7" s="859" t="s">
        <v>575</v>
      </c>
      <c r="BW7" s="859" t="s">
        <v>575</v>
      </c>
      <c r="BX7" s="859" t="s">
        <v>575</v>
      </c>
      <c r="BY7" s="859" t="s">
        <v>575</v>
      </c>
      <c r="BZ7" s="859" t="s">
        <v>575</v>
      </c>
      <c r="CA7" s="859" t="s">
        <v>575</v>
      </c>
      <c r="CB7" s="859" t="s">
        <v>575</v>
      </c>
      <c r="CC7" s="859" t="s">
        <v>575</v>
      </c>
      <c r="CD7" s="859" t="s">
        <v>575</v>
      </c>
      <c r="CE7" s="859" t="s">
        <v>575</v>
      </c>
      <c r="CF7" s="859" t="s">
        <v>575</v>
      </c>
      <c r="CG7" s="860" t="s">
        <v>575</v>
      </c>
      <c r="CH7" s="851">
        <v>2</v>
      </c>
      <c r="CI7" s="852"/>
      <c r="CJ7" s="852"/>
      <c r="CK7" s="852"/>
      <c r="CL7" s="853"/>
      <c r="CM7" s="851">
        <v>95</v>
      </c>
      <c r="CN7" s="852"/>
      <c r="CO7" s="852"/>
      <c r="CP7" s="852"/>
      <c r="CQ7" s="853"/>
      <c r="CR7" s="851">
        <v>50</v>
      </c>
      <c r="CS7" s="852"/>
      <c r="CT7" s="852"/>
      <c r="CU7" s="852"/>
      <c r="CV7" s="853"/>
      <c r="CW7" s="851">
        <v>82</v>
      </c>
      <c r="CX7" s="852"/>
      <c r="CY7" s="852"/>
      <c r="CZ7" s="852"/>
      <c r="DA7" s="853"/>
      <c r="DB7" s="851" t="s">
        <v>577</v>
      </c>
      <c r="DC7" s="852"/>
      <c r="DD7" s="852"/>
      <c r="DE7" s="852"/>
      <c r="DF7" s="853"/>
      <c r="DG7" s="851" t="s">
        <v>577</v>
      </c>
      <c r="DH7" s="852"/>
      <c r="DI7" s="852"/>
      <c r="DJ7" s="852"/>
      <c r="DK7" s="853"/>
      <c r="DL7" s="851" t="s">
        <v>580</v>
      </c>
      <c r="DM7" s="852"/>
      <c r="DN7" s="852"/>
      <c r="DO7" s="852"/>
      <c r="DP7" s="853"/>
      <c r="DQ7" s="851" t="s">
        <v>577</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576</v>
      </c>
      <c r="BT8" s="849" t="s">
        <v>576</v>
      </c>
      <c r="BU8" s="849" t="s">
        <v>576</v>
      </c>
      <c r="BV8" s="849" t="s">
        <v>576</v>
      </c>
      <c r="BW8" s="849" t="s">
        <v>576</v>
      </c>
      <c r="BX8" s="849" t="s">
        <v>576</v>
      </c>
      <c r="BY8" s="849" t="s">
        <v>576</v>
      </c>
      <c r="BZ8" s="849" t="s">
        <v>576</v>
      </c>
      <c r="CA8" s="849" t="s">
        <v>576</v>
      </c>
      <c r="CB8" s="849" t="s">
        <v>576</v>
      </c>
      <c r="CC8" s="849" t="s">
        <v>576</v>
      </c>
      <c r="CD8" s="849" t="s">
        <v>576</v>
      </c>
      <c r="CE8" s="849" t="s">
        <v>576</v>
      </c>
      <c r="CF8" s="849" t="s">
        <v>576</v>
      </c>
      <c r="CG8" s="850" t="s">
        <v>576</v>
      </c>
      <c r="CH8" s="861">
        <v>1</v>
      </c>
      <c r="CI8" s="862"/>
      <c r="CJ8" s="862"/>
      <c r="CK8" s="862"/>
      <c r="CL8" s="863"/>
      <c r="CM8" s="861">
        <v>24</v>
      </c>
      <c r="CN8" s="862"/>
      <c r="CO8" s="862"/>
      <c r="CP8" s="862"/>
      <c r="CQ8" s="863"/>
      <c r="CR8" s="861">
        <v>1</v>
      </c>
      <c r="CS8" s="862"/>
      <c r="CT8" s="862"/>
      <c r="CU8" s="862"/>
      <c r="CV8" s="863"/>
      <c r="CW8" s="861">
        <v>7</v>
      </c>
      <c r="CX8" s="862"/>
      <c r="CY8" s="862"/>
      <c r="CZ8" s="862"/>
      <c r="DA8" s="863"/>
      <c r="DB8" s="861" t="s">
        <v>577</v>
      </c>
      <c r="DC8" s="862"/>
      <c r="DD8" s="862"/>
      <c r="DE8" s="862"/>
      <c r="DF8" s="863"/>
      <c r="DG8" s="861" t="s">
        <v>577</v>
      </c>
      <c r="DH8" s="862"/>
      <c r="DI8" s="862"/>
      <c r="DJ8" s="862"/>
      <c r="DK8" s="863"/>
      <c r="DL8" s="861" t="s">
        <v>579</v>
      </c>
      <c r="DM8" s="862"/>
      <c r="DN8" s="862"/>
      <c r="DO8" s="862"/>
      <c r="DP8" s="863"/>
      <c r="DQ8" s="861" t="s">
        <v>577</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382</v>
      </c>
      <c r="B23" s="870" t="s">
        <v>383</v>
      </c>
      <c r="C23" s="871"/>
      <c r="D23" s="871"/>
      <c r="E23" s="871"/>
      <c r="F23" s="871"/>
      <c r="G23" s="871"/>
      <c r="H23" s="871"/>
      <c r="I23" s="871"/>
      <c r="J23" s="871"/>
      <c r="K23" s="871"/>
      <c r="L23" s="871"/>
      <c r="M23" s="871"/>
      <c r="N23" s="871"/>
      <c r="O23" s="871"/>
      <c r="P23" s="872"/>
      <c r="Q23" s="873">
        <v>7263</v>
      </c>
      <c r="R23" s="874"/>
      <c r="S23" s="874"/>
      <c r="T23" s="874"/>
      <c r="U23" s="874"/>
      <c r="V23" s="874">
        <v>6994</v>
      </c>
      <c r="W23" s="874"/>
      <c r="X23" s="874"/>
      <c r="Y23" s="874"/>
      <c r="Z23" s="874"/>
      <c r="AA23" s="874">
        <v>269</v>
      </c>
      <c r="AB23" s="874"/>
      <c r="AC23" s="874"/>
      <c r="AD23" s="874"/>
      <c r="AE23" s="875"/>
      <c r="AF23" s="876">
        <v>206</v>
      </c>
      <c r="AG23" s="874"/>
      <c r="AH23" s="874"/>
      <c r="AI23" s="874"/>
      <c r="AJ23" s="877"/>
      <c r="AK23" s="878"/>
      <c r="AL23" s="879"/>
      <c r="AM23" s="879"/>
      <c r="AN23" s="879"/>
      <c r="AO23" s="879"/>
      <c r="AP23" s="874">
        <v>3662</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395</v>
      </c>
      <c r="C28" s="812"/>
      <c r="D28" s="812"/>
      <c r="E28" s="812"/>
      <c r="F28" s="812"/>
      <c r="G28" s="812"/>
      <c r="H28" s="812"/>
      <c r="I28" s="812"/>
      <c r="J28" s="812"/>
      <c r="K28" s="812"/>
      <c r="L28" s="812"/>
      <c r="M28" s="812"/>
      <c r="N28" s="812"/>
      <c r="O28" s="812"/>
      <c r="P28" s="813"/>
      <c r="Q28" s="902">
        <v>2065</v>
      </c>
      <c r="R28" s="903"/>
      <c r="S28" s="903"/>
      <c r="T28" s="903"/>
      <c r="U28" s="903"/>
      <c r="V28" s="903">
        <v>2034</v>
      </c>
      <c r="W28" s="903"/>
      <c r="X28" s="903"/>
      <c r="Y28" s="903"/>
      <c r="Z28" s="903"/>
      <c r="AA28" s="903">
        <v>31</v>
      </c>
      <c r="AB28" s="903"/>
      <c r="AC28" s="903"/>
      <c r="AD28" s="903"/>
      <c r="AE28" s="904"/>
      <c r="AF28" s="905">
        <v>31</v>
      </c>
      <c r="AG28" s="903"/>
      <c r="AH28" s="903"/>
      <c r="AI28" s="903"/>
      <c r="AJ28" s="906"/>
      <c r="AK28" s="907">
        <v>160</v>
      </c>
      <c r="AL28" s="898"/>
      <c r="AM28" s="898"/>
      <c r="AN28" s="898"/>
      <c r="AO28" s="898"/>
      <c r="AP28" s="898" t="s">
        <v>577</v>
      </c>
      <c r="AQ28" s="898"/>
      <c r="AR28" s="898"/>
      <c r="AS28" s="898"/>
      <c r="AT28" s="898"/>
      <c r="AU28" s="898" t="s">
        <v>577</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396</v>
      </c>
      <c r="C29" s="836"/>
      <c r="D29" s="836"/>
      <c r="E29" s="836"/>
      <c r="F29" s="836"/>
      <c r="G29" s="836"/>
      <c r="H29" s="836"/>
      <c r="I29" s="836"/>
      <c r="J29" s="836"/>
      <c r="K29" s="836"/>
      <c r="L29" s="836"/>
      <c r="M29" s="836"/>
      <c r="N29" s="836"/>
      <c r="O29" s="836"/>
      <c r="P29" s="837"/>
      <c r="Q29" s="838">
        <v>1374</v>
      </c>
      <c r="R29" s="839"/>
      <c r="S29" s="839"/>
      <c r="T29" s="839"/>
      <c r="U29" s="839"/>
      <c r="V29" s="839">
        <v>1337</v>
      </c>
      <c r="W29" s="839"/>
      <c r="X29" s="839"/>
      <c r="Y29" s="839"/>
      <c r="Z29" s="839"/>
      <c r="AA29" s="839">
        <v>37</v>
      </c>
      <c r="AB29" s="839"/>
      <c r="AC29" s="839"/>
      <c r="AD29" s="839"/>
      <c r="AE29" s="840"/>
      <c r="AF29" s="841">
        <v>37</v>
      </c>
      <c r="AG29" s="842"/>
      <c r="AH29" s="842"/>
      <c r="AI29" s="842"/>
      <c r="AJ29" s="843"/>
      <c r="AK29" s="910">
        <v>205</v>
      </c>
      <c r="AL29" s="911"/>
      <c r="AM29" s="911"/>
      <c r="AN29" s="911"/>
      <c r="AO29" s="911"/>
      <c r="AP29" s="911" t="s">
        <v>578</v>
      </c>
      <c r="AQ29" s="911"/>
      <c r="AR29" s="911"/>
      <c r="AS29" s="911"/>
      <c r="AT29" s="911"/>
      <c r="AU29" s="911" t="s">
        <v>578</v>
      </c>
      <c r="AV29" s="911"/>
      <c r="AW29" s="911"/>
      <c r="AX29" s="911"/>
      <c r="AY29" s="911"/>
      <c r="AZ29" s="912" t="s">
        <v>578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397</v>
      </c>
      <c r="C30" s="836"/>
      <c r="D30" s="836"/>
      <c r="E30" s="836"/>
      <c r="F30" s="836"/>
      <c r="G30" s="836"/>
      <c r="H30" s="836"/>
      <c r="I30" s="836"/>
      <c r="J30" s="836"/>
      <c r="K30" s="836"/>
      <c r="L30" s="836"/>
      <c r="M30" s="836"/>
      <c r="N30" s="836"/>
      <c r="O30" s="836"/>
      <c r="P30" s="837"/>
      <c r="Q30" s="838">
        <v>239</v>
      </c>
      <c r="R30" s="839"/>
      <c r="S30" s="839"/>
      <c r="T30" s="839"/>
      <c r="U30" s="839"/>
      <c r="V30" s="839">
        <v>227</v>
      </c>
      <c r="W30" s="839"/>
      <c r="X30" s="839"/>
      <c r="Y30" s="839"/>
      <c r="Z30" s="839"/>
      <c r="AA30" s="839">
        <v>12</v>
      </c>
      <c r="AB30" s="839"/>
      <c r="AC30" s="839"/>
      <c r="AD30" s="839"/>
      <c r="AE30" s="840"/>
      <c r="AF30" s="841">
        <v>12</v>
      </c>
      <c r="AG30" s="842"/>
      <c r="AH30" s="842"/>
      <c r="AI30" s="842"/>
      <c r="AJ30" s="843"/>
      <c r="AK30" s="910">
        <v>50</v>
      </c>
      <c r="AL30" s="911"/>
      <c r="AM30" s="911"/>
      <c r="AN30" s="911"/>
      <c r="AO30" s="911"/>
      <c r="AP30" s="911" t="s">
        <v>577</v>
      </c>
      <c r="AQ30" s="911"/>
      <c r="AR30" s="911"/>
      <c r="AS30" s="911"/>
      <c r="AT30" s="911"/>
      <c r="AU30" s="911" t="s">
        <v>577</v>
      </c>
      <c r="AV30" s="911"/>
      <c r="AW30" s="911"/>
      <c r="AX30" s="911"/>
      <c r="AY30" s="911"/>
      <c r="AZ30" s="912" t="s">
        <v>577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398</v>
      </c>
      <c r="C31" s="836"/>
      <c r="D31" s="836"/>
      <c r="E31" s="836"/>
      <c r="F31" s="836"/>
      <c r="G31" s="836"/>
      <c r="H31" s="836"/>
      <c r="I31" s="836"/>
      <c r="J31" s="836"/>
      <c r="K31" s="836"/>
      <c r="L31" s="836"/>
      <c r="M31" s="836"/>
      <c r="N31" s="836"/>
      <c r="O31" s="836"/>
      <c r="P31" s="837"/>
      <c r="Q31" s="838">
        <v>492</v>
      </c>
      <c r="R31" s="839"/>
      <c r="S31" s="839"/>
      <c r="T31" s="839"/>
      <c r="U31" s="839"/>
      <c r="V31" s="839">
        <v>538</v>
      </c>
      <c r="W31" s="839"/>
      <c r="X31" s="839"/>
      <c r="Y31" s="839"/>
      <c r="Z31" s="839"/>
      <c r="AA31" s="839">
        <v>-46</v>
      </c>
      <c r="AB31" s="839"/>
      <c r="AC31" s="839"/>
      <c r="AD31" s="839"/>
      <c r="AE31" s="840"/>
      <c r="AF31" s="841">
        <v>479</v>
      </c>
      <c r="AG31" s="842"/>
      <c r="AH31" s="842"/>
      <c r="AI31" s="842"/>
      <c r="AJ31" s="843"/>
      <c r="AK31" s="910">
        <v>21</v>
      </c>
      <c r="AL31" s="911"/>
      <c r="AM31" s="911"/>
      <c r="AN31" s="911"/>
      <c r="AO31" s="911"/>
      <c r="AP31" s="911">
        <v>880</v>
      </c>
      <c r="AQ31" s="911"/>
      <c r="AR31" s="911"/>
      <c r="AS31" s="911"/>
      <c r="AT31" s="911"/>
      <c r="AU31" s="911">
        <v>308</v>
      </c>
      <c r="AV31" s="911"/>
      <c r="AW31" s="911"/>
      <c r="AX31" s="911"/>
      <c r="AY31" s="911"/>
      <c r="AZ31" s="912" t="s">
        <v>577</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400</v>
      </c>
      <c r="C32" s="836"/>
      <c r="D32" s="836"/>
      <c r="E32" s="836"/>
      <c r="F32" s="836"/>
      <c r="G32" s="836"/>
      <c r="H32" s="836"/>
      <c r="I32" s="836"/>
      <c r="J32" s="836"/>
      <c r="K32" s="836"/>
      <c r="L32" s="836"/>
      <c r="M32" s="836"/>
      <c r="N32" s="836"/>
      <c r="O32" s="836"/>
      <c r="P32" s="837"/>
      <c r="Q32" s="838">
        <v>718</v>
      </c>
      <c r="R32" s="839"/>
      <c r="S32" s="839"/>
      <c r="T32" s="839"/>
      <c r="U32" s="839"/>
      <c r="V32" s="839">
        <v>720</v>
      </c>
      <c r="W32" s="839"/>
      <c r="X32" s="839"/>
      <c r="Y32" s="839"/>
      <c r="Z32" s="839"/>
      <c r="AA32" s="839">
        <v>-2</v>
      </c>
      <c r="AB32" s="839"/>
      <c r="AC32" s="839"/>
      <c r="AD32" s="839"/>
      <c r="AE32" s="840"/>
      <c r="AF32" s="841">
        <v>201</v>
      </c>
      <c r="AG32" s="842"/>
      <c r="AH32" s="842"/>
      <c r="AI32" s="842"/>
      <c r="AJ32" s="843"/>
      <c r="AK32" s="910">
        <v>150</v>
      </c>
      <c r="AL32" s="911"/>
      <c r="AM32" s="911"/>
      <c r="AN32" s="911"/>
      <c r="AO32" s="911"/>
      <c r="AP32" s="911">
        <v>2788</v>
      </c>
      <c r="AQ32" s="911"/>
      <c r="AR32" s="911"/>
      <c r="AS32" s="911"/>
      <c r="AT32" s="911"/>
      <c r="AU32" s="911">
        <v>538</v>
      </c>
      <c r="AV32" s="911"/>
      <c r="AW32" s="911"/>
      <c r="AX32" s="911"/>
      <c r="AY32" s="911"/>
      <c r="AZ32" s="912" t="s">
        <v>577</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382</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759</v>
      </c>
      <c r="AG63" s="922"/>
      <c r="AH63" s="922"/>
      <c r="AI63" s="922"/>
      <c r="AJ63" s="923"/>
      <c r="AK63" s="924"/>
      <c r="AL63" s="919"/>
      <c r="AM63" s="919"/>
      <c r="AN63" s="919"/>
      <c r="AO63" s="919"/>
      <c r="AP63" s="922">
        <v>3668</v>
      </c>
      <c r="AQ63" s="922"/>
      <c r="AR63" s="922"/>
      <c r="AS63" s="922"/>
      <c r="AT63" s="922"/>
      <c r="AU63" s="922">
        <v>846</v>
      </c>
      <c r="AV63" s="922"/>
      <c r="AW63" s="922"/>
      <c r="AX63" s="922"/>
      <c r="AY63" s="922"/>
      <c r="AZ63" s="926"/>
      <c r="BA63" s="926"/>
      <c r="BB63" s="926"/>
      <c r="BC63" s="926"/>
      <c r="BD63" s="926"/>
      <c r="BE63" s="927"/>
      <c r="BF63" s="927"/>
      <c r="BG63" s="927"/>
      <c r="BH63" s="927"/>
      <c r="BI63" s="928"/>
      <c r="BJ63" s="929" t="s">
        <v>384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405</v>
      </c>
      <c r="B66" s="821"/>
      <c r="C66" s="821"/>
      <c r="D66" s="821"/>
      <c r="E66" s="821"/>
      <c r="F66" s="821"/>
      <c r="G66" s="821"/>
      <c r="H66" s="821"/>
      <c r="I66" s="821"/>
      <c r="J66" s="821"/>
      <c r="K66" s="821"/>
      <c r="L66" s="821"/>
      <c r="M66" s="821"/>
      <c r="N66" s="821"/>
      <c r="O66" s="821"/>
      <c r="P66" s="822"/>
      <c r="Q66" s="797" t="s">
        <v>387</v>
      </c>
      <c r="R66" s="798"/>
      <c r="S66" s="798"/>
      <c r="T66" s="798"/>
      <c r="U66" s="799"/>
      <c r="V66" s="797" t="s">
        <v>406</v>
      </c>
      <c r="W66" s="798"/>
      <c r="X66" s="798"/>
      <c r="Y66" s="798"/>
      <c r="Z66" s="799"/>
      <c r="AA66" s="797" t="s">
        <v>389</v>
      </c>
      <c r="AB66" s="798"/>
      <c r="AC66" s="798"/>
      <c r="AD66" s="798"/>
      <c r="AE66" s="799"/>
      <c r="AF66" s="932" t="s">
        <v>407</v>
      </c>
      <c r="AG66" s="893"/>
      <c r="AH66" s="893"/>
      <c r="AI66" s="893"/>
      <c r="AJ66" s="933"/>
      <c r="AK66" s="797" t="s">
        <v>408</v>
      </c>
      <c r="AL66" s="821"/>
      <c r="AM66" s="821"/>
      <c r="AN66" s="821"/>
      <c r="AO66" s="822"/>
      <c r="AP66" s="797" t="s">
        <v>409</v>
      </c>
      <c r="AQ66" s="798"/>
      <c r="AR66" s="798"/>
      <c r="AS66" s="798"/>
      <c r="AT66" s="799"/>
      <c r="AU66" s="797" t="s">
        <v>410</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566</v>
      </c>
      <c r="C68" s="950"/>
      <c r="D68" s="950"/>
      <c r="E68" s="950"/>
      <c r="F68" s="950"/>
      <c r="G68" s="950"/>
      <c r="H68" s="950"/>
      <c r="I68" s="950"/>
      <c r="J68" s="950"/>
      <c r="K68" s="950"/>
      <c r="L68" s="950"/>
      <c r="M68" s="950"/>
      <c r="N68" s="950"/>
      <c r="O68" s="950"/>
      <c r="P68" s="951"/>
      <c r="Q68" s="952">
        <v>4466</v>
      </c>
      <c r="R68" s="946"/>
      <c r="S68" s="946"/>
      <c r="T68" s="946"/>
      <c r="U68" s="946"/>
      <c r="V68" s="946">
        <v>4387</v>
      </c>
      <c r="W68" s="946"/>
      <c r="X68" s="946"/>
      <c r="Y68" s="946"/>
      <c r="Z68" s="946"/>
      <c r="AA68" s="946">
        <v>79</v>
      </c>
      <c r="AB68" s="946"/>
      <c r="AC68" s="946"/>
      <c r="AD68" s="946"/>
      <c r="AE68" s="946"/>
      <c r="AF68" s="946">
        <v>79</v>
      </c>
      <c r="AG68" s="946"/>
      <c r="AH68" s="946"/>
      <c r="AI68" s="946"/>
      <c r="AJ68" s="946"/>
      <c r="AK68" s="946">
        <v>75</v>
      </c>
      <c r="AL68" s="946"/>
      <c r="AM68" s="946"/>
      <c r="AN68" s="946"/>
      <c r="AO68" s="946"/>
      <c r="AP68" s="946">
        <v>7208</v>
      </c>
      <c r="AQ68" s="946"/>
      <c r="AR68" s="946"/>
      <c r="AS68" s="946"/>
      <c r="AT68" s="946"/>
      <c r="AU68" s="946">
        <v>393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567</v>
      </c>
      <c r="C69" s="954"/>
      <c r="D69" s="954"/>
      <c r="E69" s="954"/>
      <c r="F69" s="954"/>
      <c r="G69" s="954"/>
      <c r="H69" s="954"/>
      <c r="I69" s="954"/>
      <c r="J69" s="954"/>
      <c r="K69" s="954"/>
      <c r="L69" s="954"/>
      <c r="M69" s="954"/>
      <c r="N69" s="954"/>
      <c r="O69" s="954"/>
      <c r="P69" s="955"/>
      <c r="Q69" s="956">
        <v>4799</v>
      </c>
      <c r="R69" s="911"/>
      <c r="S69" s="911"/>
      <c r="T69" s="911"/>
      <c r="U69" s="911"/>
      <c r="V69" s="911">
        <v>3871</v>
      </c>
      <c r="W69" s="911"/>
      <c r="X69" s="911"/>
      <c r="Y69" s="911"/>
      <c r="Z69" s="911"/>
      <c r="AA69" s="911">
        <v>927</v>
      </c>
      <c r="AB69" s="911"/>
      <c r="AC69" s="911"/>
      <c r="AD69" s="911"/>
      <c r="AE69" s="911"/>
      <c r="AF69" s="911">
        <v>927</v>
      </c>
      <c r="AG69" s="911"/>
      <c r="AH69" s="911"/>
      <c r="AI69" s="911"/>
      <c r="AJ69" s="911"/>
      <c r="AK69" s="911" t="s">
        <v>577</v>
      </c>
      <c r="AL69" s="911"/>
      <c r="AM69" s="911"/>
      <c r="AN69" s="911"/>
      <c r="AO69" s="911"/>
      <c r="AP69" s="911" t="s">
        <v>577</v>
      </c>
      <c r="AQ69" s="911"/>
      <c r="AR69" s="911"/>
      <c r="AS69" s="911"/>
      <c r="AT69" s="911"/>
      <c r="AU69" s="911" t="s">
        <v>577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568</v>
      </c>
      <c r="C70" s="954"/>
      <c r="D70" s="954"/>
      <c r="E70" s="954"/>
      <c r="F70" s="954"/>
      <c r="G70" s="954"/>
      <c r="H70" s="954"/>
      <c r="I70" s="954"/>
      <c r="J70" s="954"/>
      <c r="K70" s="954"/>
      <c r="L70" s="954"/>
      <c r="M70" s="954"/>
      <c r="N70" s="954"/>
      <c r="O70" s="954"/>
      <c r="P70" s="955"/>
      <c r="Q70" s="956">
        <v>16</v>
      </c>
      <c r="R70" s="911"/>
      <c r="S70" s="911"/>
      <c r="T70" s="911"/>
      <c r="U70" s="911"/>
      <c r="V70" s="911">
        <v>14</v>
      </c>
      <c r="W70" s="911"/>
      <c r="X70" s="911"/>
      <c r="Y70" s="911"/>
      <c r="Z70" s="911"/>
      <c r="AA70" s="911">
        <v>2</v>
      </c>
      <c r="AB70" s="911"/>
      <c r="AC70" s="911"/>
      <c r="AD70" s="911"/>
      <c r="AE70" s="911"/>
      <c r="AF70" s="911">
        <v>2</v>
      </c>
      <c r="AG70" s="911"/>
      <c r="AH70" s="911"/>
      <c r="AI70" s="911"/>
      <c r="AJ70" s="911"/>
      <c r="AK70" s="911">
        <v>3</v>
      </c>
      <c r="AL70" s="911"/>
      <c r="AM70" s="911"/>
      <c r="AN70" s="911"/>
      <c r="AO70" s="911"/>
      <c r="AP70" s="911" t="s">
        <v>578</v>
      </c>
      <c r="AQ70" s="911"/>
      <c r="AR70" s="911"/>
      <c r="AS70" s="911"/>
      <c r="AT70" s="911"/>
      <c r="AU70" s="911" t="s">
        <v>578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569</v>
      </c>
      <c r="C71" s="954"/>
      <c r="D71" s="954"/>
      <c r="E71" s="954"/>
      <c r="F71" s="954"/>
      <c r="G71" s="954"/>
      <c r="H71" s="954"/>
      <c r="I71" s="954"/>
      <c r="J71" s="954"/>
      <c r="K71" s="954"/>
      <c r="L71" s="954"/>
      <c r="M71" s="954"/>
      <c r="N71" s="954"/>
      <c r="O71" s="954"/>
      <c r="P71" s="955"/>
      <c r="Q71" s="956">
        <v>15</v>
      </c>
      <c r="R71" s="911"/>
      <c r="S71" s="911"/>
      <c r="T71" s="911"/>
      <c r="U71" s="911"/>
      <c r="V71" s="911">
        <v>12</v>
      </c>
      <c r="W71" s="911"/>
      <c r="X71" s="911"/>
      <c r="Y71" s="911"/>
      <c r="Z71" s="911"/>
      <c r="AA71" s="911">
        <v>3</v>
      </c>
      <c r="AB71" s="911"/>
      <c r="AC71" s="911"/>
      <c r="AD71" s="911"/>
      <c r="AE71" s="911"/>
      <c r="AF71" s="911">
        <v>3</v>
      </c>
      <c r="AG71" s="911"/>
      <c r="AH71" s="911"/>
      <c r="AI71" s="911"/>
      <c r="AJ71" s="911"/>
      <c r="AK71" s="911">
        <v>1</v>
      </c>
      <c r="AL71" s="911"/>
      <c r="AM71" s="911"/>
      <c r="AN71" s="911"/>
      <c r="AO71" s="911"/>
      <c r="AP71" s="911" t="s">
        <v>577</v>
      </c>
      <c r="AQ71" s="911"/>
      <c r="AR71" s="911"/>
      <c r="AS71" s="911"/>
      <c r="AT71" s="911"/>
      <c r="AU71" s="911" t="s">
        <v>581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570</v>
      </c>
      <c r="C72" s="954"/>
      <c r="D72" s="954"/>
      <c r="E72" s="954"/>
      <c r="F72" s="954"/>
      <c r="G72" s="954"/>
      <c r="H72" s="954"/>
      <c r="I72" s="954"/>
      <c r="J72" s="954"/>
      <c r="K72" s="954"/>
      <c r="L72" s="954"/>
      <c r="M72" s="954"/>
      <c r="N72" s="954"/>
      <c r="O72" s="954"/>
      <c r="P72" s="955"/>
      <c r="Q72" s="956">
        <v>3</v>
      </c>
      <c r="R72" s="911"/>
      <c r="S72" s="911"/>
      <c r="T72" s="911"/>
      <c r="U72" s="911"/>
      <c r="V72" s="911">
        <v>1</v>
      </c>
      <c r="W72" s="911"/>
      <c r="X72" s="911"/>
      <c r="Y72" s="911"/>
      <c r="Z72" s="911"/>
      <c r="AA72" s="911">
        <v>2</v>
      </c>
      <c r="AB72" s="911"/>
      <c r="AC72" s="911"/>
      <c r="AD72" s="911"/>
      <c r="AE72" s="911"/>
      <c r="AF72" s="911">
        <v>2</v>
      </c>
      <c r="AG72" s="911"/>
      <c r="AH72" s="911"/>
      <c r="AI72" s="911"/>
      <c r="AJ72" s="911"/>
      <c r="AK72" s="911" t="s">
        <v>580</v>
      </c>
      <c r="AL72" s="911"/>
      <c r="AM72" s="911"/>
      <c r="AN72" s="911"/>
      <c r="AO72" s="911"/>
      <c r="AP72" s="911" t="s">
        <v>579</v>
      </c>
      <c r="AQ72" s="911"/>
      <c r="AR72" s="911"/>
      <c r="AS72" s="911"/>
      <c r="AT72" s="911"/>
      <c r="AU72" s="911" t="s">
        <v>581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571</v>
      </c>
      <c r="C73" s="954"/>
      <c r="D73" s="954"/>
      <c r="E73" s="954"/>
      <c r="F73" s="954"/>
      <c r="G73" s="954"/>
      <c r="H73" s="954"/>
      <c r="I73" s="954"/>
      <c r="J73" s="954"/>
      <c r="K73" s="954"/>
      <c r="L73" s="954"/>
      <c r="M73" s="954"/>
      <c r="N73" s="954"/>
      <c r="O73" s="954"/>
      <c r="P73" s="955"/>
      <c r="Q73" s="956">
        <v>111</v>
      </c>
      <c r="R73" s="911"/>
      <c r="S73" s="911"/>
      <c r="T73" s="911"/>
      <c r="U73" s="911"/>
      <c r="V73" s="911">
        <v>103</v>
      </c>
      <c r="W73" s="911"/>
      <c r="X73" s="911"/>
      <c r="Y73" s="911"/>
      <c r="Z73" s="911"/>
      <c r="AA73" s="911">
        <v>8</v>
      </c>
      <c r="AB73" s="911"/>
      <c r="AC73" s="911"/>
      <c r="AD73" s="911"/>
      <c r="AE73" s="911"/>
      <c r="AF73" s="911">
        <v>8</v>
      </c>
      <c r="AG73" s="911"/>
      <c r="AH73" s="911"/>
      <c r="AI73" s="911"/>
      <c r="AJ73" s="911"/>
      <c r="AK73" s="911" t="s">
        <v>577</v>
      </c>
      <c r="AL73" s="911"/>
      <c r="AM73" s="911"/>
      <c r="AN73" s="911"/>
      <c r="AO73" s="911"/>
      <c r="AP73" s="911" t="s">
        <v>577</v>
      </c>
      <c r="AQ73" s="911"/>
      <c r="AR73" s="911"/>
      <c r="AS73" s="911"/>
      <c r="AT73" s="911"/>
      <c r="AU73" s="911" t="s">
        <v>577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572</v>
      </c>
      <c r="C74" s="954"/>
      <c r="D74" s="954"/>
      <c r="E74" s="954"/>
      <c r="F74" s="954"/>
      <c r="G74" s="954"/>
      <c r="H74" s="954"/>
      <c r="I74" s="954"/>
      <c r="J74" s="954"/>
      <c r="K74" s="954"/>
      <c r="L74" s="954"/>
      <c r="M74" s="954"/>
      <c r="N74" s="954"/>
      <c r="O74" s="954"/>
      <c r="P74" s="955"/>
      <c r="Q74" s="956">
        <v>1074</v>
      </c>
      <c r="R74" s="911"/>
      <c r="S74" s="911"/>
      <c r="T74" s="911"/>
      <c r="U74" s="911"/>
      <c r="V74" s="911">
        <v>826</v>
      </c>
      <c r="W74" s="911"/>
      <c r="X74" s="911"/>
      <c r="Y74" s="911"/>
      <c r="Z74" s="911"/>
      <c r="AA74" s="911">
        <v>249</v>
      </c>
      <c r="AB74" s="911"/>
      <c r="AC74" s="911"/>
      <c r="AD74" s="911"/>
      <c r="AE74" s="911"/>
      <c r="AF74" s="911">
        <v>249</v>
      </c>
      <c r="AG74" s="911"/>
      <c r="AH74" s="911"/>
      <c r="AI74" s="911"/>
      <c r="AJ74" s="911"/>
      <c r="AK74" s="911">
        <v>183</v>
      </c>
      <c r="AL74" s="911"/>
      <c r="AM74" s="911"/>
      <c r="AN74" s="911"/>
      <c r="AO74" s="911"/>
      <c r="AP74" s="911" t="s">
        <v>580</v>
      </c>
      <c r="AQ74" s="911"/>
      <c r="AR74" s="911"/>
      <c r="AS74" s="911"/>
      <c r="AT74" s="911"/>
      <c r="AU74" s="911" t="s">
        <v>577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573</v>
      </c>
      <c r="C75" s="954"/>
      <c r="D75" s="954"/>
      <c r="E75" s="954"/>
      <c r="F75" s="954"/>
      <c r="G75" s="954"/>
      <c r="H75" s="954"/>
      <c r="I75" s="954"/>
      <c r="J75" s="954"/>
      <c r="K75" s="954"/>
      <c r="L75" s="954"/>
      <c r="M75" s="954"/>
      <c r="N75" s="954"/>
      <c r="O75" s="954"/>
      <c r="P75" s="955"/>
      <c r="Q75" s="959">
        <v>357945</v>
      </c>
      <c r="R75" s="960"/>
      <c r="S75" s="960"/>
      <c r="T75" s="960"/>
      <c r="U75" s="910"/>
      <c r="V75" s="961">
        <v>348354</v>
      </c>
      <c r="W75" s="960"/>
      <c r="X75" s="960"/>
      <c r="Y75" s="960"/>
      <c r="Z75" s="910"/>
      <c r="AA75" s="961">
        <v>9591</v>
      </c>
      <c r="AB75" s="960"/>
      <c r="AC75" s="960"/>
      <c r="AD75" s="960"/>
      <c r="AE75" s="910"/>
      <c r="AF75" s="961">
        <v>9591</v>
      </c>
      <c r="AG75" s="960"/>
      <c r="AH75" s="960"/>
      <c r="AI75" s="960"/>
      <c r="AJ75" s="910"/>
      <c r="AK75" s="961">
        <v>0</v>
      </c>
      <c r="AL75" s="960"/>
      <c r="AM75" s="960"/>
      <c r="AN75" s="960"/>
      <c r="AO75" s="910"/>
      <c r="AP75" s="961" t="s">
        <v>577</v>
      </c>
      <c r="AQ75" s="960"/>
      <c r="AR75" s="960"/>
      <c r="AS75" s="960"/>
      <c r="AT75" s="910"/>
      <c r="AU75" s="961" t="s">
        <v>577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574</v>
      </c>
      <c r="C76" s="954"/>
      <c r="D76" s="954"/>
      <c r="E76" s="954"/>
      <c r="F76" s="954"/>
      <c r="G76" s="954"/>
      <c r="H76" s="954"/>
      <c r="I76" s="954"/>
      <c r="J76" s="954"/>
      <c r="K76" s="954"/>
      <c r="L76" s="954"/>
      <c r="M76" s="954"/>
      <c r="N76" s="954"/>
      <c r="O76" s="954"/>
      <c r="P76" s="955"/>
      <c r="Q76" s="959">
        <v>2490</v>
      </c>
      <c r="R76" s="960"/>
      <c r="S76" s="960"/>
      <c r="T76" s="960"/>
      <c r="U76" s="910"/>
      <c r="V76" s="961">
        <v>2489</v>
      </c>
      <c r="W76" s="960"/>
      <c r="X76" s="960"/>
      <c r="Y76" s="960"/>
      <c r="Z76" s="910"/>
      <c r="AA76" s="961">
        <v>2</v>
      </c>
      <c r="AB76" s="960"/>
      <c r="AC76" s="960"/>
      <c r="AD76" s="960"/>
      <c r="AE76" s="910"/>
      <c r="AF76" s="961">
        <v>2</v>
      </c>
      <c r="AG76" s="960"/>
      <c r="AH76" s="960"/>
      <c r="AI76" s="960"/>
      <c r="AJ76" s="910"/>
      <c r="AK76" s="961" t="s">
        <v>577</v>
      </c>
      <c r="AL76" s="960"/>
      <c r="AM76" s="960"/>
      <c r="AN76" s="960"/>
      <c r="AO76" s="910"/>
      <c r="AP76" s="961" t="s">
        <v>577</v>
      </c>
      <c r="AQ76" s="960"/>
      <c r="AR76" s="960"/>
      <c r="AS76" s="960"/>
      <c r="AT76" s="910"/>
      <c r="AU76" s="961" t="s">
        <v>577</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382</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10863</v>
      </c>
      <c r="AG88" s="922"/>
      <c r="AH88" s="922"/>
      <c r="AI88" s="922"/>
      <c r="AJ88" s="922"/>
      <c r="AK88" s="919"/>
      <c r="AL88" s="919"/>
      <c r="AM88" s="919"/>
      <c r="AN88" s="919"/>
      <c r="AO88" s="919"/>
      <c r="AP88" s="922">
        <v>7208</v>
      </c>
      <c r="AQ88" s="922"/>
      <c r="AR88" s="922"/>
      <c r="AS88" s="922"/>
      <c r="AT88" s="922"/>
      <c r="AU88" s="922">
        <v>393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51</v>
      </c>
      <c r="CS102" s="930"/>
      <c r="CT102" s="930"/>
      <c r="CU102" s="930"/>
      <c r="CV102" s="973"/>
      <c r="CW102" s="972">
        <v>89</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301</v>
      </c>
      <c r="AG109" s="975"/>
      <c r="AH109" s="975"/>
      <c r="AI109" s="975"/>
      <c r="AJ109" s="976"/>
      <c r="AK109" s="974" t="s">
        <v>300</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301</v>
      </c>
      <c r="BW109" s="975"/>
      <c r="BX109" s="975"/>
      <c r="BY109" s="975"/>
      <c r="BZ109" s="976"/>
      <c r="CA109" s="974" t="s">
        <v>300</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301</v>
      </c>
      <c r="DM109" s="975"/>
      <c r="DN109" s="975"/>
      <c r="DO109" s="975"/>
      <c r="DP109" s="976"/>
      <c r="DQ109" s="974" t="s">
        <v>300</v>
      </c>
      <c r="DR109" s="975"/>
      <c r="DS109" s="975"/>
      <c r="DT109" s="975"/>
      <c r="DU109" s="976"/>
      <c r="DV109" s="974" t="s">
        <v>421</v>
      </c>
      <c r="DW109" s="975"/>
      <c r="DX109" s="975"/>
      <c r="DY109" s="975"/>
      <c r="DZ109" s="977"/>
    </row>
    <row r="110" spans="1:131" s="246" customFormat="1" ht="26.25" customHeight="1" x14ac:dyDescent="0.2">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410643</v>
      </c>
      <c r="AB110" s="982"/>
      <c r="AC110" s="982"/>
      <c r="AD110" s="982"/>
      <c r="AE110" s="983"/>
      <c r="AF110" s="984">
        <v>394605</v>
      </c>
      <c r="AG110" s="982"/>
      <c r="AH110" s="982"/>
      <c r="AI110" s="982"/>
      <c r="AJ110" s="983"/>
      <c r="AK110" s="984">
        <v>387535</v>
      </c>
      <c r="AL110" s="982"/>
      <c r="AM110" s="982"/>
      <c r="AN110" s="982"/>
      <c r="AO110" s="983"/>
      <c r="AP110" s="985">
        <v>8.8000000000000007</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3319463</v>
      </c>
      <c r="BR110" s="1017"/>
      <c r="BS110" s="1017"/>
      <c r="BT110" s="1017"/>
      <c r="BU110" s="1017"/>
      <c r="BV110" s="1017">
        <v>3709829</v>
      </c>
      <c r="BW110" s="1017"/>
      <c r="BX110" s="1017"/>
      <c r="BY110" s="1017"/>
      <c r="BZ110" s="1017"/>
      <c r="CA110" s="1017">
        <v>3662270</v>
      </c>
      <c r="CB110" s="1017"/>
      <c r="CC110" s="1017"/>
      <c r="CD110" s="1017"/>
      <c r="CE110" s="1017"/>
      <c r="CF110" s="1031">
        <v>83.3</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427</v>
      </c>
      <c r="DM110" s="1017"/>
      <c r="DN110" s="1017"/>
      <c r="DO110" s="1017"/>
      <c r="DP110" s="1017"/>
      <c r="DQ110" s="1017" t="s">
        <v>127</v>
      </c>
      <c r="DR110" s="1017"/>
      <c r="DS110" s="1017"/>
      <c r="DT110" s="1017"/>
      <c r="DU110" s="1017"/>
      <c r="DV110" s="1018" t="s">
        <v>427</v>
      </c>
      <c r="DW110" s="1018"/>
      <c r="DX110" s="1018"/>
      <c r="DY110" s="1018"/>
      <c r="DZ110" s="1019"/>
    </row>
    <row r="111" spans="1:131" s="246" customFormat="1" ht="26.25" customHeight="1" x14ac:dyDescent="0.2">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427</v>
      </c>
      <c r="AB111" s="1024"/>
      <c r="AC111" s="1024"/>
      <c r="AD111" s="1024"/>
      <c r="AE111" s="1025"/>
      <c r="AF111" s="1026" t="s">
        <v>127</v>
      </c>
      <c r="AG111" s="1024"/>
      <c r="AH111" s="1024"/>
      <c r="AI111" s="1024"/>
      <c r="AJ111" s="1025"/>
      <c r="AK111" s="1026" t="s">
        <v>127</v>
      </c>
      <c r="AL111" s="1024"/>
      <c r="AM111" s="1024"/>
      <c r="AN111" s="1024"/>
      <c r="AO111" s="1025"/>
      <c r="AP111" s="1027" t="s">
        <v>127</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t="s">
        <v>127</v>
      </c>
      <c r="BR111" s="1010"/>
      <c r="BS111" s="1010"/>
      <c r="BT111" s="1010"/>
      <c r="BU111" s="1010"/>
      <c r="BV111" s="1010" t="s">
        <v>127</v>
      </c>
      <c r="BW111" s="1010"/>
      <c r="BX111" s="1010"/>
      <c r="BY111" s="1010"/>
      <c r="BZ111" s="1010"/>
      <c r="CA111" s="1010" t="s">
        <v>127</v>
      </c>
      <c r="CB111" s="1010"/>
      <c r="CC111" s="1010"/>
      <c r="CD111" s="1010"/>
      <c r="CE111" s="1010"/>
      <c r="CF111" s="1004" t="s">
        <v>127</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427</v>
      </c>
      <c r="DH111" s="1010"/>
      <c r="DI111" s="1010"/>
      <c r="DJ111" s="1010"/>
      <c r="DK111" s="1010"/>
      <c r="DL111" s="1010" t="s">
        <v>127</v>
      </c>
      <c r="DM111" s="1010"/>
      <c r="DN111" s="1010"/>
      <c r="DO111" s="1010"/>
      <c r="DP111" s="1010"/>
      <c r="DQ111" s="1010" t="s">
        <v>427</v>
      </c>
      <c r="DR111" s="1010"/>
      <c r="DS111" s="1010"/>
      <c r="DT111" s="1010"/>
      <c r="DU111" s="1010"/>
      <c r="DV111" s="1011" t="s">
        <v>127</v>
      </c>
      <c r="DW111" s="1011"/>
      <c r="DX111" s="1011"/>
      <c r="DY111" s="1011"/>
      <c r="DZ111" s="1012"/>
    </row>
    <row r="112" spans="1:131" s="246" customFormat="1" ht="26.25" customHeight="1" x14ac:dyDescent="0.2">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427</v>
      </c>
      <c r="AB112" s="1049"/>
      <c r="AC112" s="1049"/>
      <c r="AD112" s="1049"/>
      <c r="AE112" s="1050"/>
      <c r="AF112" s="1051" t="s">
        <v>127</v>
      </c>
      <c r="AG112" s="1049"/>
      <c r="AH112" s="1049"/>
      <c r="AI112" s="1049"/>
      <c r="AJ112" s="1050"/>
      <c r="AK112" s="1051" t="s">
        <v>433</v>
      </c>
      <c r="AL112" s="1049"/>
      <c r="AM112" s="1049"/>
      <c r="AN112" s="1049"/>
      <c r="AO112" s="1050"/>
      <c r="AP112" s="1052" t="s">
        <v>127</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1264527</v>
      </c>
      <c r="BR112" s="1010"/>
      <c r="BS112" s="1010"/>
      <c r="BT112" s="1010"/>
      <c r="BU112" s="1010"/>
      <c r="BV112" s="1010">
        <v>1169426</v>
      </c>
      <c r="BW112" s="1010"/>
      <c r="BX112" s="1010"/>
      <c r="BY112" s="1010"/>
      <c r="BZ112" s="1010"/>
      <c r="CA112" s="1010">
        <v>846145</v>
      </c>
      <c r="CB112" s="1010"/>
      <c r="CC112" s="1010"/>
      <c r="CD112" s="1010"/>
      <c r="CE112" s="1010"/>
      <c r="CF112" s="1004">
        <v>19.3</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433</v>
      </c>
      <c r="DM112" s="1010"/>
      <c r="DN112" s="1010"/>
      <c r="DO112" s="1010"/>
      <c r="DP112" s="1010"/>
      <c r="DQ112" s="1010" t="s">
        <v>127</v>
      </c>
      <c r="DR112" s="1010"/>
      <c r="DS112" s="1010"/>
      <c r="DT112" s="1010"/>
      <c r="DU112" s="1010"/>
      <c r="DV112" s="1011" t="s">
        <v>436</v>
      </c>
      <c r="DW112" s="1011"/>
      <c r="DX112" s="1011"/>
      <c r="DY112" s="1011"/>
      <c r="DZ112" s="1012"/>
    </row>
    <row r="113" spans="1:130" s="246" customFormat="1" ht="26.25" customHeight="1" x14ac:dyDescent="0.2">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136116</v>
      </c>
      <c r="AB113" s="1024"/>
      <c r="AC113" s="1024"/>
      <c r="AD113" s="1024"/>
      <c r="AE113" s="1025"/>
      <c r="AF113" s="1026">
        <v>40582</v>
      </c>
      <c r="AG113" s="1024"/>
      <c r="AH113" s="1024"/>
      <c r="AI113" s="1024"/>
      <c r="AJ113" s="1025"/>
      <c r="AK113" s="1026">
        <v>35622</v>
      </c>
      <c r="AL113" s="1024"/>
      <c r="AM113" s="1024"/>
      <c r="AN113" s="1024"/>
      <c r="AO113" s="1025"/>
      <c r="AP113" s="1027">
        <v>0.8</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311884</v>
      </c>
      <c r="BR113" s="1010"/>
      <c r="BS113" s="1010"/>
      <c r="BT113" s="1010"/>
      <c r="BU113" s="1010"/>
      <c r="BV113" s="1010">
        <v>405193</v>
      </c>
      <c r="BW113" s="1010"/>
      <c r="BX113" s="1010"/>
      <c r="BY113" s="1010"/>
      <c r="BZ113" s="1010"/>
      <c r="CA113" s="1010">
        <v>393211</v>
      </c>
      <c r="CB113" s="1010"/>
      <c r="CC113" s="1010"/>
      <c r="CD113" s="1010"/>
      <c r="CE113" s="1010"/>
      <c r="CF113" s="1004">
        <v>8.9</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127</v>
      </c>
      <c r="DM113" s="1049"/>
      <c r="DN113" s="1049"/>
      <c r="DO113" s="1049"/>
      <c r="DP113" s="1050"/>
      <c r="DQ113" s="1051" t="s">
        <v>127</v>
      </c>
      <c r="DR113" s="1049"/>
      <c r="DS113" s="1049"/>
      <c r="DT113" s="1049"/>
      <c r="DU113" s="1050"/>
      <c r="DV113" s="1052" t="s">
        <v>127</v>
      </c>
      <c r="DW113" s="1053"/>
      <c r="DX113" s="1053"/>
      <c r="DY113" s="1053"/>
      <c r="DZ113" s="1054"/>
    </row>
    <row r="114" spans="1:130" s="246" customFormat="1" ht="26.25" customHeight="1" x14ac:dyDescent="0.2">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22428</v>
      </c>
      <c r="AB114" s="1049"/>
      <c r="AC114" s="1049"/>
      <c r="AD114" s="1049"/>
      <c r="AE114" s="1050"/>
      <c r="AF114" s="1051">
        <v>23113</v>
      </c>
      <c r="AG114" s="1049"/>
      <c r="AH114" s="1049"/>
      <c r="AI114" s="1049"/>
      <c r="AJ114" s="1050"/>
      <c r="AK114" s="1051">
        <v>28488</v>
      </c>
      <c r="AL114" s="1049"/>
      <c r="AM114" s="1049"/>
      <c r="AN114" s="1049"/>
      <c r="AO114" s="1050"/>
      <c r="AP114" s="1052">
        <v>0.6</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1719082</v>
      </c>
      <c r="BR114" s="1010"/>
      <c r="BS114" s="1010"/>
      <c r="BT114" s="1010"/>
      <c r="BU114" s="1010"/>
      <c r="BV114" s="1010">
        <v>1700323</v>
      </c>
      <c r="BW114" s="1010"/>
      <c r="BX114" s="1010"/>
      <c r="BY114" s="1010"/>
      <c r="BZ114" s="1010"/>
      <c r="CA114" s="1010">
        <v>1425182</v>
      </c>
      <c r="CB114" s="1010"/>
      <c r="CC114" s="1010"/>
      <c r="CD114" s="1010"/>
      <c r="CE114" s="1010"/>
      <c r="CF114" s="1004">
        <v>32.4</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427</v>
      </c>
      <c r="DR114" s="1049"/>
      <c r="DS114" s="1049"/>
      <c r="DT114" s="1049"/>
      <c r="DU114" s="1050"/>
      <c r="DV114" s="1052" t="s">
        <v>127</v>
      </c>
      <c r="DW114" s="1053"/>
      <c r="DX114" s="1053"/>
      <c r="DY114" s="1053"/>
      <c r="DZ114" s="1054"/>
    </row>
    <row r="115" spans="1:130" s="246" customFormat="1" ht="26.25" customHeight="1" x14ac:dyDescent="0.2">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436</v>
      </c>
      <c r="AB115" s="1024"/>
      <c r="AC115" s="1024"/>
      <c r="AD115" s="1024"/>
      <c r="AE115" s="1025"/>
      <c r="AF115" s="1026" t="s">
        <v>127</v>
      </c>
      <c r="AG115" s="1024"/>
      <c r="AH115" s="1024"/>
      <c r="AI115" s="1024"/>
      <c r="AJ115" s="1025"/>
      <c r="AK115" s="1026" t="s">
        <v>427</v>
      </c>
      <c r="AL115" s="1024"/>
      <c r="AM115" s="1024"/>
      <c r="AN115" s="1024"/>
      <c r="AO115" s="1025"/>
      <c r="AP115" s="1027" t="s">
        <v>127</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436</v>
      </c>
      <c r="BR115" s="1010"/>
      <c r="BS115" s="1010"/>
      <c r="BT115" s="1010"/>
      <c r="BU115" s="1010"/>
      <c r="BV115" s="1010" t="s">
        <v>127</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433</v>
      </c>
      <c r="DH115" s="1049"/>
      <c r="DI115" s="1049"/>
      <c r="DJ115" s="1049"/>
      <c r="DK115" s="1050"/>
      <c r="DL115" s="1051" t="s">
        <v>427</v>
      </c>
      <c r="DM115" s="1049"/>
      <c r="DN115" s="1049"/>
      <c r="DO115" s="1049"/>
      <c r="DP115" s="1050"/>
      <c r="DQ115" s="1051" t="s">
        <v>427</v>
      </c>
      <c r="DR115" s="1049"/>
      <c r="DS115" s="1049"/>
      <c r="DT115" s="1049"/>
      <c r="DU115" s="1050"/>
      <c r="DV115" s="1052" t="s">
        <v>127</v>
      </c>
      <c r="DW115" s="1053"/>
      <c r="DX115" s="1053"/>
      <c r="DY115" s="1053"/>
      <c r="DZ115" s="1054"/>
    </row>
    <row r="116" spans="1:130" s="246" customFormat="1" ht="26.25" customHeight="1" x14ac:dyDescent="0.2">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127</v>
      </c>
      <c r="AG116" s="1049"/>
      <c r="AH116" s="1049"/>
      <c r="AI116" s="1049"/>
      <c r="AJ116" s="1050"/>
      <c r="AK116" s="1051" t="s">
        <v>427</v>
      </c>
      <c r="AL116" s="1049"/>
      <c r="AM116" s="1049"/>
      <c r="AN116" s="1049"/>
      <c r="AO116" s="1050"/>
      <c r="AP116" s="1052" t="s">
        <v>127</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427</v>
      </c>
      <c r="BR116" s="1010"/>
      <c r="BS116" s="1010"/>
      <c r="BT116" s="1010"/>
      <c r="BU116" s="1010"/>
      <c r="BV116" s="1010" t="s">
        <v>127</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127</v>
      </c>
      <c r="DH116" s="1049"/>
      <c r="DI116" s="1049"/>
      <c r="DJ116" s="1049"/>
      <c r="DK116" s="1050"/>
      <c r="DL116" s="1051" t="s">
        <v>427</v>
      </c>
      <c r="DM116" s="1049"/>
      <c r="DN116" s="1049"/>
      <c r="DO116" s="1049"/>
      <c r="DP116" s="1050"/>
      <c r="DQ116" s="1051" t="s">
        <v>127</v>
      </c>
      <c r="DR116" s="1049"/>
      <c r="DS116" s="1049"/>
      <c r="DT116" s="1049"/>
      <c r="DU116" s="1050"/>
      <c r="DV116" s="1052" t="s">
        <v>436</v>
      </c>
      <c r="DW116" s="1053"/>
      <c r="DX116" s="1053"/>
      <c r="DY116" s="1053"/>
      <c r="DZ116" s="1054"/>
    </row>
    <row r="117" spans="1:130" s="246" customFormat="1" ht="26.25" customHeight="1" x14ac:dyDescent="0.2">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569187</v>
      </c>
      <c r="AB117" s="1067"/>
      <c r="AC117" s="1067"/>
      <c r="AD117" s="1067"/>
      <c r="AE117" s="1068"/>
      <c r="AF117" s="1069">
        <v>458300</v>
      </c>
      <c r="AG117" s="1067"/>
      <c r="AH117" s="1067"/>
      <c r="AI117" s="1067"/>
      <c r="AJ117" s="1068"/>
      <c r="AK117" s="1069">
        <v>451645</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427</v>
      </c>
      <c r="CB117" s="1010"/>
      <c r="CC117" s="1010"/>
      <c r="CD117" s="1010"/>
      <c r="CE117" s="1010"/>
      <c r="CF117" s="1004" t="s">
        <v>127</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427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2">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301</v>
      </c>
      <c r="AG118" s="975"/>
      <c r="AH118" s="975"/>
      <c r="AI118" s="975"/>
      <c r="AJ118" s="976"/>
      <c r="AK118" s="974" t="s">
        <v>300</v>
      </c>
      <c r="AL118" s="975"/>
      <c r="AM118" s="975"/>
      <c r="AN118" s="975"/>
      <c r="AO118" s="976"/>
      <c r="AP118" s="1061" t="s">
        <v>421</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427</v>
      </c>
      <c r="DH118" s="1049"/>
      <c r="DI118" s="1049"/>
      <c r="DJ118" s="1049"/>
      <c r="DK118" s="1050"/>
      <c r="DL118" s="1051" t="s">
        <v>127</v>
      </c>
      <c r="DM118" s="1049"/>
      <c r="DN118" s="1049"/>
      <c r="DO118" s="1049"/>
      <c r="DP118" s="1050"/>
      <c r="DQ118" s="1051" t="s">
        <v>427</v>
      </c>
      <c r="DR118" s="1049"/>
      <c r="DS118" s="1049"/>
      <c r="DT118" s="1049"/>
      <c r="DU118" s="1050"/>
      <c r="DV118" s="1052" t="s">
        <v>127</v>
      </c>
      <c r="DW118" s="1053"/>
      <c r="DX118" s="1053"/>
      <c r="DY118" s="1053"/>
      <c r="DZ118" s="1054"/>
    </row>
    <row r="119" spans="1:130" s="246" customFormat="1" ht="26.25" customHeight="1" x14ac:dyDescent="0.2">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427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454</v>
      </c>
      <c r="BP119" s="1096"/>
      <c r="BQ119" s="1087">
        <v>6614956</v>
      </c>
      <c r="BR119" s="1088"/>
      <c r="BS119" s="1088"/>
      <c r="BT119" s="1088"/>
      <c r="BU119" s="1088"/>
      <c r="BV119" s="1088">
        <v>6984771</v>
      </c>
      <c r="BW119" s="1088"/>
      <c r="BX119" s="1088"/>
      <c r="BY119" s="1088"/>
      <c r="BZ119" s="1088"/>
      <c r="CA119" s="1088">
        <v>6326808</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427</v>
      </c>
      <c r="DH119" s="1074"/>
      <c r="DI119" s="1074"/>
      <c r="DJ119" s="1074"/>
      <c r="DK119" s="1075"/>
      <c r="DL119" s="1073" t="s">
        <v>127</v>
      </c>
      <c r="DM119" s="1074"/>
      <c r="DN119" s="1074"/>
      <c r="DO119" s="1074"/>
      <c r="DP119" s="1075"/>
      <c r="DQ119" s="1073" t="s">
        <v>427</v>
      </c>
      <c r="DR119" s="1074"/>
      <c r="DS119" s="1074"/>
      <c r="DT119" s="1074"/>
      <c r="DU119" s="1075"/>
      <c r="DV119" s="1076" t="s">
        <v>427</v>
      </c>
      <c r="DW119" s="1077"/>
      <c r="DX119" s="1077"/>
      <c r="DY119" s="1077"/>
      <c r="DZ119" s="1078"/>
    </row>
    <row r="120" spans="1:130" s="246" customFormat="1" ht="26.25" customHeight="1" x14ac:dyDescent="0.2">
      <c r="A120" s="1149"/>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427</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2652873</v>
      </c>
      <c r="BR120" s="1017"/>
      <c r="BS120" s="1017"/>
      <c r="BT120" s="1017"/>
      <c r="BU120" s="1017"/>
      <c r="BV120" s="1017">
        <v>2647888</v>
      </c>
      <c r="BW120" s="1017"/>
      <c r="BX120" s="1017"/>
      <c r="BY120" s="1017"/>
      <c r="BZ120" s="1017"/>
      <c r="CA120" s="1017">
        <v>2765174</v>
      </c>
      <c r="CB120" s="1017"/>
      <c r="CC120" s="1017"/>
      <c r="CD120" s="1017"/>
      <c r="CE120" s="1017"/>
      <c r="CF120" s="1031">
        <v>62.9</v>
      </c>
      <c r="CG120" s="1032"/>
      <c r="CH120" s="1032"/>
      <c r="CI120" s="1032"/>
      <c r="CJ120" s="1032"/>
      <c r="CK120" s="1097" t="s">
        <v>458</v>
      </c>
      <c r="CL120" s="1098"/>
      <c r="CM120" s="1098"/>
      <c r="CN120" s="1098"/>
      <c r="CO120" s="1099"/>
      <c r="CP120" s="1105" t="s">
        <v>459</v>
      </c>
      <c r="CQ120" s="1106"/>
      <c r="CR120" s="1106"/>
      <c r="CS120" s="1106"/>
      <c r="CT120" s="1106"/>
      <c r="CU120" s="1106"/>
      <c r="CV120" s="1106"/>
      <c r="CW120" s="1106"/>
      <c r="CX120" s="1106"/>
      <c r="CY120" s="1106"/>
      <c r="CZ120" s="1106"/>
      <c r="DA120" s="1106"/>
      <c r="DB120" s="1106"/>
      <c r="DC120" s="1106"/>
      <c r="DD120" s="1106"/>
      <c r="DE120" s="1106"/>
      <c r="DF120" s="1107"/>
      <c r="DG120" s="1016" t="s">
        <v>127</v>
      </c>
      <c r="DH120" s="1017"/>
      <c r="DI120" s="1017"/>
      <c r="DJ120" s="1017"/>
      <c r="DK120" s="1017"/>
      <c r="DL120" s="1017">
        <v>872235</v>
      </c>
      <c r="DM120" s="1017"/>
      <c r="DN120" s="1017"/>
      <c r="DO120" s="1017"/>
      <c r="DP120" s="1017"/>
      <c r="DQ120" s="1017">
        <v>538096</v>
      </c>
      <c r="DR120" s="1017"/>
      <c r="DS120" s="1017"/>
      <c r="DT120" s="1017"/>
      <c r="DU120" s="1017"/>
      <c r="DV120" s="1018">
        <v>12.2</v>
      </c>
      <c r="DW120" s="1018"/>
      <c r="DX120" s="1018"/>
      <c r="DY120" s="1018"/>
      <c r="DZ120" s="1019"/>
    </row>
    <row r="121" spans="1:130" s="246" customFormat="1" ht="26.25" customHeight="1" x14ac:dyDescent="0.2">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427</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1498290</v>
      </c>
      <c r="BR121" s="1010"/>
      <c r="BS121" s="1010"/>
      <c r="BT121" s="1010"/>
      <c r="BU121" s="1010"/>
      <c r="BV121" s="1010">
        <v>1054647</v>
      </c>
      <c r="BW121" s="1010"/>
      <c r="BX121" s="1010"/>
      <c r="BY121" s="1010"/>
      <c r="BZ121" s="1010"/>
      <c r="CA121" s="1010">
        <v>812980</v>
      </c>
      <c r="CB121" s="1010"/>
      <c r="CC121" s="1010"/>
      <c r="CD121" s="1010"/>
      <c r="CE121" s="1010"/>
      <c r="CF121" s="1004">
        <v>18.5</v>
      </c>
      <c r="CG121" s="1005"/>
      <c r="CH121" s="1005"/>
      <c r="CI121" s="1005"/>
      <c r="CJ121" s="1005"/>
      <c r="CK121" s="1100"/>
      <c r="CL121" s="1101"/>
      <c r="CM121" s="1101"/>
      <c r="CN121" s="1101"/>
      <c r="CO121" s="1102"/>
      <c r="CP121" s="1110" t="s">
        <v>462</v>
      </c>
      <c r="CQ121" s="1111"/>
      <c r="CR121" s="1111"/>
      <c r="CS121" s="1111"/>
      <c r="CT121" s="1111"/>
      <c r="CU121" s="1111"/>
      <c r="CV121" s="1111"/>
      <c r="CW121" s="1111"/>
      <c r="CX121" s="1111"/>
      <c r="CY121" s="1111"/>
      <c r="CZ121" s="1111"/>
      <c r="DA121" s="1111"/>
      <c r="DB121" s="1111"/>
      <c r="DC121" s="1111"/>
      <c r="DD121" s="1111"/>
      <c r="DE121" s="1111"/>
      <c r="DF121" s="1112"/>
      <c r="DG121" s="1009" t="s">
        <v>427</v>
      </c>
      <c r="DH121" s="1010"/>
      <c r="DI121" s="1010"/>
      <c r="DJ121" s="1010"/>
      <c r="DK121" s="1010"/>
      <c r="DL121" s="1010">
        <v>297191</v>
      </c>
      <c r="DM121" s="1010"/>
      <c r="DN121" s="1010"/>
      <c r="DO121" s="1010"/>
      <c r="DP121" s="1010"/>
      <c r="DQ121" s="1010">
        <v>308049</v>
      </c>
      <c r="DR121" s="1010"/>
      <c r="DS121" s="1010"/>
      <c r="DT121" s="1010"/>
      <c r="DU121" s="1010"/>
      <c r="DV121" s="1011">
        <v>7</v>
      </c>
      <c r="DW121" s="1011"/>
      <c r="DX121" s="1011"/>
      <c r="DY121" s="1011"/>
      <c r="DZ121" s="1012"/>
    </row>
    <row r="122" spans="1:130" s="246" customFormat="1" ht="26.25" customHeight="1" x14ac:dyDescent="0.2">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427</v>
      </c>
      <c r="AL122" s="1049"/>
      <c r="AM122" s="1049"/>
      <c r="AN122" s="1049"/>
      <c r="AO122" s="1050"/>
      <c r="AP122" s="1052" t="s">
        <v>427</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4168712</v>
      </c>
      <c r="BR122" s="1088"/>
      <c r="BS122" s="1088"/>
      <c r="BT122" s="1088"/>
      <c r="BU122" s="1088"/>
      <c r="BV122" s="1088">
        <v>3358912</v>
      </c>
      <c r="BW122" s="1088"/>
      <c r="BX122" s="1088"/>
      <c r="BY122" s="1088"/>
      <c r="BZ122" s="1088"/>
      <c r="CA122" s="1088">
        <v>3524176</v>
      </c>
      <c r="CB122" s="1088"/>
      <c r="CC122" s="1088"/>
      <c r="CD122" s="1088"/>
      <c r="CE122" s="1088"/>
      <c r="CF122" s="1108">
        <v>80.2</v>
      </c>
      <c r="CG122" s="1109"/>
      <c r="CH122" s="1109"/>
      <c r="CI122" s="1109"/>
      <c r="CJ122" s="1109"/>
      <c r="CK122" s="1100"/>
      <c r="CL122" s="1101"/>
      <c r="CM122" s="1101"/>
      <c r="CN122" s="1101"/>
      <c r="CO122" s="1102"/>
      <c r="CP122" s="1110" t="s">
        <v>464</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127</v>
      </c>
      <c r="DM122" s="1010"/>
      <c r="DN122" s="1010"/>
      <c r="DO122" s="1010"/>
      <c r="DP122" s="1010"/>
      <c r="DQ122" s="1010" t="s">
        <v>127</v>
      </c>
      <c r="DR122" s="1010"/>
      <c r="DS122" s="1010"/>
      <c r="DT122" s="1010"/>
      <c r="DU122" s="1010"/>
      <c r="DV122" s="1011" t="s">
        <v>127</v>
      </c>
      <c r="DW122" s="1011"/>
      <c r="DX122" s="1011"/>
      <c r="DY122" s="1011"/>
      <c r="DZ122" s="1012"/>
    </row>
    <row r="123" spans="1:130" s="246" customFormat="1" ht="26.25" customHeight="1" x14ac:dyDescent="0.2">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465</v>
      </c>
      <c r="BP123" s="1096"/>
      <c r="BQ123" s="1155">
        <v>8319875</v>
      </c>
      <c r="BR123" s="1156"/>
      <c r="BS123" s="1156"/>
      <c r="BT123" s="1156"/>
      <c r="BU123" s="1156"/>
      <c r="BV123" s="1156">
        <v>7061447</v>
      </c>
      <c r="BW123" s="1156"/>
      <c r="BX123" s="1156"/>
      <c r="BY123" s="1156"/>
      <c r="BZ123" s="1156"/>
      <c r="CA123" s="1156">
        <v>7102330</v>
      </c>
      <c r="CB123" s="1156"/>
      <c r="CC123" s="1156"/>
      <c r="CD123" s="1156"/>
      <c r="CE123" s="1156"/>
      <c r="CF123" s="1089"/>
      <c r="CG123" s="1090"/>
      <c r="CH123" s="1090"/>
      <c r="CI123" s="1090"/>
      <c r="CJ123" s="1091"/>
      <c r="CK123" s="1100"/>
      <c r="CL123" s="1101"/>
      <c r="CM123" s="1101"/>
      <c r="CN123" s="1101"/>
      <c r="CO123" s="1102"/>
      <c r="CP123" s="1110" t="s">
        <v>466</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127</v>
      </c>
      <c r="DR123" s="1049"/>
      <c r="DS123" s="1049"/>
      <c r="DT123" s="1049"/>
      <c r="DU123" s="1050"/>
      <c r="DV123" s="1052" t="s">
        <v>127</v>
      </c>
      <c r="DW123" s="1053"/>
      <c r="DX123" s="1053"/>
      <c r="DY123" s="1053"/>
      <c r="DZ123" s="1054"/>
    </row>
    <row r="124" spans="1:130" s="246" customFormat="1" ht="26.25" customHeight="1" thickBot="1" x14ac:dyDescent="0.25">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127</v>
      </c>
      <c r="AG124" s="1049"/>
      <c r="AH124" s="1049"/>
      <c r="AI124" s="1049"/>
      <c r="AJ124" s="1050"/>
      <c r="AK124" s="1051" t="s">
        <v>127</v>
      </c>
      <c r="AL124" s="1049"/>
      <c r="AM124" s="1049"/>
      <c r="AN124" s="1049"/>
      <c r="AO124" s="1050"/>
      <c r="AP124" s="1052" t="s">
        <v>127</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427</v>
      </c>
      <c r="BR124" s="1118"/>
      <c r="BS124" s="1118"/>
      <c r="BT124" s="1118"/>
      <c r="BU124" s="1118"/>
      <c r="BV124" s="1118" t="s">
        <v>127</v>
      </c>
      <c r="BW124" s="1118"/>
      <c r="BX124" s="1118"/>
      <c r="BY124" s="1118"/>
      <c r="BZ124" s="1118"/>
      <c r="CA124" s="1118" t="s">
        <v>427</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v>1264527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2">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5">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127</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2">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427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5">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167285</v>
      </c>
      <c r="AB128" s="1138"/>
      <c r="AC128" s="1138"/>
      <c r="AD128" s="1138"/>
      <c r="AE128" s="1139"/>
      <c r="AF128" s="1140">
        <v>52955</v>
      </c>
      <c r="AG128" s="1138"/>
      <c r="AH128" s="1138"/>
      <c r="AI128" s="1138"/>
      <c r="AJ128" s="1139"/>
      <c r="AK128" s="1140">
        <v>75608</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127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4810317</v>
      </c>
      <c r="AB129" s="1049"/>
      <c r="AC129" s="1049"/>
      <c r="AD129" s="1049"/>
      <c r="AE129" s="1050"/>
      <c r="AF129" s="1051">
        <v>4858202</v>
      </c>
      <c r="AG129" s="1049"/>
      <c r="AH129" s="1049"/>
      <c r="AI129" s="1049"/>
      <c r="AJ129" s="1050"/>
      <c r="AK129" s="1051">
        <v>4847457</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127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478318</v>
      </c>
      <c r="AB130" s="1049"/>
      <c r="AC130" s="1049"/>
      <c r="AD130" s="1049"/>
      <c r="AE130" s="1050"/>
      <c r="AF130" s="1051">
        <v>469493</v>
      </c>
      <c r="AG130" s="1049"/>
      <c r="AH130" s="1049"/>
      <c r="AI130" s="1049"/>
      <c r="AJ130" s="1050"/>
      <c r="AK130" s="1051">
        <v>451978</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4331999</v>
      </c>
      <c r="AB131" s="1074"/>
      <c r="AC131" s="1074"/>
      <c r="AD131" s="1074"/>
      <c r="AE131" s="1075"/>
      <c r="AF131" s="1073">
        <v>4388709</v>
      </c>
      <c r="AG131" s="1074"/>
      <c r="AH131" s="1074"/>
      <c r="AI131" s="1074"/>
      <c r="AJ131" s="1075"/>
      <c r="AK131" s="1073">
        <v>4395479</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-1.763989327</v>
      </c>
      <c r="AB132" s="1190"/>
      <c r="AC132" s="1190"/>
      <c r="AD132" s="1190"/>
      <c r="AE132" s="1191"/>
      <c r="AF132" s="1192">
        <v>-1.4616599100000001</v>
      </c>
      <c r="AG132" s="1190"/>
      <c r="AH132" s="1190"/>
      <c r="AI132" s="1190"/>
      <c r="AJ132" s="1191"/>
      <c r="AK132" s="1192">
        <v>-1.7277070370000001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0.1</v>
      </c>
      <c r="AB133" s="1173"/>
      <c r="AC133" s="1173"/>
      <c r="AD133" s="1173"/>
      <c r="AE133" s="1174"/>
      <c r="AF133" s="1172">
        <v>-1</v>
      </c>
      <c r="AG133" s="1173"/>
      <c r="AH133" s="1173"/>
      <c r="AI133" s="1173"/>
      <c r="AJ133" s="1174"/>
      <c r="AK133" s="1172">
        <v>-1.6</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15DIDF5H2tTpIgFpihoBL7x5CVgJRIqklE0L0dMIG0vhYjoDz77oOBUbxfJ1KXIp9tQd2DqyRbTiPeRDyVWVQ==" saltValue="G8F8QboXdj5cloGoYXxE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zSvHAlvxdUbxXem2WLM4fBWTzffQ4P2/ikEVwT3AxXpxsNGC0D1bu2LTTd1lIFkmwCsviXwZ8UZsgx2t6BFOFw==" saltValue="zDth6iKhtrOKrssleMftY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7QM5+ESpMSpX/Luzrja82m8d+VkEj0NwnME62VH5mr7XGKjvogWTUWQ5wnoG4QoOLPGcvZkGtFojCqJ4ST8kg==" saltValue="JPCTcCex83SQtBrrB9THD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1832683</v>
      </c>
      <c r="AP9" s="312">
        <v>113761</v>
      </c>
      <c r="AQ9" s="313">
        <v>81866</v>
      </c>
      <c r="AR9" s="314">
        <v>39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358785</v>
      </c>
      <c r="AP10" s="315">
        <v>22271</v>
      </c>
      <c r="AQ10" s="316">
        <v>9373</v>
      </c>
      <c r="AR10" s="317">
        <v>137.6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25929</v>
      </c>
      <c r="AP11" s="315">
        <v>1609</v>
      </c>
      <c r="AQ11" s="316">
        <v>11195</v>
      </c>
      <c r="AR11" s="317">
        <v>-85.6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v>3480</v>
      </c>
      <c r="AP12" s="315">
        <v>216</v>
      </c>
      <c r="AQ12" s="316">
        <v>1565</v>
      </c>
      <c r="AR12" s="317">
        <v>-86.2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505</v>
      </c>
      <c r="AP13" s="315" t="s">
        <v>505</v>
      </c>
      <c r="AQ13" s="316" t="s">
        <v>505</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44455</v>
      </c>
      <c r="AP14" s="315">
        <v>2759</v>
      </c>
      <c r="AQ14" s="316">
        <v>4756</v>
      </c>
      <c r="AR14" s="317">
        <v>-42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20255</v>
      </c>
      <c r="AP15" s="315">
        <v>1257</v>
      </c>
      <c r="AQ15" s="316">
        <v>1563</v>
      </c>
      <c r="AR15" s="317">
        <v>-19.600000000000001</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-217786</v>
      </c>
      <c r="AP16" s="315">
        <v>-13519</v>
      </c>
      <c r="AQ16" s="316">
        <v>-7824</v>
      </c>
      <c r="AR16" s="317">
        <v>72.8</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2067801</v>
      </c>
      <c r="AP17" s="315">
        <v>128355</v>
      </c>
      <c r="AQ17" s="316">
        <v>102493</v>
      </c>
      <c r="AR17" s="317">
        <v>25.2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13.66</v>
      </c>
      <c r="AP21" s="328">
        <v>9.5299999999999994</v>
      </c>
      <c r="AQ21" s="329">
        <v>4.13</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99.1</v>
      </c>
      <c r="AP22" s="333">
        <v>96.6</v>
      </c>
      <c r="AQ22" s="334">
        <v>2.5</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387535</v>
      </c>
      <c r="AP32" s="342">
        <v>24056</v>
      </c>
      <c r="AQ32" s="343">
        <v>54189</v>
      </c>
      <c r="AR32" s="344">
        <v>-55.6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505</v>
      </c>
      <c r="AP34" s="342" t="s">
        <v>505</v>
      </c>
      <c r="AQ34" s="343">
        <v>69</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35622</v>
      </c>
      <c r="AP35" s="342">
        <v>2211</v>
      </c>
      <c r="AQ35" s="343">
        <v>21047</v>
      </c>
      <c r="AR35" s="344">
        <v>-89.5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28488</v>
      </c>
      <c r="AP36" s="342">
        <v>1768</v>
      </c>
      <c r="AQ36" s="343">
        <v>3967</v>
      </c>
      <c r="AR36" s="344">
        <v>-55.4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t="s">
        <v>505</v>
      </c>
      <c r="AP37" s="342" t="s">
        <v>505</v>
      </c>
      <c r="AQ37" s="343">
        <v>1992</v>
      </c>
      <c r="AR37" s="344" t="s">
        <v>505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505</v>
      </c>
      <c r="AP38" s="345" t="s">
        <v>505</v>
      </c>
      <c r="AQ38" s="346">
        <v>4</v>
      </c>
      <c r="AR38" s="334" t="s">
        <v>505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-75608</v>
      </c>
      <c r="AP39" s="342">
        <v>-4693</v>
      </c>
      <c r="AQ39" s="343">
        <v>-3421</v>
      </c>
      <c r="AR39" s="344">
        <v>37.200000000000003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-451978</v>
      </c>
      <c r="AP40" s="342">
        <v>-28056</v>
      </c>
      <c r="AQ40" s="343">
        <v>-53760</v>
      </c>
      <c r="AR40" s="344">
        <v>-47.8</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-75941</v>
      </c>
      <c r="AP41" s="342">
        <v>-4714</v>
      </c>
      <c r="AQ41" s="343">
        <v>24086</v>
      </c>
      <c r="AR41" s="344">
        <v>-119.6</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143089</v>
      </c>
      <c r="AN51" s="364">
        <v>8730</v>
      </c>
      <c r="AO51" s="365">
        <v>-74.7</v>
      </c>
      <c r="AP51" s="366">
        <v>85205</v>
      </c>
      <c r="AQ51" s="367">
        <v>14.5</v>
      </c>
      <c r="AR51" s="368">
        <v>-89.2</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143089</v>
      </c>
      <c r="AN52" s="372">
        <v>8730</v>
      </c>
      <c r="AO52" s="373">
        <v>-47.9</v>
      </c>
      <c r="AP52" s="374">
        <v>38847</v>
      </c>
      <c r="AQ52" s="375">
        <v>13.7</v>
      </c>
      <c r="AR52" s="376">
        <v>-61.6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259489</v>
      </c>
      <c r="AN53" s="364">
        <v>15866</v>
      </c>
      <c r="AO53" s="365">
        <v>81.7</v>
      </c>
      <c r="AP53" s="366">
        <v>77577</v>
      </c>
      <c r="AQ53" s="367">
        <v>-9</v>
      </c>
      <c r="AR53" s="368">
        <v>90.7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239137</v>
      </c>
      <c r="AN54" s="372">
        <v>14622</v>
      </c>
      <c r="AO54" s="373">
        <v>67.5</v>
      </c>
      <c r="AP54" s="374">
        <v>40870</v>
      </c>
      <c r="AQ54" s="375">
        <v>5.2</v>
      </c>
      <c r="AR54" s="376">
        <v>62.3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577618</v>
      </c>
      <c r="AN55" s="364">
        <v>35535</v>
      </c>
      <c r="AO55" s="365">
        <v>124</v>
      </c>
      <c r="AP55" s="366">
        <v>115123</v>
      </c>
      <c r="AQ55" s="367">
        <v>48.4</v>
      </c>
      <c r="AR55" s="368">
        <v>75.599999999999994</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553999</v>
      </c>
      <c r="AN56" s="372">
        <v>34082</v>
      </c>
      <c r="AO56" s="373">
        <v>133.1</v>
      </c>
      <c r="AP56" s="374">
        <v>46026</v>
      </c>
      <c r="AQ56" s="375">
        <v>12.6</v>
      </c>
      <c r="AR56" s="376">
        <v>120.5</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1275522</v>
      </c>
      <c r="AN57" s="364">
        <v>78858</v>
      </c>
      <c r="AO57" s="365">
        <v>121.9</v>
      </c>
      <c r="AP57" s="366">
        <v>98899</v>
      </c>
      <c r="AQ57" s="367">
        <v>-14.1</v>
      </c>
      <c r="AR57" s="368">
        <v>136</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1151965</v>
      </c>
      <c r="AN58" s="372">
        <v>71219</v>
      </c>
      <c r="AO58" s="373">
        <v>109</v>
      </c>
      <c r="AP58" s="374">
        <v>43734</v>
      </c>
      <c r="AQ58" s="375">
        <v>-5</v>
      </c>
      <c r="AR58" s="376">
        <v>114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623855</v>
      </c>
      <c r="AN59" s="364">
        <v>38725</v>
      </c>
      <c r="AO59" s="365">
        <v>-50.9</v>
      </c>
      <c r="AP59" s="366">
        <v>96462</v>
      </c>
      <c r="AQ59" s="367">
        <v>-2.5</v>
      </c>
      <c r="AR59" s="368">
        <v>-48.4</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498581</v>
      </c>
      <c r="AN60" s="372">
        <v>30949</v>
      </c>
      <c r="AO60" s="373">
        <v>-56.5</v>
      </c>
      <c r="AP60" s="374">
        <v>39886</v>
      </c>
      <c r="AQ60" s="375">
        <v>-8.8000000000000007</v>
      </c>
      <c r="AR60" s="376">
        <v>-47.7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575915</v>
      </c>
      <c r="AN61" s="379">
        <v>35543</v>
      </c>
      <c r="AO61" s="380">
        <v>40.4</v>
      </c>
      <c r="AP61" s="381">
        <v>94653</v>
      </c>
      <c r="AQ61" s="382">
        <v>7.5</v>
      </c>
      <c r="AR61" s="368">
        <v>32.9</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517354</v>
      </c>
      <c r="AN62" s="372">
        <v>31920</v>
      </c>
      <c r="AO62" s="373">
        <v>41</v>
      </c>
      <c r="AP62" s="374">
        <v>41873</v>
      </c>
      <c r="AQ62" s="375">
        <v>3.5</v>
      </c>
      <c r="AR62" s="376">
        <v>37.5</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HQhSh6IYMFh6rpjQTyZTDUR1kTWA13evUhXqHp21gmEv12IlFCEturbzT88CDVNpindgr2xnS9WbOzPjlyAsMg==" saltValue="pgeL8iOEtBePB4UqdMnE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gsWMfoz8vYQGy1l9Rp+53ko4+fxd4fKPigdZo9KEFHF7MYonS/UHxwUgMyeZX9NM6Xvnmzm0u8DYHkm1YHxTg==" saltValue="WPuroCrlWnnk7ovMp8gk0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eU0Dkz3FASvHLVvzpo8OOUxrCaXvFbzIRk5gCwQOSz3BC5fHT2cg1LVQ/RbC+gdYtg7J6Q/Pe0yVi6NdLS/4w==" saltValue="ZWlpaUAZEjIW8Ize9BJ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546</v>
      </c>
      <c r="G46" s="8" t="s">
        <v>547</v>
      </c>
      <c r="H46" s="8" t="s">
        <v>548</v>
      </c>
      <c r="I46" s="8" t="s">
        <v>549</v>
      </c>
      <c r="J46" s="9" t="s">
        <v>550</v>
      </c>
    </row>
    <row r="47" spans="2:10" ht="57.75" customHeight="1" x14ac:dyDescent="0.2">
      <c r="B47" s="10"/>
      <c r="C47" s="1232" t="s">
        <v>3</v>
      </c>
      <c r="D47" s="1232"/>
      <c r="E47" s="1233"/>
      <c r="F47" s="11">
        <v>37.44</v>
      </c>
      <c r="G47" s="12">
        <v>40.520000000000003</v>
      </c>
      <c r="H47" s="12">
        <v>42.62</v>
      </c>
      <c r="I47" s="12">
        <v>43.49</v>
      </c>
      <c r="J47" s="13">
        <v>46.54</v>
      </c>
    </row>
    <row r="48" spans="2:10" ht="57.75" customHeight="1" x14ac:dyDescent="0.2">
      <c r="B48" s="14"/>
      <c r="C48" s="1234" t="s">
        <v>4</v>
      </c>
      <c r="D48" s="1234"/>
      <c r="E48" s="1235"/>
      <c r="F48" s="15">
        <v>4.9400000000000004</v>
      </c>
      <c r="G48" s="16">
        <v>5.19</v>
      </c>
      <c r="H48" s="16">
        <v>5.96</v>
      </c>
      <c r="I48" s="16">
        <v>4.68</v>
      </c>
      <c r="J48" s="17">
        <v>4.25</v>
      </c>
    </row>
    <row r="49" spans="2:10" ht="57.75" customHeight="1" thickBot="1" x14ac:dyDescent="0.25">
      <c r="B49" s="18"/>
      <c r="C49" s="1236" t="s">
        <v>5</v>
      </c>
      <c r="D49" s="1236"/>
      <c r="E49" s="1237"/>
      <c r="F49" s="19" t="s">
        <v>551</v>
      </c>
      <c r="G49" s="20">
        <v>4.2699999999999996</v>
      </c>
      <c r="H49" s="20">
        <v>4.05</v>
      </c>
      <c r="I49" s="20">
        <v>7.0000000000000007E-2</v>
      </c>
      <c r="J49" s="21">
        <v>2.5099999999999998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5sPmVL/x0SydSwdXIuGmnmybng9OFsOOQF5OMK+2GRsdYDzbgOMrNA/dpnGuWpYCc/ui5vnz9g/Sb7BgyVH6Nw==" saltValue="1b6aG987EPbBlX8yWp0v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kessan</dc:creator>
  <cp:lastModifiedBy> </cp:lastModifiedBy>
  <dcterms:created xsi:type="dcterms:W3CDTF">2020-03-13T05:38:33Z</dcterms:created>
  <dcterms:modified xsi:type="dcterms:W3CDTF">2020-10-26T04:52:54Z</dcterms:modified>
</cp:coreProperties>
</file>