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完\"/>
    </mc:Choice>
  </mc:AlternateContent>
  <xr:revisionPtr revIDLastSave="0" documentId="8_{11CCC537-2038-4E27-B3FE-58080951BF2B}" xr6:coauthVersionLast="36" xr6:coauthVersionMax="36" xr10:uidLastSave="{00000000-0000-0000-0000-000000000000}"/>
  <bookViews>
    <workbookView xWindow="0" yWindow="0" windowWidth="19200" windowHeight="69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alcChain>
</file>

<file path=xl/sharedStrings.xml><?xml version="1.0" encoding="utf-8"?>
<sst xmlns="http://schemas.openxmlformats.org/spreadsheetml/2006/main" count="1160" uniqueCount="609">
  <si>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</si>
  <si>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</si>
  <si>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</si>
  <si>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</si>
  <si>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</si>
  <si>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</si>
  <si>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</si>
  <si>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</si>
  <si>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</si>
  <si>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</si>
  <si>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</si>
  <si>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</si>
  <si>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</si>
  <si>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</si>
  <si>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</si>
  <si>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</si>
  <si>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</si>
  <si>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</si>
  <si>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</si>
  <si>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</si>
  <si>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</si>
  <si>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</si>
  <si>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</si>
  <si>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</si>
  <si>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</si>
  <si>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</si>
  <si>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</si>
  <si>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</si>
  <si>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</si>
  <si>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</si>
  <si>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</si>
  <si>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</si>
  <si>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</si>
  <si>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</si>
  <si>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</si>
  <si>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</si>
  <si>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</si>
  <si>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</si>
  <si>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</si>
  <si>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</si>
  <si>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</si>
  <si>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</si>
  <si>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</si>
  <si>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</si>
  <si>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</si>
  <si>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</si>
  <si>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</si>
  <si>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</si>
  <si>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</si>
  <si>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</si>
  <si>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</si>
  <si>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</si>
  <si>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</si>
  <si>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</si>
  <si>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</si>
  <si>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</si>
  <si>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</si>
  <si>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</si>
  <si>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</si>
  <si>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</si>
  <si>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</si>
  <si>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</si>
  <si>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</si>
  <si>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</si>
  <si>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</si>
  <si>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</si>
  <si>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</si>
  <si>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</si>
  <si>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</si>
  <si>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</si>
  <si>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</si>
  <si>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</si>
  <si>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</si>
  <si>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</si>
  <si>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</si>
  <si>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</si>
  <si>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</si>
  <si>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</si>
  <si>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</si>
  <si>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</si>
  <si>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</si>
  <si>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</si>
  <si>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</si>
  <si>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</si>
  <si>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</si>
  <si>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</si>
  <si>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</si>
  <si>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</si>
  <si>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</si>
  <si>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</si>
  <si>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</si>
  <si>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</si>
  <si>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</si>
  <si>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</si>
  <si>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</si>
  <si>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</si>
  <si>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</si>
  <si>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</si>
  <si>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久御山町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</si>
  <si>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</si>
  <si>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</si>
  <si>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</si>
  <si>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</si>
  <si>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</si>
  <si>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</si>
  <si>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</si>
  <si>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</si>
  <si>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</si>
  <si>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</si>
  <si>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</si>
  <si>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</si>
  <si>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</si>
  <si>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</si>
  <si>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</si>
  <si>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</si>
  <si>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</si>
  <si>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</si>
  <si>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</si>
  <si>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</si>
  <si>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</si>
  <si>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</si>
  <si>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</si>
  <si>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</si>
  <si>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</si>
  <si>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</si>
  <si>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</si>
  <si>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</si>
  <si>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</si>
  <si>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</si>
  <si>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</si>
  <si>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</si>
  <si>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</si>
  <si>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</si>
  <si>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</si>
  <si>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</si>
  <si>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</si>
  <si>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</si>
  <si>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</si>
  <si>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</si>
  <si>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</si>
  <si>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</si>
  <si>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</si>
  <si>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</si>
  <si>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</si>
  <si>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</si>
  <si>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</si>
  <si>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</si>
  <si>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</si>
  <si>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</si>
  <si>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</si>
  <si>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</si>
  <si>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</si>
  <si>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</si>
  <si>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</si>
  <si>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</si>
  <si>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</si>
  <si>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</si>
  <si>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</si>
  <si>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</si>
  <si>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</si>
  <si>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</si>
  <si>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</si>
  <si>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</si>
  <si>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</si>
  <si>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</si>
  <si>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</si>
  <si>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</si>
  <si>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</si>
  <si>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</si>
  <si>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</si>
  <si>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</si>
  <si>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</si>
  <si>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</si>
  <si>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</si>
  <si>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</si>
  <si>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</si>
  <si>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</si>
  <si>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</si>
  <si>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</si>
  <si>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</si>
  <si>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</si>
  <si>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</si>
  <si>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</si>
  <si>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</si>
  <si>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</si>
  <si>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</si>
  <si>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</si>
  <si>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</si>
  <si>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</si>
  <si>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</si>
  <si>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</si>
  <si>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</si>
  <si>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</si>
  <si>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</si>
  <si>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</si>
  <si>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</si>
  <si>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</si>
  <si>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</si>
  <si>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</si>
  <si>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</si>
  <si>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</si>
  <si>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</si>
  <si>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</si>
  <si>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</si>
  <si>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</si>
  <si>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</si>
  <si>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</si>
  <si>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</si>
  <si>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</si>
  <si>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</si>
  <si>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</si>
  <si>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</si>
  <si>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京都府久御山町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</si>
  <si>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</si>
  <si>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</si>
  <si>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</si>
  <si>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</si>
  <si>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</si>
  <si>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</si>
  <si>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</si>
  <si>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</si>
  <si>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</si>
  <si>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</si>
  <si>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</si>
  <si>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</si>
  <si>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</si>
  <si>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</si>
  <si>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</si>
  <si>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</si>
  <si>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</si>
  <si>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</si>
  <si>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</si>
  <si>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</si>
  <si>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</si>
  <si>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</si>
  <si>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</si>
  <si>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</si>
  <si>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</si>
  <si>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</si>
  <si>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</si>
  <si>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</si>
  <si>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</si>
  <si>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</si>
  <si>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</si>
  <si>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</si>
  <si>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</si>
  <si>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</si>
  <si>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</si>
  <si>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</si>
  <si>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</si>
  <si>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</si>
  <si>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</si>
  <si>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</si>
  <si>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</si>
  <si>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</si>
  <si>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</si>
  <si>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</si>
  <si>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</si>
  <si>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</si>
  <si>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</si>
  <si>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</si>
  <si>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</si>
  <si>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</si>
  <si>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</si>
  <si>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</si>
  <si>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</si>
  <si>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</si>
  <si>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</si>
  <si>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</si>
  <si>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</si>
  <si>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</si>
  <si>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</si>
  <si>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</si>
  <si>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</si>
  <si>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</si>
  <si>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</si>
  <si>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</si>
  <si>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</si>
  <si>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</si>
  <si>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</si>
  <si>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</si>
  <si>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</si>
  <si>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</si>
  <si>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</si>
  <si>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</si>
  <si>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</si>
  <si>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</si>
  <si>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</si>
  <si>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</si>
  <si>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</si>
  <si>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</si>
  <si>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</si>
  <si>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</si>
  <si>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</si>
  <si>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</si>
  <si>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</si>
  <si>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</si>
  <si>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</si>
  <si>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</si>
  <si>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</si>
  <si>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</si>
  <si>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</si>
  <si>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</si>
  <si>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</si>
  <si>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</si>
  <si>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</si>
  <si>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</si>
  <si>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</si>
  <si>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</si>
  <si>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</si>
  <si>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</si>
  <si>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</si>
  <si>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</si>
  <si>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</si>
  <si>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</si>
  <si>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</si>
  <si>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</si>
  <si>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</si>
  <si>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</si>
  <si>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</si>
  <si>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</si>
  <si>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</si>
  <si>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</si>
  <si>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</si>
  <si>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</si>
  <si>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</si>
  <si>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</si>
  <si>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</si>
  <si>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</si>
  <si>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</si>
  <si>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</si>
  <si>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</si>
  <si>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</si>
  <si>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</si>
  <si>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</si>
  <si>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</si>
  <si>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</si>
  <si>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</si>
  <si>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</si>
  <si>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</si>
  <si>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</si>
  <si>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</si>
  <si>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</si>
  <si>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</si>
  <si>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</si>
  <si>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</si>
  <si>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</si>
  <si>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</si>
  <si>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</si>
  <si>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</si>
  <si>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</si>
  <si>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</si>
  <si>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</si>
  <si>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</si>
  <si>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</si>
  <si>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</si>
  <si>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</si>
  <si>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</si>
  <si>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</si>
  <si>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</si>
  <si>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</si>
  <si>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</si>
  <si>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</si>
  <si>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</si>
  <si>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</si>
  <si>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</si>
  <si>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</si>
  <si>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</si>
  <si>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</si>
  <si>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</si>
  <si>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京都府久御山町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</si>
  <si>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</si>
  <si>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</si>
  <si>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</si>
  <si>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</si>
  <si>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</si>
  <si>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</si>
  <si>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</si>
  <si>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</si>
  <si>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</si>
  <si>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</si>
  <si>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</si>
  <si>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</si>
  <si>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</si>
  <si>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</si>
  <si>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</si>
  <si>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</si>
  <si>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</si>
  <si>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</si>
  <si>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</si>
  <si>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</si>
  <si>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</si>
  <si>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</si>
  <si>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</si>
  <si>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</si>
  <si>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</si>
  <si>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</si>
  <si>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</si>
  <si>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</si>
  <si>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</si>
  <si>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</si>
  <si>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</si>
  <si>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</si>
  <si>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</si>
  <si>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</si>
  <si>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</si>
  <si>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</si>
  <si>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</si>
  <si>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</si>
  <si>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</si>
  <si>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</si>
  <si>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</si>
  <si>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</si>
  <si>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</si>
  <si>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</si>
  <si>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</si>
  <si>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</si>
  <si>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</si>
  <si>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</si>
  <si>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</si>
  <si>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</si>
  <si>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</si>
  <si>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</si>
  <si>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</si>
  <si>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</si>
  <si>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</si>
  <si>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</si>
  <si>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</si>
  <si>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</si>
  <si>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</si>
  <si>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</si>
  <si>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</si>
  <si>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</si>
  <si>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</si>
  <si>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</si>
  <si>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</si>
  <si>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</si>
  <si>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</si>
  <si>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</si>
  <si>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</si>
  <si>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</si>
  <si>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</si>
  <si>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</si>
  <si>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</si>
  <si>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</si>
  <si>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</si>
  <si>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</si>
  <si>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</si>
  <si>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</si>
  <si>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</si>
  <si>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</si>
  <si>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</si>
  <si>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</si>
  <si>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</si>
  <si>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</si>
  <si>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</si>
  <si>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</si>
  <si>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</si>
  <si>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</si>
  <si>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</si>
  <si>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</si>
  <si>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</si>
  <si>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</si>
  <si>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</si>
  <si>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</si>
  <si>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</si>
  <si>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</si>
  <si>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</si>
  <si>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</si>
  <si>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</si>
  <si>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</si>
  <si>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</si>
  <si>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</si>
  <si>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</si>
  <si>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</si>
  <si>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</si>
  <si>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国民健康保険特別会計（事業勘定）</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</si>
  <si>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</si>
  <si>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</si>
  <si>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</si>
  <si>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</si>
  <si>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</si>
  <si>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</si>
  <si>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</si>
  <si>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</si>
  <si>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</si>
  <si>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</si>
  <si>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</si>
  <si>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</si>
  <si>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</si>
  <si>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</si>
  <si>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</si>
  <si>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</si>
  <si>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</si>
  <si>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</si>
  <si>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</si>
  <si>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</si>
  <si>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</si>
  <si>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</si>
  <si>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</si>
  <si>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</si>
  <si>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</si>
  <si>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</si>
  <si>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</si>
  <si>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</si>
  <si>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</si>
  <si>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</si>
  <si>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</si>
  <si>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</si>
  <si>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</si>
  <si>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</si>
  <si>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</si>
  <si>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</si>
  <si>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</si>
  <si>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</si>
  <si>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</si>
  <si>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</si>
  <si>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</si>
  <si>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</si>
  <si>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</si>
  <si>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</si>
  <si>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</si>
  <si>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</si>
  <si>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</si>
  <si>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</si>
  <si>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</si>
  <si>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</si>
  <si>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</si>
  <si>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</si>
  <si>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</si>
  <si>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</si>
  <si>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</si>
  <si>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</si>
  <si>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</si>
  <si>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</si>
  <si>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</si>
  <si>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</si>
  <si>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</si>
  <si>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</si>
  <si>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</si>
  <si>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</si>
  <si>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</si>
  <si>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</si>
  <si>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</si>
  <si>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</si>
  <si>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</si>
  <si>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</si>
  <si>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</si>
  <si>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</si>
  <si>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</si>
  <si>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</si>
  <si>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</si>
  <si>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</si>
  <si>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</si>
  <si>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</si>
  <si>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</si>
  <si>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</si>
  <si>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</si>
  <si>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</si>
  <si>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</si>
  <si>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</si>
  <si>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</si>
  <si>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</si>
  <si>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一般会計</t>
  </si>
  <si>
    <t>下水道事業会計</t>
  </si>
  <si>
    <t>介護保険特別会計</t>
  </si>
  <si>
    <t>後期高齢者医療特別会計</t>
  </si>
  <si>
    <t>国民健康保険特別会計（事業勘定）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</si>
  <si>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</si>
  <si>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</si>
  <si>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</si>
  <si>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</si>
  <si>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</si>
  <si>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</si>
  <si>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</si>
  <si>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</si>
  <si>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久御山町文化スポーツ事業団</t>
    <phoneticPr fontId="2"/>
  </si>
  <si>
    <t>久御山町シルバー人材センター</t>
    <phoneticPr fontId="2"/>
  </si>
  <si>
    <t>城南衛生管理組合</t>
    <phoneticPr fontId="2"/>
  </si>
  <si>
    <t>京都府市町村職員退職手当組合</t>
    <phoneticPr fontId="2"/>
  </si>
  <si>
    <t>澱川右岸水防事務組合</t>
    <phoneticPr fontId="2"/>
  </si>
  <si>
    <t>淀川・木津川水防事務組合</t>
    <phoneticPr fontId="2"/>
  </si>
  <si>
    <t>京都府市町村議会議員公務災害補償等組合</t>
    <phoneticPr fontId="2"/>
  </si>
  <si>
    <t>京都府自治会館管理組合</t>
    <phoneticPr fontId="2"/>
  </si>
  <si>
    <t>京都府後期高齢者医療広域連合（一般会計）</t>
    <phoneticPr fontId="2"/>
  </si>
  <si>
    <t>京都府後期高齢者医療広域連合（後期高齢者医療特別会計）</t>
    <phoneticPr fontId="2"/>
  </si>
  <si>
    <t>京都地方税機構</t>
    <phoneticPr fontId="2"/>
  </si>
  <si>
    <t>-</t>
    <phoneticPr fontId="2"/>
  </si>
  <si>
    <t>-</t>
    <phoneticPr fontId="2"/>
  </si>
  <si>
    <t>-</t>
    <phoneticPr fontId="2"/>
  </si>
  <si>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</si>
  <si>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</si>
  <si>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</si>
  <si>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国際交流基金</t>
    <rPh sb="0" eb="2">
      <t>コクサイ</t>
    </rPh>
    <rPh sb="2" eb="4">
      <t>コウリュウ</t>
    </rPh>
    <rPh sb="4" eb="6">
      <t>キキン</t>
    </rPh>
    <phoneticPr fontId="5"/>
  </si>
  <si>
    <t>森林環境保全基金</t>
    <rPh sb="0" eb="2">
      <t>シンリン</t>
    </rPh>
    <rPh sb="2" eb="4">
      <t>カンキョウ</t>
    </rPh>
    <rPh sb="4" eb="6">
      <t>ホゼン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</si>
  <si>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</si>
  <si>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</si>
  <si>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</si>
  <si>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</si>
  <si>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較して低位で推移している。また、有形固定資産減価償却率は類似団体平均と同水準となっている。今後、計画的な施設の改修等、老朽化への対応を進める中で将来世代への負担の先送りとならないよう、財源の確保に努める。</t>
    <rPh sb="1" eb="3">
      <t>ショウライ</t>
    </rPh>
    <rPh sb="3" eb="5">
      <t>フタン</t>
    </rPh>
    <rPh sb="5" eb="7">
      <t>ヒリツ</t>
    </rPh>
    <rPh sb="8" eb="10">
      <t>ルイジ</t>
    </rPh>
    <rPh sb="10" eb="12">
      <t>ダンタイ</t>
    </rPh>
    <rPh sb="12" eb="14">
      <t>ヘイキン</t>
    </rPh>
    <rPh sb="15" eb="17">
      <t>ヒカク</t>
    </rPh>
    <rPh sb="19" eb="21">
      <t>テイイ</t>
    </rPh>
    <rPh sb="22" eb="24">
      <t>スイイ</t>
    </rPh>
    <rPh sb="32" eb="34">
      <t>ユウケイ</t>
    </rPh>
    <rPh sb="34" eb="38">
      <t>コテイシサン</t>
    </rPh>
    <rPh sb="38" eb="40">
      <t>ゲンカ</t>
    </rPh>
    <rPh sb="40" eb="42">
      <t>ショウキャク</t>
    </rPh>
    <rPh sb="42" eb="43">
      <t>リツ</t>
    </rPh>
    <rPh sb="44" eb="46">
      <t>ルイジ</t>
    </rPh>
    <rPh sb="46" eb="48">
      <t>ダンタイ</t>
    </rPh>
    <rPh sb="48" eb="50">
      <t>ヘイキン</t>
    </rPh>
    <rPh sb="51" eb="54">
      <t>ドウスイジュン</t>
    </rPh>
    <rPh sb="61" eb="63">
      <t>コンゴ</t>
    </rPh>
    <rPh sb="64" eb="67">
      <t>ケイカクテキ</t>
    </rPh>
    <rPh sb="68" eb="70">
      <t>シセツ</t>
    </rPh>
    <rPh sb="71" eb="73">
      <t>カイシュウ</t>
    </rPh>
    <rPh sb="73" eb="74">
      <t>トウ</t>
    </rPh>
    <rPh sb="75" eb="78">
      <t>ロウキュウカ</t>
    </rPh>
    <rPh sb="80" eb="82">
      <t>タイオウ</t>
    </rPh>
    <rPh sb="83" eb="84">
      <t>スス</t>
    </rPh>
    <rPh sb="86" eb="87">
      <t>ナカ</t>
    </rPh>
    <rPh sb="88" eb="90">
      <t>ショウライ</t>
    </rPh>
    <rPh sb="90" eb="92">
      <t>セダイ</t>
    </rPh>
    <rPh sb="94" eb="96">
      <t>フタン</t>
    </rPh>
    <rPh sb="97" eb="99">
      <t>サキオク</t>
    </rPh>
    <rPh sb="108" eb="110">
      <t>ザイゲン</t>
    </rPh>
    <rPh sb="111" eb="113">
      <t>カクホ</t>
    </rPh>
    <rPh sb="114" eb="115">
      <t>ツト</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</si>
  <si>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</si>
  <si>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</si>
  <si>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</si>
  <si>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</si>
  <si>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</si>
  <si>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</si>
  <si>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将来負担比率及び実質公債費比率は類似団体平均と比較して低位で推移している。</t>
    <rPh sb="1" eb="3">
      <t>ショウライ</t>
    </rPh>
    <rPh sb="3" eb="5">
      <t>フタン</t>
    </rPh>
    <rPh sb="5" eb="7">
      <t>ヒリツ</t>
    </rPh>
    <rPh sb="7" eb="8">
      <t>オヨ</t>
    </rPh>
    <rPh sb="9" eb="11">
      <t>ジッシツ</t>
    </rPh>
    <rPh sb="11" eb="13">
      <t>コウサイ</t>
    </rPh>
    <rPh sb="13" eb="14">
      <t>ヒ</t>
    </rPh>
    <rPh sb="14" eb="16">
      <t>ヒリツ</t>
    </rPh>
    <rPh sb="17" eb="19">
      <t>ルイジ</t>
    </rPh>
    <rPh sb="19" eb="21">
      <t>ダンタイ</t>
    </rPh>
    <rPh sb="21" eb="23">
      <t>ヘイキン</t>
    </rPh>
    <rPh sb="24" eb="26">
      <t>ヒカク</t>
    </rPh>
    <rPh sb="28" eb="30">
      <t>テイイ</t>
    </rPh>
    <rPh sb="31" eb="33">
      <t>スイイ</t>
    </rPh>
    <phoneticPr fontId="5"/>
  </si>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</sst>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4EDF1A8-149A-42C3-AD5A-0208EAD4966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87D5-4748-8533-AA8953A124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35535</c:v>
                </c:pt>
                <c:pt idx="1">
                  <c:v>78858</c:v>
                </c:pt>
                <c:pt idx="2">
                  <c:v>38725</c:v>
                </c:pt>
                <c:pt idx="3">
                  <c:v>32692</c:v>
                </c:pt>
                <c:pt idx="4">
                  <c:v>60535</c:v>
                </c:pt>
              </c:numCache>
            </c:numRef>
          </c:val>
          <c:smooth val="0"/>
          <c:extLst>
            <c:ext xmlns:c16="http://schemas.microsoft.com/office/drawing/2014/chart" uri="{C3380CC4-5D6E-409C-BE32-E72D297353CC}">
              <c16:uniqueId val="{00000001-87D5-4748-8533-AA8953A124F7}"/>
            </c:ext>
          </c:extLst>
        </c:ser>
        <c:dLbls>
          <c:showLegendKey val="0"/>
          <c:showVal val="0"/>
          <c:showCatName val="0"/>
          <c:showSerName val="0"/>
          <c:showPercent val="0"/>
          <c:showBubbleSize val="0"/>
        </c:dLbls>
        <c:marker val="1"/>
        <c:smooth val="0"/>
        <c:axId val="126537088"/>
        <c:axId val="126543360"/>
      </c:lineChart>
      <c:catAx>
        <c:axId val="12653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43360"/>
        <c:crosses val="autoZero"/>
        <c:auto val="1"/>
        <c:lblAlgn val="ctr"/>
        <c:lblOffset val="100"/>
        <c:tickLblSkip val="1"/>
        <c:tickMarkSkip val="1"/>
        <c:noMultiLvlLbl val="0"/>
      </c:catAx>
      <c:valAx>
        <c:axId val="126543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3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5.96</c:v>
                </c:pt>
                <c:pt idx="1">
                  <c:v>4.68</c:v>
                </c:pt>
                <c:pt idx="2">
                  <c:v>4.25</c:v>
                </c:pt>
                <c:pt idx="3">
                  <c:v>6.73</c:v>
                </c:pt>
                <c:pt idx="4">
                  <c:v>5.67</c:v>
                </c:pt>
              </c:numCache>
            </c:numRef>
          </c:val>
          <c:extLst>
            <c:ext xmlns:c16="http://schemas.microsoft.com/office/drawing/2014/chart" uri="{C3380CC4-5D6E-409C-BE32-E72D297353CC}">
              <c16:uniqueId val="{00000000-2B63-4060-8AE2-99C7BA257D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42.62</c:v>
                </c:pt>
                <c:pt idx="1">
                  <c:v>43.49</c:v>
                </c:pt>
                <c:pt idx="2">
                  <c:v>46.54</c:v>
                </c:pt>
                <c:pt idx="3">
                  <c:v>50.26</c:v>
                </c:pt>
                <c:pt idx="4">
                  <c:v>50.48</c:v>
                </c:pt>
              </c:numCache>
            </c:numRef>
          </c:val>
          <c:extLst>
            <c:ext xmlns:c16="http://schemas.microsoft.com/office/drawing/2014/chart" uri="{C3380CC4-5D6E-409C-BE32-E72D297353CC}">
              <c16:uniqueId val="{00000001-2B63-4060-8AE2-99C7BA257D2E}"/>
            </c:ext>
          </c:extLst>
        </c:ser>
        <c:dLbls>
          <c:showLegendKey val="0"/>
          <c:showVal val="0"/>
          <c:showCatName val="0"/>
          <c:showSerName val="0"/>
          <c:showPercent val="0"/>
          <c:showBubbleSize val="0"/>
        </c:dLbls>
        <c:gapWidth val="250"/>
        <c:overlap val="100"/>
        <c:axId val="144414208"/>
        <c:axId val="14441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4.05</c:v>
                </c:pt>
                <c:pt idx="1">
                  <c:v>7.0000000000000007E-2</c:v>
                </c:pt>
                <c:pt idx="2">
                  <c:v>2.5099999999999998</c:v>
                </c:pt>
                <c:pt idx="3">
                  <c:v>7.2</c:v>
                </c:pt>
                <c:pt idx="4">
                  <c:v>3.39</c:v>
                </c:pt>
              </c:numCache>
            </c:numRef>
          </c:val>
          <c:smooth val="0"/>
          <c:extLst>
            <c:ext xmlns:c16="http://schemas.microsoft.com/office/drawing/2014/chart" uri="{C3380CC4-5D6E-409C-BE32-E72D297353CC}">
              <c16:uniqueId val="{00000002-2B63-4060-8AE2-99C7BA257D2E}"/>
            </c:ext>
          </c:extLst>
        </c:ser>
        <c:dLbls>
          <c:showLegendKey val="0"/>
          <c:showVal val="0"/>
          <c:showCatName val="0"/>
          <c:showSerName val="0"/>
          <c:showPercent val="0"/>
          <c:showBubbleSize val="0"/>
        </c:dLbls>
        <c:marker val="1"/>
        <c:smooth val="0"/>
        <c:axId val="144414208"/>
        <c:axId val="144416128"/>
      </c:lineChart>
      <c:catAx>
        <c:axId val="14441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416128"/>
        <c:crosses val="autoZero"/>
        <c:auto val="1"/>
        <c:lblAlgn val="ctr"/>
        <c:lblOffset val="100"/>
        <c:tickLblSkip val="1"/>
        <c:tickMarkSkip val="1"/>
        <c:noMultiLvlLbl val="0"/>
      </c:catAx>
      <c:valAx>
        <c:axId val="14441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1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40-4E14-B527-FC1277C52F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40-4E14-B527-FC1277C52F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40-4E14-B527-FC1277C52F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140-4E14-B527-FC1277C52F1A}"/>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1.39</c:v>
                </c:pt>
                <c:pt idx="2">
                  <c:v>#N/A</c:v>
                </c:pt>
                <c:pt idx="3">
                  <c:v>0.52</c:v>
                </c:pt>
                <c:pt idx="4">
                  <c:v>#N/A</c:v>
                </c:pt>
                <c:pt idx="5">
                  <c:v>0.63</c:v>
                </c:pt>
                <c:pt idx="6">
                  <c:v>#N/A</c:v>
                </c:pt>
                <c:pt idx="7">
                  <c:v>1.07</c:v>
                </c:pt>
                <c:pt idx="8">
                  <c:v>#N/A</c:v>
                </c:pt>
                <c:pt idx="9">
                  <c:v>0.22</c:v>
                </c:pt>
              </c:numCache>
            </c:numRef>
          </c:val>
          <c:extLst>
            <c:ext xmlns:c16="http://schemas.microsoft.com/office/drawing/2014/chart" uri="{C3380CC4-5D6E-409C-BE32-E72D297353CC}">
              <c16:uniqueId val="{00000004-B140-4E14-B527-FC1277C52F1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0.23</c:v>
                </c:pt>
                <c:pt idx="4">
                  <c:v>#N/A</c:v>
                </c:pt>
                <c:pt idx="5">
                  <c:v>0.24</c:v>
                </c:pt>
                <c:pt idx="6">
                  <c:v>#N/A</c:v>
                </c:pt>
                <c:pt idx="7">
                  <c:v>0.25</c:v>
                </c:pt>
                <c:pt idx="8">
                  <c:v>#N/A</c:v>
                </c:pt>
                <c:pt idx="9">
                  <c:v>0.25</c:v>
                </c:pt>
              </c:numCache>
            </c:numRef>
          </c:val>
          <c:extLst>
            <c:ext xmlns:c16="http://schemas.microsoft.com/office/drawing/2014/chart" uri="{C3380CC4-5D6E-409C-BE32-E72D297353CC}">
              <c16:uniqueId val="{00000005-B140-4E14-B527-FC1277C52F1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1.24</c:v>
                </c:pt>
                <c:pt idx="2">
                  <c:v>#N/A</c:v>
                </c:pt>
                <c:pt idx="3">
                  <c:v>1.5</c:v>
                </c:pt>
                <c:pt idx="4">
                  <c:v>#N/A</c:v>
                </c:pt>
                <c:pt idx="5">
                  <c:v>0.76</c:v>
                </c:pt>
                <c:pt idx="6">
                  <c:v>#N/A</c:v>
                </c:pt>
                <c:pt idx="7">
                  <c:v>1.05</c:v>
                </c:pt>
                <c:pt idx="8">
                  <c:v>#N/A</c:v>
                </c:pt>
                <c:pt idx="9">
                  <c:v>1.03</c:v>
                </c:pt>
              </c:numCache>
            </c:numRef>
          </c:val>
          <c:extLst>
            <c:ext xmlns:c16="http://schemas.microsoft.com/office/drawing/2014/chart" uri="{C3380CC4-5D6E-409C-BE32-E72D297353CC}">
              <c16:uniqueId val="{00000006-B140-4E14-B527-FC1277C52F1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4.13</c:v>
                </c:pt>
                <c:pt idx="4">
                  <c:v>#N/A</c:v>
                </c:pt>
                <c:pt idx="5">
                  <c:v>4.1500000000000004</c:v>
                </c:pt>
                <c:pt idx="6">
                  <c:v>#N/A</c:v>
                </c:pt>
                <c:pt idx="7">
                  <c:v>4.97</c:v>
                </c:pt>
                <c:pt idx="8">
                  <c:v>#N/A</c:v>
                </c:pt>
                <c:pt idx="9">
                  <c:v>5.44</c:v>
                </c:pt>
              </c:numCache>
            </c:numRef>
          </c:val>
          <c:extLst>
            <c:ext xmlns:c16="http://schemas.microsoft.com/office/drawing/2014/chart" uri="{C3380CC4-5D6E-409C-BE32-E72D297353CC}">
              <c16:uniqueId val="{00000007-B140-4E14-B527-FC1277C52F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5.95</c:v>
                </c:pt>
                <c:pt idx="2">
                  <c:v>#N/A</c:v>
                </c:pt>
                <c:pt idx="3">
                  <c:v>4.68</c:v>
                </c:pt>
                <c:pt idx="4">
                  <c:v>#N/A</c:v>
                </c:pt>
                <c:pt idx="5">
                  <c:v>4.24</c:v>
                </c:pt>
                <c:pt idx="6">
                  <c:v>#N/A</c:v>
                </c:pt>
                <c:pt idx="7">
                  <c:v>6.73</c:v>
                </c:pt>
                <c:pt idx="8">
                  <c:v>#N/A</c:v>
                </c:pt>
                <c:pt idx="9">
                  <c:v>5.67</c:v>
                </c:pt>
              </c:numCache>
            </c:numRef>
          </c:val>
          <c:extLst>
            <c:ext xmlns:c16="http://schemas.microsoft.com/office/drawing/2014/chart" uri="{C3380CC4-5D6E-409C-BE32-E72D297353CC}">
              <c16:uniqueId val="{00000008-B140-4E14-B527-FC1277C52F1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12.59</c:v>
                </c:pt>
                <c:pt idx="2">
                  <c:v>#N/A</c:v>
                </c:pt>
                <c:pt idx="3">
                  <c:v>11.23</c:v>
                </c:pt>
                <c:pt idx="4">
                  <c:v>#N/A</c:v>
                </c:pt>
                <c:pt idx="5">
                  <c:v>9.8699999999999992</c:v>
                </c:pt>
                <c:pt idx="6">
                  <c:v>#N/A</c:v>
                </c:pt>
                <c:pt idx="7">
                  <c:v>10.51</c:v>
                </c:pt>
                <c:pt idx="8">
                  <c:v>#N/A</c:v>
                </c:pt>
                <c:pt idx="9">
                  <c:v>9.23</c:v>
                </c:pt>
              </c:numCache>
            </c:numRef>
          </c:val>
          <c:extLst>
            <c:ext xmlns:c16="http://schemas.microsoft.com/office/drawing/2014/chart" uri="{C3380CC4-5D6E-409C-BE32-E72D297353CC}">
              <c16:uniqueId val="{00000009-B140-4E14-B527-FC1277C52F1A}"/>
            </c:ext>
          </c:extLst>
        </c:ser>
        <c:dLbls>
          <c:showLegendKey val="0"/>
          <c:showVal val="0"/>
          <c:showCatName val="0"/>
          <c:showSerName val="0"/>
          <c:showPercent val="0"/>
          <c:showBubbleSize val="0"/>
        </c:dLbls>
        <c:gapWidth val="150"/>
        <c:overlap val="100"/>
        <c:axId val="140877184"/>
        <c:axId val="140891264"/>
      </c:barChart>
      <c:catAx>
        <c:axId val="1408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891264"/>
        <c:crosses val="autoZero"/>
        <c:auto val="1"/>
        <c:lblAlgn val="ctr"/>
        <c:lblOffset val="100"/>
        <c:tickLblSkip val="1"/>
        <c:tickMarkSkip val="1"/>
        <c:noMultiLvlLbl val="0"/>
      </c:catAx>
      <c:valAx>
        <c:axId val="14089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7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645</c:v>
                </c:pt>
                <c:pt idx="5">
                  <c:v>522</c:v>
                </c:pt>
                <c:pt idx="8">
                  <c:v>528</c:v>
                </c:pt>
                <c:pt idx="11">
                  <c:v>489</c:v>
                </c:pt>
                <c:pt idx="14">
                  <c:v>471</c:v>
                </c:pt>
              </c:numCache>
            </c:numRef>
          </c:val>
          <c:extLst>
            <c:ext xmlns:c16="http://schemas.microsoft.com/office/drawing/2014/chart" uri="{C3380CC4-5D6E-409C-BE32-E72D297353CC}">
              <c16:uniqueId val="{00000000-0C3E-4449-9F93-590C771B7A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E-4449-9F93-590C771B7A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C3E-4449-9F93-590C771B7A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23</c:v>
                </c:pt>
                <c:pt idx="6">
                  <c:v>28</c:v>
                </c:pt>
                <c:pt idx="9">
                  <c:v>27</c:v>
                </c:pt>
                <c:pt idx="12">
                  <c:v>41</c:v>
                </c:pt>
              </c:numCache>
            </c:numRef>
          </c:val>
          <c:extLst>
            <c:ext xmlns:c16="http://schemas.microsoft.com/office/drawing/2014/chart" uri="{C3380CC4-5D6E-409C-BE32-E72D297353CC}">
              <c16:uniqueId val="{00000003-0C3E-4449-9F93-590C771B7A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136</c:v>
                </c:pt>
                <c:pt idx="3">
                  <c:v>41</c:v>
                </c:pt>
                <c:pt idx="6">
                  <c:v>36</c:v>
                </c:pt>
                <c:pt idx="9">
                  <c:v>34</c:v>
                </c:pt>
                <c:pt idx="12">
                  <c:v>32</c:v>
                </c:pt>
              </c:numCache>
            </c:numRef>
          </c:val>
          <c:extLst>
            <c:ext xmlns:c16="http://schemas.microsoft.com/office/drawing/2014/chart" uri="{C3380CC4-5D6E-409C-BE32-E72D297353CC}">
              <c16:uniqueId val="{00000004-0C3E-4449-9F93-590C771B7A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3E-4449-9F93-590C771B7A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E-4449-9F93-590C771B7A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411</c:v>
                </c:pt>
                <c:pt idx="3">
                  <c:v>395</c:v>
                </c:pt>
                <c:pt idx="6">
                  <c:v>388</c:v>
                </c:pt>
                <c:pt idx="9">
                  <c:v>362</c:v>
                </c:pt>
                <c:pt idx="12">
                  <c:v>354</c:v>
                </c:pt>
              </c:numCache>
            </c:numRef>
          </c:val>
          <c:extLst>
            <c:ext xmlns:c16="http://schemas.microsoft.com/office/drawing/2014/chart" uri="{C3380CC4-5D6E-409C-BE32-E72D297353CC}">
              <c16:uniqueId val="{00000007-0C3E-4449-9F93-590C771B7A03}"/>
            </c:ext>
          </c:extLst>
        </c:ser>
        <c:dLbls>
          <c:showLegendKey val="0"/>
          <c:showVal val="0"/>
          <c:showCatName val="0"/>
          <c:showSerName val="0"/>
          <c:showPercent val="0"/>
          <c:showBubbleSize val="0"/>
        </c:dLbls>
        <c:gapWidth val="100"/>
        <c:overlap val="100"/>
        <c:axId val="140928896"/>
        <c:axId val="14093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c:v>
                </c:pt>
                <c:pt idx="2">
                  <c:v>#N/A</c:v>
                </c:pt>
                <c:pt idx="3">
                  <c:v>#N/A</c:v>
                </c:pt>
                <c:pt idx="4">
                  <c:v>-63</c:v>
                </c:pt>
                <c:pt idx="5">
                  <c:v>#N/A</c:v>
                </c:pt>
                <c:pt idx="6">
                  <c:v>#N/A</c:v>
                </c:pt>
                <c:pt idx="7">
                  <c:v>-76</c:v>
                </c:pt>
                <c:pt idx="8">
                  <c:v>#N/A</c:v>
                </c:pt>
                <c:pt idx="9">
                  <c:v>#N/A</c:v>
                </c:pt>
                <c:pt idx="10">
                  <c:v>-66</c:v>
                </c:pt>
                <c:pt idx="11">
                  <c:v>#N/A</c:v>
                </c:pt>
                <c:pt idx="12">
                  <c:v>#N/A</c:v>
                </c:pt>
                <c:pt idx="13">
                  <c:v>-44</c:v>
                </c:pt>
                <c:pt idx="14">
                  <c:v>#N/A</c:v>
                </c:pt>
              </c:numCache>
            </c:numRef>
          </c:val>
          <c:smooth val="0"/>
          <c:extLst>
            <c:ext xmlns:c16="http://schemas.microsoft.com/office/drawing/2014/chart" uri="{C3380CC4-5D6E-409C-BE32-E72D297353CC}">
              <c16:uniqueId val="{00000008-0C3E-4449-9F93-590C771B7A03}"/>
            </c:ext>
          </c:extLst>
        </c:ser>
        <c:dLbls>
          <c:showLegendKey val="0"/>
          <c:showVal val="0"/>
          <c:showCatName val="0"/>
          <c:showSerName val="0"/>
          <c:showPercent val="0"/>
          <c:showBubbleSize val="0"/>
        </c:dLbls>
        <c:marker val="1"/>
        <c:smooth val="0"/>
        <c:axId val="140928896"/>
        <c:axId val="140939264"/>
      </c:lineChart>
      <c:catAx>
        <c:axId val="1409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39264"/>
        <c:crosses val="autoZero"/>
        <c:auto val="1"/>
        <c:lblAlgn val="ctr"/>
        <c:lblOffset val="100"/>
        <c:tickLblSkip val="1"/>
        <c:tickMarkSkip val="1"/>
        <c:noMultiLvlLbl val="0"/>
      </c:catAx>
      <c:valAx>
        <c:axId val="1409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4169</c:v>
                </c:pt>
                <c:pt idx="5">
                  <c:v>3359</c:v>
                </c:pt>
                <c:pt idx="8">
                  <c:v>3524</c:v>
                </c:pt>
                <c:pt idx="11">
                  <c:v>3260</c:v>
                </c:pt>
                <c:pt idx="14">
                  <c:v>2956</c:v>
                </c:pt>
              </c:numCache>
            </c:numRef>
          </c:val>
          <c:extLst>
            <c:ext xmlns:c16="http://schemas.microsoft.com/office/drawing/2014/chart" uri="{C3380CC4-5D6E-409C-BE32-E72D297353CC}">
              <c16:uniqueId val="{00000000-491C-4532-AF65-2830510D78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1498</c:v>
                </c:pt>
                <c:pt idx="5">
                  <c:v>1055</c:v>
                </c:pt>
                <c:pt idx="8">
                  <c:v>813</c:v>
                </c:pt>
                <c:pt idx="11">
                  <c:v>597</c:v>
                </c:pt>
                <c:pt idx="14">
                  <c:v>646</c:v>
                </c:pt>
              </c:numCache>
            </c:numRef>
          </c:val>
          <c:extLst>
            <c:ext xmlns:c16="http://schemas.microsoft.com/office/drawing/2014/chart" uri="{C3380CC4-5D6E-409C-BE32-E72D297353CC}">
              <c16:uniqueId val="{00000001-491C-4532-AF65-2830510D78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2653</c:v>
                </c:pt>
                <c:pt idx="5">
                  <c:v>2648</c:v>
                </c:pt>
                <c:pt idx="8">
                  <c:v>2765</c:v>
                </c:pt>
                <c:pt idx="11">
                  <c:v>3038</c:v>
                </c:pt>
                <c:pt idx="14">
                  <c:v>3403</c:v>
                </c:pt>
              </c:numCache>
            </c:numRef>
          </c:val>
          <c:extLst>
            <c:ext xmlns:c16="http://schemas.microsoft.com/office/drawing/2014/chart" uri="{C3380CC4-5D6E-409C-BE32-E72D297353CC}">
              <c16:uniqueId val="{00000002-491C-4532-AF65-2830510D78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1C-4532-AF65-2830510D78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1C-4532-AF65-2830510D78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1C-4532-AF65-2830510D78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1719</c:v>
                </c:pt>
                <c:pt idx="3">
                  <c:v>1700</c:v>
                </c:pt>
                <c:pt idx="6">
                  <c:v>1425</c:v>
                </c:pt>
                <c:pt idx="9">
                  <c:v>1333</c:v>
                </c:pt>
                <c:pt idx="12">
                  <c:v>1302</c:v>
                </c:pt>
              </c:numCache>
            </c:numRef>
          </c:val>
          <c:extLst>
            <c:ext xmlns:c16="http://schemas.microsoft.com/office/drawing/2014/chart" uri="{C3380CC4-5D6E-409C-BE32-E72D297353CC}">
              <c16:uniqueId val="{00000006-491C-4532-AF65-2830510D78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312</c:v>
                </c:pt>
                <c:pt idx="3">
                  <c:v>405</c:v>
                </c:pt>
                <c:pt idx="6">
                  <c:v>393</c:v>
                </c:pt>
                <c:pt idx="9">
                  <c:v>396</c:v>
                </c:pt>
                <c:pt idx="12">
                  <c:v>356</c:v>
                </c:pt>
              </c:numCache>
            </c:numRef>
          </c:val>
          <c:extLst>
            <c:ext xmlns:c16="http://schemas.microsoft.com/office/drawing/2014/chart" uri="{C3380CC4-5D6E-409C-BE32-E72D297353CC}">
              <c16:uniqueId val="{00000007-491C-4532-AF65-2830510D78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1265</c:v>
                </c:pt>
                <c:pt idx="3">
                  <c:v>1169</c:v>
                </c:pt>
                <c:pt idx="6">
                  <c:v>846</c:v>
                </c:pt>
                <c:pt idx="9">
                  <c:v>570</c:v>
                </c:pt>
                <c:pt idx="12">
                  <c:v>257</c:v>
                </c:pt>
              </c:numCache>
            </c:numRef>
          </c:val>
          <c:extLst>
            <c:ext xmlns:c16="http://schemas.microsoft.com/office/drawing/2014/chart" uri="{C3380CC4-5D6E-409C-BE32-E72D297353CC}">
              <c16:uniqueId val="{00000008-491C-4532-AF65-2830510D78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1C-4532-AF65-2830510D78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3319</c:v>
                </c:pt>
                <c:pt idx="3">
                  <c:v>3710</c:v>
                </c:pt>
                <c:pt idx="6">
                  <c:v>3662</c:v>
                </c:pt>
                <c:pt idx="9">
                  <c:v>3597</c:v>
                </c:pt>
                <c:pt idx="12">
                  <c:v>3653</c:v>
                </c:pt>
              </c:numCache>
            </c:numRef>
          </c:val>
          <c:extLst>
            <c:ext xmlns:c16="http://schemas.microsoft.com/office/drawing/2014/chart" uri="{C3380CC4-5D6E-409C-BE32-E72D297353CC}">
              <c16:uniqueId val="{0000000A-491C-4532-AF65-2830510D785D}"/>
            </c:ext>
          </c:extLst>
        </c:ser>
        <c:dLbls>
          <c:showLegendKey val="0"/>
          <c:showVal val="0"/>
          <c:showCatName val="0"/>
          <c:showSerName val="0"/>
          <c:showPercent val="0"/>
          <c:showBubbleSize val="0"/>
        </c:dLbls>
        <c:gapWidth val="100"/>
        <c:overlap val="100"/>
        <c:axId val="145158144"/>
        <c:axId val="14516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1C-4532-AF65-2830510D785D}"/>
            </c:ext>
          </c:extLst>
        </c:ser>
        <c:dLbls>
          <c:showLegendKey val="0"/>
          <c:showVal val="0"/>
          <c:showCatName val="0"/>
          <c:showSerName val="0"/>
          <c:showPercent val="0"/>
          <c:showBubbleSize val="0"/>
        </c:dLbls>
        <c:marker val="1"/>
        <c:smooth val="0"/>
        <c:axId val="145158144"/>
        <c:axId val="145160064"/>
      </c:lineChart>
      <c:catAx>
        <c:axId val="1451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160064"/>
        <c:crosses val="autoZero"/>
        <c:auto val="1"/>
        <c:lblAlgn val="ctr"/>
        <c:lblOffset val="100"/>
        <c:tickLblSkip val="1"/>
        <c:tickMarkSkip val="1"/>
        <c:noMultiLvlLbl val="0"/>
      </c:catAx>
      <c:valAx>
        <c:axId val="14516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1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2256</c:v>
                </c:pt>
                <c:pt idx="1">
                  <c:v>2485</c:v>
                </c:pt>
                <c:pt idx="2">
                  <c:v>2696</c:v>
                </c:pt>
              </c:numCache>
            </c:numRef>
          </c:val>
          <c:extLst>
            <c:ext xmlns:c16="http://schemas.microsoft.com/office/drawing/2014/chart" uri="{C3380CC4-5D6E-409C-BE32-E72D297353CC}">
              <c16:uniqueId val="{00000000-932A-4584-9F5F-55B6FD194D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32A-4584-9F5F-55B6FD194D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509</c:v>
                </c:pt>
                <c:pt idx="1">
                  <c:v>553</c:v>
                </c:pt>
                <c:pt idx="2">
                  <c:v>707</c:v>
                </c:pt>
              </c:numCache>
            </c:numRef>
          </c:val>
          <c:extLst>
            <c:ext xmlns:c16="http://schemas.microsoft.com/office/drawing/2014/chart" uri="{C3380CC4-5D6E-409C-BE32-E72D297353CC}">
              <c16:uniqueId val="{00000002-932A-4584-9F5F-55B6FD194D53}"/>
            </c:ext>
          </c:extLst>
        </c:ser>
        <c:dLbls>
          <c:showLegendKey val="0"/>
          <c:showVal val="0"/>
          <c:showCatName val="0"/>
          <c:showSerName val="0"/>
          <c:showPercent val="0"/>
          <c:showBubbleSize val="0"/>
        </c:dLbls>
        <c:gapWidth val="120"/>
        <c:overlap val="100"/>
        <c:axId val="144865152"/>
        <c:axId val="144866688"/>
      </c:barChart>
      <c:catAx>
        <c:axId val="1448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866688"/>
        <c:crosses val="autoZero"/>
        <c:auto val="1"/>
        <c:lblAlgn val="ctr"/>
        <c:lblOffset val="100"/>
        <c:tickLblSkip val="1"/>
        <c:tickMarkSkip val="1"/>
        <c:noMultiLvlLbl val="0"/>
      </c:catAx>
      <c:valAx>
        <c:axId val="14486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86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3A4-4EE2-AE16-D904CE06791D}"/>
              </c:ext>
            </c:extLst>
          </c:dPt>
          <c:dPt>
            <c:idx val="1"/>
            <c:bubble3D val="0"/>
            <c:extLst>
              <c:ext xmlns:c16="http://schemas.microsoft.com/office/drawing/2014/chart" uri="{C3380CC4-5D6E-409C-BE32-E72D297353CC}">
                <c16:uniqueId val="{00000001-93A4-4EE2-AE16-D904CE06791D}"/>
              </c:ext>
            </c:extLst>
          </c:dPt>
          <c:dPt>
            <c:idx val="2"/>
            <c:bubble3D val="0"/>
            <c:extLst>
              <c:ext xmlns:c16="http://schemas.microsoft.com/office/drawing/2014/chart" uri="{C3380CC4-5D6E-409C-BE32-E72D297353CC}">
                <c16:uniqueId val="{00000002-93A4-4EE2-AE16-D904CE06791D}"/>
              </c:ext>
            </c:extLst>
          </c:dPt>
          <c:dPt>
            <c:idx val="3"/>
            <c:bubble3D val="0"/>
            <c:extLst>
              <c:ext xmlns:c16="http://schemas.microsoft.com/office/drawing/2014/chart" uri="{C3380CC4-5D6E-409C-BE32-E72D297353CC}">
                <c16:uniqueId val="{00000003-93A4-4EE2-AE16-D904CE06791D}"/>
              </c:ext>
            </c:extLst>
          </c:dPt>
          <c:dPt>
            <c:idx val="4"/>
            <c:bubble3D val="0"/>
            <c:extLst>
              <c:ext xmlns:c16="http://schemas.microsoft.com/office/drawing/2014/chart" uri="{C3380CC4-5D6E-409C-BE32-E72D297353CC}">
                <c16:uniqueId val="{00000004-93A4-4EE2-AE16-D904CE06791D}"/>
              </c:ext>
            </c:extLst>
          </c:dPt>
          <c:dPt>
            <c:idx val="8"/>
            <c:bubble3D val="0"/>
            <c:extLst>
              <c:ext xmlns:c16="http://schemas.microsoft.com/office/drawing/2014/chart" uri="{C3380CC4-5D6E-409C-BE32-E72D297353CC}">
                <c16:uniqueId val="{00000005-93A4-4EE2-AE16-D904CE06791D}"/>
              </c:ext>
            </c:extLst>
          </c:dPt>
          <c:dPt>
            <c:idx val="16"/>
            <c:bubble3D val="0"/>
            <c:extLst>
              <c:ext xmlns:c16="http://schemas.microsoft.com/office/drawing/2014/chart" uri="{C3380CC4-5D6E-409C-BE32-E72D297353CC}">
                <c16:uniqueId val="{00000006-93A4-4EE2-AE16-D904CE06791D}"/>
              </c:ext>
            </c:extLst>
          </c:dPt>
          <c:dPt>
            <c:idx val="24"/>
            <c:bubble3D val="0"/>
            <c:extLst>
              <c:ext xmlns:c16="http://schemas.microsoft.com/office/drawing/2014/chart" uri="{C3380CC4-5D6E-409C-BE32-E72D297353CC}">
                <c16:uniqueId val="{00000007-93A4-4EE2-AE16-D904CE06791D}"/>
              </c:ext>
            </c:extLst>
          </c:dPt>
          <c:dPt>
            <c:idx val="32"/>
            <c:bubble3D val="0"/>
            <c:extLst>
              <c:ext xmlns:c16="http://schemas.microsoft.com/office/drawing/2014/chart" uri="{C3380CC4-5D6E-409C-BE32-E72D297353CC}">
                <c16:uniqueId val="{00000008-93A4-4EE2-AE16-D904CE06791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4-4EE2-AE16-D904CE06791D}"/>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3A4-4EE2-AE16-D904CE06791D}"/>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3A4-4EE2-AE16-D904CE06791D}"/>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3A4-4EE2-AE16-D904CE06791D}"/>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3A4-4EE2-AE16-D904CE06791D}"/>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A4-4EE2-AE16-D904CE06791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A4-4EE2-AE16-D904CE06791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A4-4EE2-AE16-D904CE06791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A4-4EE2-AE16-D904CE06791D}"/>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63.3</c:v>
                </c:pt>
                <c:pt idx="16">
                  <c:v>64.3</c:v>
                </c:pt>
                <c:pt idx="24">
                  <c:v>65.8</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A4-4EE2-AE16-D904CE0679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3A4-4EE2-AE16-D904CE06791D}"/>
              </c:ext>
            </c:extLst>
          </c:dPt>
          <c:dPt>
            <c:idx val="1"/>
            <c:bubble3D val="0"/>
            <c:extLst>
              <c:ext xmlns:c16="http://schemas.microsoft.com/office/drawing/2014/chart" uri="{C3380CC4-5D6E-409C-BE32-E72D297353CC}">
                <c16:uniqueId val="{0000000B-93A4-4EE2-AE16-D904CE06791D}"/>
              </c:ext>
            </c:extLst>
          </c:dPt>
          <c:dPt>
            <c:idx val="2"/>
            <c:bubble3D val="0"/>
            <c:extLst>
              <c:ext xmlns:c16="http://schemas.microsoft.com/office/drawing/2014/chart" uri="{C3380CC4-5D6E-409C-BE32-E72D297353CC}">
                <c16:uniqueId val="{0000000C-93A4-4EE2-AE16-D904CE06791D}"/>
              </c:ext>
            </c:extLst>
          </c:dPt>
          <c:dPt>
            <c:idx val="3"/>
            <c:bubble3D val="0"/>
            <c:extLst>
              <c:ext xmlns:c16="http://schemas.microsoft.com/office/drawing/2014/chart" uri="{C3380CC4-5D6E-409C-BE32-E72D297353CC}">
                <c16:uniqueId val="{0000000D-93A4-4EE2-AE16-D904CE06791D}"/>
              </c:ext>
            </c:extLst>
          </c:dPt>
          <c:dPt>
            <c:idx val="4"/>
            <c:bubble3D val="0"/>
            <c:extLst>
              <c:ext xmlns:c16="http://schemas.microsoft.com/office/drawing/2014/chart" uri="{C3380CC4-5D6E-409C-BE32-E72D297353CC}">
                <c16:uniqueId val="{0000000E-93A4-4EE2-AE16-D904CE06791D}"/>
              </c:ext>
            </c:extLst>
          </c:dPt>
          <c:dPt>
            <c:idx val="8"/>
            <c:bubble3D val="0"/>
            <c:extLst>
              <c:ext xmlns:c16="http://schemas.microsoft.com/office/drawing/2014/chart" uri="{C3380CC4-5D6E-409C-BE32-E72D297353CC}">
                <c16:uniqueId val="{0000000F-93A4-4EE2-AE16-D904CE06791D}"/>
              </c:ext>
            </c:extLst>
          </c:dPt>
          <c:dPt>
            <c:idx val="16"/>
            <c:bubble3D val="0"/>
            <c:extLst>
              <c:ext xmlns:c16="http://schemas.microsoft.com/office/drawing/2014/chart" uri="{C3380CC4-5D6E-409C-BE32-E72D297353CC}">
                <c16:uniqueId val="{00000010-93A4-4EE2-AE16-D904CE06791D}"/>
              </c:ext>
            </c:extLst>
          </c:dPt>
          <c:dPt>
            <c:idx val="24"/>
            <c:bubble3D val="0"/>
            <c:extLst>
              <c:ext xmlns:c16="http://schemas.microsoft.com/office/drawing/2014/chart" uri="{C3380CC4-5D6E-409C-BE32-E72D297353CC}">
                <c16:uniqueId val="{00000011-93A4-4EE2-AE16-D904CE06791D}"/>
              </c:ext>
            </c:extLst>
          </c:dPt>
          <c:dPt>
            <c:idx val="32"/>
            <c:bubble3D val="0"/>
            <c:extLst>
              <c:ext xmlns:c16="http://schemas.microsoft.com/office/drawing/2014/chart" uri="{C3380CC4-5D6E-409C-BE32-E72D297353CC}">
                <c16:uniqueId val="{00000012-93A4-4EE2-AE16-D904CE06791D}"/>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A4-4EE2-AE16-D904CE06791D}"/>
                </c:ext>
              </c:extLst>
            </c:dLbl>
            <c:dLbl>
              <c:idx val="1"/>
              <c:delete val="1"/>
              <c:extLst>
                <c:ext xmlns:c15="http://schemas.microsoft.com/office/drawing/2012/chart" uri="{CE6537A1-D6FC-4f65-9D91-7224C49458BB}"/>
                <c:ext xmlns:c16="http://schemas.microsoft.com/office/drawing/2014/chart" uri="{C3380CC4-5D6E-409C-BE32-E72D297353CC}">
                  <c16:uniqueId val="{0000000B-93A4-4EE2-AE16-D904CE06791D}"/>
                </c:ext>
              </c:extLst>
            </c:dLbl>
            <c:dLbl>
              <c:idx val="2"/>
              <c:delete val="1"/>
              <c:extLst>
                <c:ext xmlns:c15="http://schemas.microsoft.com/office/drawing/2012/chart" uri="{CE6537A1-D6FC-4f65-9D91-7224C49458BB}"/>
                <c:ext xmlns:c16="http://schemas.microsoft.com/office/drawing/2014/chart" uri="{C3380CC4-5D6E-409C-BE32-E72D297353CC}">
                  <c16:uniqueId val="{0000000C-93A4-4EE2-AE16-D904CE06791D}"/>
                </c:ext>
              </c:extLst>
            </c:dLbl>
            <c:dLbl>
              <c:idx val="3"/>
              <c:delete val="1"/>
              <c:extLst>
                <c:ext xmlns:c15="http://schemas.microsoft.com/office/drawing/2012/chart" uri="{CE6537A1-D6FC-4f65-9D91-7224C49458BB}"/>
                <c:ext xmlns:c16="http://schemas.microsoft.com/office/drawing/2014/chart" uri="{C3380CC4-5D6E-409C-BE32-E72D297353CC}">
                  <c16:uniqueId val="{0000000D-93A4-4EE2-AE16-D904CE06791D}"/>
                </c:ext>
              </c:extLst>
            </c:dLbl>
            <c:dLbl>
              <c:idx val="4"/>
              <c:delete val="1"/>
              <c:extLst>
                <c:ext xmlns:c15="http://schemas.microsoft.com/office/drawing/2012/chart" uri="{CE6537A1-D6FC-4f65-9D91-7224C49458BB}"/>
                <c:ext xmlns:c16="http://schemas.microsoft.com/office/drawing/2014/chart" uri="{C3380CC4-5D6E-409C-BE32-E72D297353CC}">
                  <c16:uniqueId val="{0000000E-93A4-4EE2-AE16-D904CE06791D}"/>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A4-4EE2-AE16-D904CE06791D}"/>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A4-4EE2-AE16-D904CE06791D}"/>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A4-4EE2-AE16-D904CE06791D}"/>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A4-4EE2-AE16-D904CE06791D}"/>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93A4-4EE2-AE16-D904CE06791D}"/>
            </c:ext>
          </c:extLst>
        </c:ser>
        <c:dLbls>
          <c:showLegendKey val="0"/>
          <c:showVal val="1"/>
          <c:showCatName val="0"/>
          <c:showSerName val="0"/>
          <c:showPercent val="0"/>
          <c:showBubbleSize val="0"/>
        </c:dLbls>
        <c:axId val="3"/>
        <c:axId val="2"/>
      </c:scatterChart>
      <c:valAx>
        <c:axId val="3"/>
        <c:scaling>
          <c:orientation val="maxMin"/>
          <c:max val="66"/>
          <c:min val="62"/>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4258440297"/>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B68-47E4-B768-658D61A69CF2}"/>
              </c:ext>
            </c:extLst>
          </c:dPt>
          <c:dPt>
            <c:idx val="1"/>
            <c:bubble3D val="0"/>
            <c:extLst>
              <c:ext xmlns:c16="http://schemas.microsoft.com/office/drawing/2014/chart" uri="{C3380CC4-5D6E-409C-BE32-E72D297353CC}">
                <c16:uniqueId val="{00000001-EB68-47E4-B768-658D61A69CF2}"/>
              </c:ext>
            </c:extLst>
          </c:dPt>
          <c:dPt>
            <c:idx val="2"/>
            <c:bubble3D val="0"/>
            <c:extLst>
              <c:ext xmlns:c16="http://schemas.microsoft.com/office/drawing/2014/chart" uri="{C3380CC4-5D6E-409C-BE32-E72D297353CC}">
                <c16:uniqueId val="{00000002-EB68-47E4-B768-658D61A69CF2}"/>
              </c:ext>
            </c:extLst>
          </c:dPt>
          <c:dPt>
            <c:idx val="3"/>
            <c:bubble3D val="0"/>
            <c:extLst>
              <c:ext xmlns:c16="http://schemas.microsoft.com/office/drawing/2014/chart" uri="{C3380CC4-5D6E-409C-BE32-E72D297353CC}">
                <c16:uniqueId val="{00000003-EB68-47E4-B768-658D61A69CF2}"/>
              </c:ext>
            </c:extLst>
          </c:dPt>
          <c:dPt>
            <c:idx val="4"/>
            <c:bubble3D val="0"/>
            <c:extLst>
              <c:ext xmlns:c16="http://schemas.microsoft.com/office/drawing/2014/chart" uri="{C3380CC4-5D6E-409C-BE32-E72D297353CC}">
                <c16:uniqueId val="{00000004-EB68-47E4-B768-658D61A69CF2}"/>
              </c:ext>
            </c:extLst>
          </c:dPt>
          <c:dPt>
            <c:idx val="8"/>
            <c:bubble3D val="0"/>
            <c:extLst>
              <c:ext xmlns:c16="http://schemas.microsoft.com/office/drawing/2014/chart" uri="{C3380CC4-5D6E-409C-BE32-E72D297353CC}">
                <c16:uniqueId val="{00000005-EB68-47E4-B768-658D61A69CF2}"/>
              </c:ext>
            </c:extLst>
          </c:dPt>
          <c:dPt>
            <c:idx val="16"/>
            <c:bubble3D val="0"/>
            <c:extLst>
              <c:ext xmlns:c16="http://schemas.microsoft.com/office/drawing/2014/chart" uri="{C3380CC4-5D6E-409C-BE32-E72D297353CC}">
                <c16:uniqueId val="{00000006-EB68-47E4-B768-658D61A69CF2}"/>
              </c:ext>
            </c:extLst>
          </c:dPt>
          <c:dPt>
            <c:idx val="24"/>
            <c:bubble3D val="0"/>
            <c:extLst>
              <c:ext xmlns:c16="http://schemas.microsoft.com/office/drawing/2014/chart" uri="{C3380CC4-5D6E-409C-BE32-E72D297353CC}">
                <c16:uniqueId val="{00000007-EB68-47E4-B768-658D61A69CF2}"/>
              </c:ext>
            </c:extLst>
          </c:dPt>
          <c:dPt>
            <c:idx val="32"/>
            <c:bubble3D val="0"/>
            <c:extLst>
              <c:ext xmlns:c16="http://schemas.microsoft.com/office/drawing/2014/chart" uri="{C3380CC4-5D6E-409C-BE32-E72D297353CC}">
                <c16:uniqueId val="{00000008-EB68-47E4-B768-658D61A69CF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68-47E4-B768-658D61A69CF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8-47E4-B768-658D61A69CF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8-47E4-B768-658D61A69CF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8-47E4-B768-658D61A69CF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8-47E4-B768-658D61A69CF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8-47E4-B768-658D61A69CF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68-47E4-B768-658D61A69CF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68-47E4-B768-658D61A69CF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68-47E4-B768-658D61A69CF2}"/>
                </c:ext>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-1</c:v>
                </c:pt>
                <c:pt idx="16">
                  <c:v>-1.6</c:v>
                </c:pt>
                <c:pt idx="24">
                  <c:v>-1.5</c:v>
                </c:pt>
                <c:pt idx="32">
                  <c:v>-1.3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B68-47E4-B768-658D61A69C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B68-47E4-B768-658D61A69CF2}"/>
              </c:ext>
            </c:extLst>
          </c:dPt>
          <c:dPt>
            <c:idx val="1"/>
            <c:bubble3D val="0"/>
            <c:extLst>
              <c:ext xmlns:c16="http://schemas.microsoft.com/office/drawing/2014/chart" uri="{C3380CC4-5D6E-409C-BE32-E72D297353CC}">
                <c16:uniqueId val="{0000000B-EB68-47E4-B768-658D61A69CF2}"/>
              </c:ext>
            </c:extLst>
          </c:dPt>
          <c:dPt>
            <c:idx val="2"/>
            <c:bubble3D val="0"/>
            <c:extLst>
              <c:ext xmlns:c16="http://schemas.microsoft.com/office/drawing/2014/chart" uri="{C3380CC4-5D6E-409C-BE32-E72D297353CC}">
                <c16:uniqueId val="{0000000C-EB68-47E4-B768-658D61A69CF2}"/>
              </c:ext>
            </c:extLst>
          </c:dPt>
          <c:dPt>
            <c:idx val="3"/>
            <c:bubble3D val="0"/>
            <c:extLst>
              <c:ext xmlns:c16="http://schemas.microsoft.com/office/drawing/2014/chart" uri="{C3380CC4-5D6E-409C-BE32-E72D297353CC}">
                <c16:uniqueId val="{0000000D-EB68-47E4-B768-658D61A69CF2}"/>
              </c:ext>
            </c:extLst>
          </c:dPt>
          <c:dPt>
            <c:idx val="4"/>
            <c:bubble3D val="0"/>
            <c:extLst>
              <c:ext xmlns:c16="http://schemas.microsoft.com/office/drawing/2014/chart" uri="{C3380CC4-5D6E-409C-BE32-E72D297353CC}">
                <c16:uniqueId val="{0000000E-EB68-47E4-B768-658D61A69CF2}"/>
              </c:ext>
            </c:extLst>
          </c:dPt>
          <c:dPt>
            <c:idx val="8"/>
            <c:bubble3D val="0"/>
            <c:extLst>
              <c:ext xmlns:c16="http://schemas.microsoft.com/office/drawing/2014/chart" uri="{C3380CC4-5D6E-409C-BE32-E72D297353CC}">
                <c16:uniqueId val="{0000000F-EB68-47E4-B768-658D61A69CF2}"/>
              </c:ext>
            </c:extLst>
          </c:dPt>
          <c:dPt>
            <c:idx val="16"/>
            <c:bubble3D val="0"/>
            <c:extLst>
              <c:ext xmlns:c16="http://schemas.microsoft.com/office/drawing/2014/chart" uri="{C3380CC4-5D6E-409C-BE32-E72D297353CC}">
                <c16:uniqueId val="{00000010-EB68-47E4-B768-658D61A69CF2}"/>
              </c:ext>
            </c:extLst>
          </c:dPt>
          <c:dPt>
            <c:idx val="24"/>
            <c:bubble3D val="0"/>
            <c:extLst>
              <c:ext xmlns:c16="http://schemas.microsoft.com/office/drawing/2014/chart" uri="{C3380CC4-5D6E-409C-BE32-E72D297353CC}">
                <c16:uniqueId val="{00000011-EB68-47E4-B768-658D61A69CF2}"/>
              </c:ext>
            </c:extLst>
          </c:dPt>
          <c:dPt>
            <c:idx val="32"/>
            <c:bubble3D val="0"/>
            <c:extLst>
              <c:ext xmlns:c16="http://schemas.microsoft.com/office/drawing/2014/chart" uri="{C3380CC4-5D6E-409C-BE32-E72D297353CC}">
                <c16:uniqueId val="{00000012-EB68-47E4-B768-658D61A69CF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68-47E4-B768-658D61A69CF2}"/>
                </c:ext>
              </c:extLst>
            </c:dLbl>
            <c:dLbl>
              <c:idx val="1"/>
              <c:delete val="1"/>
              <c:extLst>
                <c:ext xmlns:c15="http://schemas.microsoft.com/office/drawing/2012/chart" uri="{CE6537A1-D6FC-4f65-9D91-7224C49458BB}"/>
                <c:ext xmlns:c16="http://schemas.microsoft.com/office/drawing/2014/chart" uri="{C3380CC4-5D6E-409C-BE32-E72D297353CC}">
                  <c16:uniqueId val="{0000000B-EB68-47E4-B768-658D61A69CF2}"/>
                </c:ext>
              </c:extLst>
            </c:dLbl>
            <c:dLbl>
              <c:idx val="2"/>
              <c:delete val="1"/>
              <c:extLst>
                <c:ext xmlns:c15="http://schemas.microsoft.com/office/drawing/2012/chart" uri="{CE6537A1-D6FC-4f65-9D91-7224C49458BB}"/>
                <c:ext xmlns:c16="http://schemas.microsoft.com/office/drawing/2014/chart" uri="{C3380CC4-5D6E-409C-BE32-E72D297353CC}">
                  <c16:uniqueId val="{0000000C-EB68-47E4-B768-658D61A69CF2}"/>
                </c:ext>
              </c:extLst>
            </c:dLbl>
            <c:dLbl>
              <c:idx val="3"/>
              <c:delete val="1"/>
              <c:extLst>
                <c:ext xmlns:c15="http://schemas.microsoft.com/office/drawing/2012/chart" uri="{CE6537A1-D6FC-4f65-9D91-7224C49458BB}"/>
                <c:ext xmlns:c16="http://schemas.microsoft.com/office/drawing/2014/chart" uri="{C3380CC4-5D6E-409C-BE32-E72D297353CC}">
                  <c16:uniqueId val="{0000000D-EB68-47E4-B768-658D61A69CF2}"/>
                </c:ext>
              </c:extLst>
            </c:dLbl>
            <c:dLbl>
              <c:idx val="4"/>
              <c:delete val="1"/>
              <c:extLst>
                <c:ext xmlns:c15="http://schemas.microsoft.com/office/drawing/2012/chart" uri="{CE6537A1-D6FC-4f65-9D91-7224C49458BB}"/>
                <c:ext xmlns:c16="http://schemas.microsoft.com/office/drawing/2014/chart" uri="{C3380CC4-5D6E-409C-BE32-E72D297353CC}">
                  <c16:uniqueId val="{0000000E-EB68-47E4-B768-658D61A69CF2}"/>
                </c:ext>
              </c:extLst>
            </c:dLbl>
            <c:dLbl>
              <c:idx val="8"/>
              <c:layout>
                <c:manualLayout>
                  <c:x val="-4.5160355153971272E-2"/>
                  <c:y val="-6.141606965375199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B68-47E4-B768-658D61A69CF2}"/>
                </c:ext>
              </c:extLst>
            </c:dLbl>
            <c:dLbl>
              <c:idx val="16"/>
              <c:layout>
                <c:manualLayout>
                  <c:x val="-1.8235628084250059E-2"/>
                  <c:y val="-6.341722452183605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B68-47E4-B768-658D61A69CF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B68-47E4-B768-658D61A69CF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B68-47E4-B768-658D61A69CF2}"/>
                </c:ext>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EB68-47E4-B768-658D61A69CF2}"/>
            </c:ext>
          </c:extLst>
        </c:ser>
        <c:dLbls>
          <c:showLegendKey val="0"/>
          <c:showVal val="1"/>
          <c:showCatName val="0"/>
          <c:showSerName val="0"/>
          <c:showPercent val="0"/>
          <c:showBubbleSize val="0"/>
        </c:dLbls>
        <c:axId val="3"/>
        <c:axId val="2"/>
      </c:scatterChart>
      <c:valAx>
        <c:axId val="3"/>
        <c:scaling>
          <c:orientation val="maxMin"/>
          <c:max val="9.1999999999999993"/>
          <c:min val="8.1"/>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8450750585"/>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3524856421"/>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　過去に借入れた地方債の償還が終了していることにより元利償還金が前年度比</a:t>
          </a:r>
          <a:r>
            <a:rPr kumimoji="1" lang="en-US" altLang="ja-JP" sz="1200">
              <a:latin typeface="ＭＳ Ｐゴシック" pitchFamily="50" charset="-128"/>
              <a:ea typeface="ＭＳ Ｐゴシック" pitchFamily="50" charset="-128"/>
            </a:rPr>
            <a:t>8</a:t>
          </a:r>
          <a:r>
            <a:rPr kumimoji="1" lang="ja-JP" altLang="en-US" sz="1200">
              <a:latin typeface="ＭＳ Ｐゴシック" pitchFamily="50" charset="-128"/>
              <a:ea typeface="ＭＳ Ｐゴシック" pitchFamily="50" charset="-128"/>
            </a:rPr>
            <a:t>百万円の減となっているが、組合等が起こした地方債の元利償還金に対する負担金等において前年度比</a:t>
          </a:r>
          <a:r>
            <a:rPr kumimoji="1" lang="en-US" altLang="ja-JP" sz="1200">
              <a:latin typeface="ＭＳ Ｐゴシック" pitchFamily="50" charset="-128"/>
              <a:ea typeface="ＭＳ Ｐゴシック" pitchFamily="50" charset="-128"/>
            </a:rPr>
            <a:t>14</a:t>
          </a:r>
          <a:r>
            <a:rPr kumimoji="1" lang="ja-JP" altLang="en-US" sz="1200">
              <a:latin typeface="ＭＳ Ｐゴシック" pitchFamily="50" charset="-128"/>
              <a:ea typeface="ＭＳ Ｐゴシック" pitchFamily="50" charset="-128"/>
            </a:rPr>
            <a:t>百万円増となっており、分子としては前年度比</a:t>
          </a:r>
          <a:r>
            <a:rPr kumimoji="1" lang="en-US" altLang="ja-JP" sz="1200">
              <a:latin typeface="ＭＳ Ｐゴシック" pitchFamily="50" charset="-128"/>
              <a:ea typeface="ＭＳ Ｐゴシック" pitchFamily="50" charset="-128"/>
            </a:rPr>
            <a:t>22</a:t>
          </a:r>
          <a:r>
            <a:rPr kumimoji="1" lang="ja-JP" altLang="en-US" sz="1200">
              <a:latin typeface="ＭＳ Ｐゴシック" pitchFamily="50" charset="-128"/>
              <a:ea typeface="ＭＳ Ｐゴシック" pitchFamily="50" charset="-128"/>
            </a:rPr>
            <a:t>百万円増の▲</a:t>
          </a:r>
          <a:r>
            <a:rPr kumimoji="1" lang="en-US" altLang="ja-JP" sz="1200">
              <a:latin typeface="ＭＳ Ｐゴシック" pitchFamily="50" charset="-128"/>
              <a:ea typeface="ＭＳ Ｐゴシック" pitchFamily="50" charset="-128"/>
            </a:rPr>
            <a:t>44</a:t>
          </a:r>
          <a:r>
            <a:rPr kumimoji="1" lang="ja-JP" altLang="en-US" sz="1200">
              <a:latin typeface="ＭＳ Ｐゴシック" pitchFamily="50" charset="-128"/>
              <a:ea typeface="ＭＳ Ｐゴシック" pitchFamily="50" charset="-128"/>
            </a:rPr>
            <a:t>百万円となった。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今後、数年間継続する投資事業として、新市街地整備や中央公民館の建替え、内水排除対策などの大規模事業を予定しており、令和３年度以降に元利償還金の増が見込まれることから、中期財政計画による財政見通しや公共施設等総合管理計画に計画的な公共施設への投資、特定財源の確保など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　一般会計等に係る地方債の現在高は、前年度比</a:t>
          </a:r>
          <a:r>
            <a:rPr kumimoji="1" lang="en-US" altLang="ja-JP" sz="1200">
              <a:latin typeface="ＭＳ Ｐゴシック" pitchFamily="50" charset="-128"/>
              <a:ea typeface="ＭＳ Ｐゴシック" pitchFamily="50" charset="-128"/>
            </a:rPr>
            <a:t>56</a:t>
          </a:r>
          <a:r>
            <a:rPr kumimoji="1" lang="ja-JP" altLang="en-US" sz="1200">
              <a:latin typeface="ＭＳ Ｐゴシック" pitchFamily="50" charset="-128"/>
              <a:ea typeface="ＭＳ Ｐゴシック" pitchFamily="50" charset="-128"/>
            </a:rPr>
            <a:t>百万円増の</a:t>
          </a:r>
          <a:r>
            <a:rPr kumimoji="1" lang="en-US" altLang="ja-JP" sz="1200">
              <a:latin typeface="ＭＳ Ｐゴシック" pitchFamily="50" charset="-128"/>
              <a:ea typeface="ＭＳ Ｐゴシック" pitchFamily="50" charset="-128"/>
            </a:rPr>
            <a:t>3,653</a:t>
          </a:r>
          <a:r>
            <a:rPr kumimoji="1" lang="ja-JP" altLang="en-US" sz="1200">
              <a:latin typeface="ＭＳ Ｐゴシック" pitchFamily="50" charset="-128"/>
              <a:ea typeface="ＭＳ Ｐゴシック" pitchFamily="50" charset="-128"/>
            </a:rPr>
            <a:t>百万円となったが、令和３年度以降も新市街地整備や中央公民館の建替え、内水排除対策などの大型事業を予定していることから増加する見込みであるため、将来負担額の増加が予想される。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現役世代の負担だけでなく将来世代の負担も視野に入れ、適正な財政運営に努める。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京都府久御山町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令和２年度末の基金残高は、普通会計で</a:t>
          </a:r>
          <a:r>
            <a:rPr kumimoji="1" lang="en-US" altLang="ja-JP" sz="1300">
              <a:solidFill>
                <a:schemeClr val="dk1"/>
              </a:solidFill>
              <a:effectLst/>
              <a:latin typeface="ＭＳ Ｐゴシック" pitchFamily="50" charset="-128"/>
              <a:ea typeface="ＭＳ Ｐゴシック" pitchFamily="50" charset="-128"/>
              <a:cs typeface="+mn-cs"/>
            </a:rPr>
            <a:t>3,403</a:t>
          </a:r>
          <a:r>
            <a:rPr kumimoji="1" lang="ja-JP" altLang="en-US" sz="1300">
              <a:solidFill>
                <a:schemeClr val="dk1"/>
              </a:solidFill>
              <a:effectLst/>
              <a:latin typeface="ＭＳ Ｐゴシック" pitchFamily="50" charset="-128"/>
              <a:ea typeface="ＭＳ Ｐゴシック" pitchFamily="50" charset="-128"/>
              <a:cs typeface="+mn-cs"/>
            </a:rPr>
            <a:t>百万円となっており、前年度と比べて</a:t>
          </a:r>
          <a:r>
            <a:rPr kumimoji="1" lang="en-US" altLang="ja-JP" sz="1300">
              <a:solidFill>
                <a:schemeClr val="dk1"/>
              </a:solidFill>
              <a:effectLst/>
              <a:latin typeface="ＭＳ Ｐゴシック" pitchFamily="50" charset="-128"/>
              <a:ea typeface="ＭＳ Ｐゴシック" pitchFamily="50" charset="-128"/>
              <a:cs typeface="+mn-cs"/>
            </a:rPr>
            <a:t>365</a:t>
          </a:r>
          <a:r>
            <a:rPr kumimoji="1" lang="ja-JP" altLang="en-US" sz="1300">
              <a:solidFill>
                <a:schemeClr val="dk1"/>
              </a:solidFill>
              <a:effectLst/>
              <a:latin typeface="ＭＳ Ｐゴシック" pitchFamily="50" charset="-128"/>
              <a:ea typeface="ＭＳ Ｐゴシック" pitchFamily="50" charset="-128"/>
              <a:cs typeface="+mn-cs"/>
            </a:rPr>
            <a:t>百万円の増となっている。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この増の要因は、財政調整基金で</a:t>
          </a:r>
          <a:r>
            <a:rPr kumimoji="1" lang="en-US" altLang="ja-JP" sz="1300">
              <a:solidFill>
                <a:schemeClr val="dk1"/>
              </a:solidFill>
              <a:effectLst/>
              <a:latin typeface="ＭＳ Ｐゴシック" pitchFamily="50" charset="-128"/>
              <a:ea typeface="ＭＳ Ｐゴシック" pitchFamily="50" charset="-128"/>
              <a:cs typeface="+mn-cs"/>
            </a:rPr>
            <a:t>211</a:t>
          </a:r>
          <a:r>
            <a:rPr kumimoji="1" lang="ja-JP" altLang="en-US" sz="1300">
              <a:solidFill>
                <a:schemeClr val="dk1"/>
              </a:solidFill>
              <a:effectLst/>
              <a:latin typeface="ＭＳ Ｐゴシック" pitchFamily="50" charset="-128"/>
              <a:ea typeface="ＭＳ Ｐゴシック" pitchFamily="50" charset="-128"/>
              <a:cs typeface="+mn-cs"/>
            </a:rPr>
            <a:t>百万円、公共施設建設基金で</a:t>
          </a:r>
          <a:r>
            <a:rPr kumimoji="1" lang="en-US" altLang="ja-JP" sz="1300">
              <a:solidFill>
                <a:schemeClr val="dk1"/>
              </a:solidFill>
              <a:effectLst/>
              <a:latin typeface="ＭＳ Ｐゴシック" pitchFamily="50" charset="-128"/>
              <a:ea typeface="ＭＳ Ｐゴシック" pitchFamily="50" charset="-128"/>
              <a:cs typeface="+mn-cs"/>
            </a:rPr>
            <a:t>100</a:t>
          </a:r>
          <a:r>
            <a:rPr kumimoji="1" lang="ja-JP" altLang="en-US" sz="1300">
              <a:solidFill>
                <a:schemeClr val="dk1"/>
              </a:solidFill>
              <a:effectLst/>
              <a:latin typeface="ＭＳ Ｐゴシック" pitchFamily="50" charset="-128"/>
              <a:ea typeface="ＭＳ Ｐゴシック" pitchFamily="50" charset="-128"/>
              <a:cs typeface="+mn-cs"/>
            </a:rPr>
            <a:t>百万円、ふるさと応援基金で</a:t>
          </a:r>
          <a:r>
            <a:rPr kumimoji="1" lang="en-US" altLang="ja-JP" sz="1300">
              <a:solidFill>
                <a:schemeClr val="dk1"/>
              </a:solidFill>
              <a:effectLst/>
              <a:latin typeface="ＭＳ Ｐゴシック" pitchFamily="50" charset="-128"/>
              <a:ea typeface="ＭＳ Ｐゴシック" pitchFamily="50" charset="-128"/>
              <a:cs typeface="+mn-cs"/>
            </a:rPr>
            <a:t>58</a:t>
          </a:r>
          <a:r>
            <a:rPr kumimoji="1" lang="ja-JP" altLang="en-US" sz="1300">
              <a:solidFill>
                <a:schemeClr val="dk1"/>
              </a:solidFill>
              <a:effectLst/>
              <a:latin typeface="ＭＳ Ｐゴシック" pitchFamily="50" charset="-128"/>
              <a:ea typeface="ＭＳ Ｐゴシック" pitchFamily="50" charset="-128"/>
              <a:cs typeface="+mn-cs"/>
            </a:rPr>
            <a:t>百万円、森林環境保全基金で百万円の積立による増、地域福祉基金で</a:t>
          </a:r>
          <a:r>
            <a:rPr kumimoji="1" lang="en-US" altLang="ja-JP" sz="1300">
              <a:solidFill>
                <a:schemeClr val="dk1"/>
              </a:solidFill>
              <a:effectLst/>
              <a:latin typeface="ＭＳ Ｐゴシック" pitchFamily="50" charset="-128"/>
              <a:ea typeface="ＭＳ Ｐゴシック" pitchFamily="50" charset="-128"/>
              <a:cs typeface="+mn-cs"/>
            </a:rPr>
            <a:t>5</a:t>
          </a:r>
          <a:r>
            <a:rPr kumimoji="1" lang="ja-JP" altLang="en-US" sz="1300">
              <a:solidFill>
                <a:schemeClr val="dk1"/>
              </a:solidFill>
              <a:effectLst/>
              <a:latin typeface="ＭＳ Ｐゴシック" pitchFamily="50" charset="-128"/>
              <a:ea typeface="ＭＳ Ｐゴシック" pitchFamily="50" charset="-128"/>
              <a:cs typeface="+mn-cs"/>
            </a:rPr>
            <a:t>百万円の福祉事業に対する取り崩しによる減となっている。</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町税の減収など不測の事態への対応に加え、新市街地整備や中央公民館の建替え、内水排除対策など、今後の財政需要の増大にも適切に対応できるよう一定額を確保することを予定している。</a:t>
          </a:r>
          <a:endParaRPr kumimoji="1" lang="en-US" altLang="ja-JP" sz="13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itchFamily="50" charset="-128"/>
              <a:ea typeface="ＭＳ Ｐゴシック" pitchFamily="50" charset="-128"/>
              <a:cs typeface="+mn-cs"/>
            </a:rPr>
            <a:t>（基金の使途）</a:t>
          </a:r>
        </a:p>
        <a:p>
          <a:r>
            <a:rPr kumimoji="1" lang="ja-JP" altLang="en-US" sz="1100">
              <a:solidFill>
                <a:schemeClr val="dk1"/>
              </a:solidFill>
              <a:effectLst/>
              <a:latin typeface="ＭＳ Ｐゴシック" pitchFamily="50" charset="-128"/>
              <a:ea typeface="ＭＳ Ｐゴシック" pitchFamily="50" charset="-128"/>
              <a:cs typeface="+mn-cs"/>
            </a:rPr>
            <a:t>　・公共施設建設基金：公共施設の整備</a:t>
          </a:r>
        </a:p>
        <a:p>
          <a:r>
            <a:rPr kumimoji="1" lang="ja-JP" altLang="en-US" sz="1100">
              <a:solidFill>
                <a:schemeClr val="dk1"/>
              </a:solidFill>
              <a:effectLst/>
              <a:latin typeface="ＭＳ Ｐゴシック" pitchFamily="50" charset="-128"/>
              <a:ea typeface="ＭＳ Ｐゴシック" pitchFamily="50" charset="-128"/>
              <a:cs typeface="+mn-cs"/>
            </a:rPr>
            <a:t>　・地域福祉基金：地域福祉事業の推進</a:t>
          </a:r>
        </a:p>
        <a:p>
          <a:r>
            <a:rPr kumimoji="1" lang="ja-JP" altLang="en-US" sz="1100">
              <a:solidFill>
                <a:schemeClr val="dk1"/>
              </a:solidFill>
              <a:effectLst/>
              <a:latin typeface="ＭＳ Ｐゴシック" pitchFamily="50" charset="-128"/>
              <a:ea typeface="ＭＳ Ｐゴシック" pitchFamily="50" charset="-128"/>
              <a:cs typeface="+mn-cs"/>
            </a:rPr>
            <a:t>　・国際交流基金：国際理解の推進と国際感覚を深めることに努め、本町における国際化を効果的に展開するため</a:t>
          </a:r>
        </a:p>
        <a:p>
          <a:r>
            <a:rPr kumimoji="1" lang="ja-JP" altLang="en-US" sz="1100">
              <a:solidFill>
                <a:schemeClr val="dk1"/>
              </a:solidFill>
              <a:effectLst/>
              <a:latin typeface="ＭＳ Ｐゴシック" pitchFamily="50" charset="-128"/>
              <a:ea typeface="ＭＳ Ｐゴシック" pitchFamily="50" charset="-128"/>
              <a:cs typeface="+mn-cs"/>
            </a:rPr>
            <a:t>　・ふるさと応援基金：久御山町のまちづくりを応援する個人又は団体からの寄附金を活用し、地域の活性化を推進するため</a:t>
          </a:r>
        </a:p>
        <a:p>
          <a:r>
            <a:rPr kumimoji="1" lang="ja-JP" altLang="en-US" sz="1100">
              <a:solidFill>
                <a:schemeClr val="dk1"/>
              </a:solidFill>
              <a:effectLst/>
              <a:latin typeface="ＭＳ Ｐゴシック" pitchFamily="50" charset="-128"/>
              <a:ea typeface="ＭＳ Ｐゴシック" pitchFamily="50" charset="-128"/>
              <a:cs typeface="+mn-cs"/>
            </a:rPr>
            <a:t>　・森林環境保全基金：森林の保全及びその促進等のための施策に要する経費に充てるため</a:t>
          </a:r>
        </a:p>
        <a:p>
          <a:endParaRPr kumimoji="1" lang="en-US" altLang="ja-JP" sz="1100">
            <a:solidFill>
              <a:schemeClr val="dk1"/>
            </a:solidFill>
            <a:effectLst/>
            <a:latin typeface="ＭＳ Ｐゴシック" pitchFamily="50" charset="-128"/>
            <a:ea typeface="ＭＳ Ｐゴシック" pitchFamily="50" charset="-128"/>
            <a:cs typeface="+mn-cs"/>
          </a:endParaRPr>
        </a:p>
        <a:p>
          <a:r>
            <a:rPr kumimoji="1" lang="ja-JP" altLang="en-US" sz="1100">
              <a:solidFill>
                <a:schemeClr val="dk1"/>
              </a:solidFill>
              <a:effectLst/>
              <a:latin typeface="ＭＳ Ｐゴシック" pitchFamily="50" charset="-128"/>
              <a:ea typeface="ＭＳ Ｐゴシック" pitchFamily="50" charset="-128"/>
              <a:cs typeface="+mn-cs"/>
            </a:rPr>
            <a:t>（増減理由）</a:t>
          </a:r>
        </a:p>
        <a:p>
          <a:r>
            <a:rPr kumimoji="1" lang="ja-JP" altLang="en-US" sz="1100">
              <a:solidFill>
                <a:schemeClr val="dk1"/>
              </a:solidFill>
              <a:effectLst/>
              <a:latin typeface="ＭＳ Ｐゴシック" pitchFamily="50" charset="-128"/>
              <a:ea typeface="ＭＳ Ｐゴシック" pitchFamily="50" charset="-128"/>
              <a:cs typeface="+mn-cs"/>
            </a:rPr>
            <a:t>　・公共施設建設基金：中央公民館の建替えに向けて</a:t>
          </a:r>
          <a:r>
            <a:rPr kumimoji="1" lang="en-US" altLang="ja-JP" sz="1100">
              <a:solidFill>
                <a:schemeClr val="dk1"/>
              </a:solidFill>
              <a:effectLst/>
              <a:latin typeface="ＭＳ Ｐゴシック" pitchFamily="50" charset="-128"/>
              <a:ea typeface="ＭＳ Ｐゴシック" pitchFamily="50" charset="-128"/>
              <a:cs typeface="+mn-cs"/>
            </a:rPr>
            <a:t>100</a:t>
          </a:r>
          <a:r>
            <a:rPr kumimoji="1" lang="ja-JP" altLang="en-US" sz="1100">
              <a:solidFill>
                <a:schemeClr val="dk1"/>
              </a:solidFill>
              <a:effectLst/>
              <a:latin typeface="ＭＳ Ｐゴシック" pitchFamily="50" charset="-128"/>
              <a:ea typeface="ＭＳ Ｐゴシック" pitchFamily="50" charset="-128"/>
              <a:cs typeface="+mn-cs"/>
            </a:rPr>
            <a:t>百万円を積立てたことにより増加した。</a:t>
          </a:r>
        </a:p>
        <a:p>
          <a:r>
            <a:rPr kumimoji="1" lang="ja-JP" altLang="en-US" sz="1100">
              <a:solidFill>
                <a:schemeClr val="dk1"/>
              </a:solidFill>
              <a:effectLst/>
              <a:latin typeface="ＭＳ Ｐゴシック" pitchFamily="50" charset="-128"/>
              <a:ea typeface="ＭＳ Ｐゴシック" pitchFamily="50" charset="-128"/>
              <a:cs typeface="+mn-cs"/>
            </a:rPr>
            <a:t>　・地域福祉基金：地域福祉事業に対して</a:t>
          </a:r>
          <a:r>
            <a:rPr kumimoji="1" lang="en-US" altLang="ja-JP" sz="1100">
              <a:solidFill>
                <a:schemeClr val="dk1"/>
              </a:solidFill>
              <a:effectLst/>
              <a:latin typeface="ＭＳ Ｐゴシック" pitchFamily="50" charset="-128"/>
              <a:ea typeface="ＭＳ Ｐゴシック" pitchFamily="50" charset="-128"/>
              <a:cs typeface="+mn-cs"/>
            </a:rPr>
            <a:t>6</a:t>
          </a:r>
          <a:r>
            <a:rPr kumimoji="1" lang="ja-JP" altLang="en-US" sz="1100">
              <a:solidFill>
                <a:schemeClr val="dk1"/>
              </a:solidFill>
              <a:effectLst/>
              <a:latin typeface="ＭＳ Ｐゴシック" pitchFamily="50" charset="-128"/>
              <a:ea typeface="ＭＳ Ｐゴシック" pitchFamily="50" charset="-128"/>
              <a:cs typeface="+mn-cs"/>
            </a:rPr>
            <a:t>百万円を取り崩し、前年度の精算により百万円を積立てたことにより</a:t>
          </a:r>
          <a:r>
            <a:rPr kumimoji="1" lang="en-US" altLang="ja-JP" sz="1100">
              <a:solidFill>
                <a:schemeClr val="dk1"/>
              </a:solidFill>
              <a:effectLst/>
              <a:latin typeface="ＭＳ Ｐゴシック" pitchFamily="50" charset="-128"/>
              <a:ea typeface="ＭＳ Ｐゴシック" pitchFamily="50" charset="-128"/>
              <a:cs typeface="+mn-cs"/>
            </a:rPr>
            <a:t>5</a:t>
          </a:r>
          <a:r>
            <a:rPr kumimoji="1" lang="ja-JP" altLang="en-US" sz="1100">
              <a:solidFill>
                <a:schemeClr val="dk1"/>
              </a:solidFill>
              <a:effectLst/>
              <a:latin typeface="ＭＳ Ｐゴシック" pitchFamily="50" charset="-128"/>
              <a:ea typeface="ＭＳ Ｐゴシック" pitchFamily="50" charset="-128"/>
              <a:cs typeface="+mn-cs"/>
            </a:rPr>
            <a:t>百万円減少した。</a:t>
          </a:r>
        </a:p>
        <a:p>
          <a:r>
            <a:rPr kumimoji="1" lang="ja-JP" altLang="en-US" sz="1100">
              <a:solidFill>
                <a:schemeClr val="dk1"/>
              </a:solidFill>
              <a:effectLst/>
              <a:latin typeface="ＭＳ Ｐゴシック" pitchFamily="50" charset="-128"/>
              <a:ea typeface="ＭＳ Ｐゴシック" pitchFamily="50" charset="-128"/>
              <a:cs typeface="+mn-cs"/>
            </a:rPr>
            <a:t>　・国際交流基金：国際交流事業に対して取り崩しを予定していたが、新型コロナウイルス感染症により事業が中止となったため増減なし。</a:t>
          </a:r>
        </a:p>
        <a:p>
          <a:r>
            <a:rPr kumimoji="1" lang="ja-JP" altLang="en-US" sz="1100">
              <a:solidFill>
                <a:schemeClr val="dk1"/>
              </a:solidFill>
              <a:effectLst/>
              <a:latin typeface="ＭＳ Ｐゴシック" pitchFamily="50" charset="-128"/>
              <a:ea typeface="ＭＳ Ｐゴシック" pitchFamily="50" charset="-128"/>
              <a:cs typeface="+mn-cs"/>
            </a:rPr>
            <a:t>　・ふるさと応援基金：こども園の園庭整備やバス停のベンチ設置等の事業に活用するため</a:t>
          </a:r>
          <a:r>
            <a:rPr kumimoji="1" lang="en-US" altLang="ja-JP" sz="1100">
              <a:solidFill>
                <a:schemeClr val="dk1"/>
              </a:solidFill>
              <a:effectLst/>
              <a:latin typeface="ＭＳ Ｐゴシック" pitchFamily="50" charset="-128"/>
              <a:ea typeface="ＭＳ Ｐゴシック" pitchFamily="50" charset="-128"/>
              <a:cs typeface="+mn-cs"/>
            </a:rPr>
            <a:t>5</a:t>
          </a:r>
          <a:r>
            <a:rPr kumimoji="1" lang="ja-JP" altLang="en-US" sz="1100">
              <a:solidFill>
                <a:schemeClr val="dk1"/>
              </a:solidFill>
              <a:effectLst/>
              <a:latin typeface="ＭＳ Ｐゴシック" pitchFamily="50" charset="-128"/>
              <a:ea typeface="ＭＳ Ｐゴシック" pitchFamily="50" charset="-128"/>
              <a:cs typeface="+mn-cs"/>
            </a:rPr>
            <a:t>百万円を取り崩し、ふるさと応援寄附金（ふるさと納税）による収入分</a:t>
          </a:r>
          <a:r>
            <a:rPr kumimoji="1" lang="en-US" altLang="ja-JP" sz="1100">
              <a:solidFill>
                <a:schemeClr val="dk1"/>
              </a:solidFill>
              <a:effectLst/>
              <a:latin typeface="ＭＳ Ｐゴシック" pitchFamily="50" charset="-128"/>
              <a:ea typeface="ＭＳ Ｐゴシック" pitchFamily="50" charset="-128"/>
              <a:cs typeface="+mn-cs"/>
            </a:rPr>
            <a:t>63</a:t>
          </a:r>
          <a:r>
            <a:rPr kumimoji="1" lang="ja-JP" altLang="en-US" sz="1100">
              <a:solidFill>
                <a:schemeClr val="dk1"/>
              </a:solidFill>
              <a:effectLst/>
              <a:latin typeface="ＭＳ Ｐゴシック" pitchFamily="50" charset="-128"/>
              <a:ea typeface="ＭＳ Ｐゴシック" pitchFamily="50" charset="-128"/>
              <a:cs typeface="+mn-cs"/>
            </a:rPr>
            <a:t>百万円を積立てたことにより</a:t>
          </a:r>
          <a:r>
            <a:rPr kumimoji="1" lang="en-US" altLang="ja-JP" sz="1100">
              <a:solidFill>
                <a:schemeClr val="dk1"/>
              </a:solidFill>
              <a:effectLst/>
              <a:latin typeface="ＭＳ Ｐゴシック" pitchFamily="50" charset="-128"/>
              <a:ea typeface="ＭＳ Ｐゴシック" pitchFamily="50" charset="-128"/>
              <a:cs typeface="+mn-cs"/>
            </a:rPr>
            <a:t>58</a:t>
          </a:r>
          <a:r>
            <a:rPr kumimoji="1" lang="ja-JP" altLang="en-US" sz="1100">
              <a:solidFill>
                <a:schemeClr val="dk1"/>
              </a:solidFill>
              <a:effectLst/>
              <a:latin typeface="ＭＳ Ｐゴシック" pitchFamily="50" charset="-128"/>
              <a:ea typeface="ＭＳ Ｐゴシック" pitchFamily="50" charset="-128"/>
              <a:cs typeface="+mn-cs"/>
            </a:rPr>
            <a:t>百万円増加した。</a:t>
          </a:r>
        </a:p>
        <a:p>
          <a:r>
            <a:rPr kumimoji="1" lang="ja-JP" altLang="en-US" sz="1100">
              <a:solidFill>
                <a:schemeClr val="dk1"/>
              </a:solidFill>
              <a:effectLst/>
              <a:latin typeface="ＭＳ Ｐゴシック" pitchFamily="50" charset="-128"/>
              <a:ea typeface="ＭＳ Ｐゴシック" pitchFamily="50" charset="-128"/>
              <a:cs typeface="+mn-cs"/>
            </a:rPr>
            <a:t>　・森林環境保全基金：令和２年度に新たに設置し、百万円を積立てたことにより増加した。</a:t>
          </a:r>
        </a:p>
        <a:p>
          <a:endParaRPr kumimoji="1" lang="en-US" altLang="ja-JP" sz="1100">
            <a:solidFill>
              <a:schemeClr val="dk1"/>
            </a:solidFill>
            <a:effectLst/>
            <a:latin typeface="ＭＳ Ｐゴシック" pitchFamily="50" charset="-128"/>
            <a:ea typeface="ＭＳ Ｐゴシック" pitchFamily="50" charset="-128"/>
            <a:cs typeface="+mn-cs"/>
          </a:endParaRPr>
        </a:p>
        <a:p>
          <a:r>
            <a:rPr kumimoji="1" lang="ja-JP" altLang="en-US" sz="1100">
              <a:solidFill>
                <a:schemeClr val="dk1"/>
              </a:solidFill>
              <a:effectLst/>
              <a:latin typeface="ＭＳ Ｐゴシック" pitchFamily="50" charset="-128"/>
              <a:ea typeface="ＭＳ Ｐゴシック" pitchFamily="50" charset="-128"/>
              <a:cs typeface="+mn-cs"/>
            </a:rPr>
            <a:t>（今後の方針）</a:t>
          </a:r>
        </a:p>
        <a:p>
          <a:r>
            <a:rPr kumimoji="1" lang="ja-JP" altLang="en-US" sz="1100">
              <a:solidFill>
                <a:schemeClr val="dk1"/>
              </a:solidFill>
              <a:effectLst/>
              <a:latin typeface="ＭＳ Ｐゴシック" pitchFamily="50" charset="-128"/>
              <a:ea typeface="ＭＳ Ｐゴシック" pitchFamily="50" charset="-128"/>
              <a:cs typeface="+mn-cs"/>
            </a:rPr>
            <a:t>　・公共施設建設基金：中央公民館の建替えのため、令和３年度当初予算で</a:t>
          </a:r>
          <a:r>
            <a:rPr kumimoji="1" lang="en-US" altLang="ja-JP" sz="1100">
              <a:solidFill>
                <a:schemeClr val="dk1"/>
              </a:solidFill>
              <a:effectLst/>
              <a:latin typeface="ＭＳ Ｐゴシック" pitchFamily="50" charset="-128"/>
              <a:ea typeface="ＭＳ Ｐゴシック" pitchFamily="50" charset="-128"/>
              <a:cs typeface="+mn-cs"/>
            </a:rPr>
            <a:t>100</a:t>
          </a:r>
          <a:r>
            <a:rPr kumimoji="1" lang="ja-JP" altLang="en-US" sz="1100">
              <a:solidFill>
                <a:schemeClr val="dk1"/>
              </a:solidFill>
              <a:effectLst/>
              <a:latin typeface="ＭＳ Ｐゴシック" pitchFamily="50" charset="-128"/>
              <a:ea typeface="ＭＳ Ｐゴシック" pitchFamily="50" charset="-128"/>
              <a:cs typeface="+mn-cs"/>
            </a:rPr>
            <a:t>百万円の積立てを計上している。今後の設計、建築の費用に充てるため取り崩しを予定している。</a:t>
          </a:r>
        </a:p>
        <a:p>
          <a:r>
            <a:rPr kumimoji="1" lang="ja-JP" altLang="en-US" sz="1100">
              <a:solidFill>
                <a:schemeClr val="dk1"/>
              </a:solidFill>
              <a:effectLst/>
              <a:latin typeface="ＭＳ Ｐゴシック" pitchFamily="50" charset="-128"/>
              <a:ea typeface="ＭＳ Ｐゴシック" pitchFamily="50" charset="-128"/>
              <a:cs typeface="+mn-cs"/>
            </a:rPr>
            <a:t>　・地域福祉基金：地域福祉事業に対して毎年度</a:t>
          </a:r>
          <a:r>
            <a:rPr kumimoji="1" lang="en-US" altLang="ja-JP" sz="1100">
              <a:solidFill>
                <a:schemeClr val="dk1"/>
              </a:solidFill>
              <a:effectLst/>
              <a:latin typeface="ＭＳ Ｐゴシック" pitchFamily="50" charset="-128"/>
              <a:ea typeface="ＭＳ Ｐゴシック" pitchFamily="50" charset="-128"/>
              <a:cs typeface="+mn-cs"/>
            </a:rPr>
            <a:t>5</a:t>
          </a:r>
          <a:r>
            <a:rPr kumimoji="1" lang="ja-JP" altLang="en-US" sz="1100">
              <a:solidFill>
                <a:schemeClr val="dk1"/>
              </a:solidFill>
              <a:effectLst/>
              <a:latin typeface="ＭＳ Ｐゴシック" pitchFamily="50" charset="-128"/>
              <a:ea typeface="ＭＳ Ｐゴシック" pitchFamily="50" charset="-128"/>
              <a:cs typeface="+mn-cs"/>
            </a:rPr>
            <a:t>百万円程度を取り崩すことを予定している。</a:t>
          </a:r>
        </a:p>
        <a:p>
          <a:r>
            <a:rPr kumimoji="1" lang="ja-JP" altLang="en-US" sz="1100">
              <a:solidFill>
                <a:schemeClr val="dk1"/>
              </a:solidFill>
              <a:effectLst/>
              <a:latin typeface="ＭＳ Ｐゴシック" pitchFamily="50" charset="-128"/>
              <a:ea typeface="ＭＳ Ｐゴシック" pitchFamily="50" charset="-128"/>
              <a:cs typeface="+mn-cs"/>
            </a:rPr>
            <a:t>　・国際交流基金：国際理解教育推進事業において２年に１回の頻度でオーストラリアの姉妹校に訪問するために</a:t>
          </a:r>
          <a:r>
            <a:rPr kumimoji="1" lang="en-US" altLang="ja-JP" sz="1100">
              <a:solidFill>
                <a:schemeClr val="dk1"/>
              </a:solidFill>
              <a:effectLst/>
              <a:latin typeface="ＭＳ Ｐゴシック" pitchFamily="50" charset="-128"/>
              <a:ea typeface="ＭＳ Ｐゴシック" pitchFamily="50" charset="-128"/>
              <a:cs typeface="+mn-cs"/>
            </a:rPr>
            <a:t>4</a:t>
          </a:r>
          <a:r>
            <a:rPr kumimoji="1" lang="ja-JP" altLang="en-US" sz="1100">
              <a:solidFill>
                <a:schemeClr val="dk1"/>
              </a:solidFill>
              <a:effectLst/>
              <a:latin typeface="ＭＳ Ｐゴシック" pitchFamily="50" charset="-128"/>
              <a:ea typeface="ＭＳ Ｐゴシック" pitchFamily="50" charset="-128"/>
              <a:cs typeface="+mn-cs"/>
            </a:rPr>
            <a:t>百万円程度を取り崩すことを予定している。</a:t>
          </a:r>
        </a:p>
        <a:p>
          <a:r>
            <a:rPr kumimoji="1" lang="ja-JP" altLang="en-US" sz="1100">
              <a:solidFill>
                <a:schemeClr val="dk1"/>
              </a:solidFill>
              <a:effectLst/>
              <a:latin typeface="ＭＳ Ｐゴシック" pitchFamily="50" charset="-128"/>
              <a:ea typeface="ＭＳ Ｐゴシック" pitchFamily="50" charset="-128"/>
              <a:cs typeface="+mn-cs"/>
            </a:rPr>
            <a:t>　・ふるさと応援基金：ふるさと応援寄附金（ふるさと納税）収入を全額積立てつつ、条例に掲げる事業の財源に充てるため毎年度、事業費に合わせて取り崩すことを予定している。</a:t>
          </a:r>
        </a:p>
        <a:p>
          <a:r>
            <a:rPr kumimoji="1" lang="ja-JP" altLang="en-US" sz="1100">
              <a:solidFill>
                <a:schemeClr val="dk1"/>
              </a:solidFill>
              <a:effectLst/>
              <a:latin typeface="ＭＳ Ｐゴシック" pitchFamily="50" charset="-128"/>
              <a:ea typeface="ＭＳ Ｐゴシック" pitchFamily="50" charset="-128"/>
              <a:cs typeface="+mn-cs"/>
            </a:rPr>
            <a:t>　・森林環境保全基金：森林環境譲与税収入のうち当該年度中の事業に活用した残額を積立てつつ、必要に応じて基金の設置目的に合致する事業に充てるため取り崩しを予定している。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令和２年度末の基金残高は</a:t>
          </a:r>
          <a:r>
            <a:rPr kumimoji="1" lang="en-US" altLang="ja-JP" sz="1200">
              <a:solidFill>
                <a:schemeClr val="dk1"/>
              </a:solidFill>
              <a:effectLst/>
              <a:latin typeface="ＭＳ Ｐゴシック" pitchFamily="50" charset="-128"/>
              <a:ea typeface="ＭＳ Ｐゴシック" pitchFamily="50" charset="-128"/>
              <a:cs typeface="+mn-cs"/>
            </a:rPr>
            <a:t>2,696</a:t>
          </a:r>
          <a:r>
            <a:rPr kumimoji="1" lang="ja-JP" altLang="en-US" sz="1200">
              <a:solidFill>
                <a:schemeClr val="dk1"/>
              </a:solidFill>
              <a:effectLst/>
              <a:latin typeface="ＭＳ Ｐゴシック" pitchFamily="50" charset="-128"/>
              <a:ea typeface="ＭＳ Ｐゴシック" pitchFamily="50" charset="-128"/>
              <a:cs typeface="+mn-cs"/>
            </a:rPr>
            <a:t>百万円となっており、前年度から</a:t>
          </a:r>
          <a:r>
            <a:rPr kumimoji="1" lang="en-US" altLang="ja-JP" sz="1200">
              <a:solidFill>
                <a:schemeClr val="dk1"/>
              </a:solidFill>
              <a:effectLst/>
              <a:latin typeface="ＭＳ Ｐゴシック" pitchFamily="50" charset="-128"/>
              <a:ea typeface="ＭＳ Ｐゴシック" pitchFamily="50" charset="-128"/>
              <a:cs typeface="+mn-cs"/>
            </a:rPr>
            <a:t>211</a:t>
          </a:r>
          <a:r>
            <a:rPr kumimoji="1" lang="ja-JP" altLang="en-US" sz="1200">
              <a:solidFill>
                <a:schemeClr val="dk1"/>
              </a:solidFill>
              <a:effectLst/>
              <a:latin typeface="ＭＳ Ｐゴシック" pitchFamily="50" charset="-128"/>
              <a:ea typeface="ＭＳ Ｐゴシック" pitchFamily="50" charset="-128"/>
              <a:cs typeface="+mn-cs"/>
            </a:rPr>
            <a:t>百万円の増加となっている。</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その主な要因は、町税収入の増（前年度比</a:t>
          </a:r>
          <a:r>
            <a:rPr kumimoji="1" lang="en-US" altLang="ja-JP" sz="1200">
              <a:solidFill>
                <a:schemeClr val="dk1"/>
              </a:solidFill>
              <a:effectLst/>
              <a:latin typeface="ＭＳ Ｐゴシック" pitchFamily="50" charset="-128"/>
              <a:ea typeface="ＭＳ Ｐゴシック" pitchFamily="50" charset="-128"/>
              <a:cs typeface="+mn-cs"/>
            </a:rPr>
            <a:t>94</a:t>
          </a:r>
          <a:r>
            <a:rPr kumimoji="1" lang="ja-JP" altLang="en-US" sz="1200">
              <a:solidFill>
                <a:schemeClr val="dk1"/>
              </a:solidFill>
              <a:effectLst/>
              <a:latin typeface="ＭＳ Ｐゴシック" pitchFamily="50" charset="-128"/>
              <a:ea typeface="ＭＳ Ｐゴシック" pitchFamily="50" charset="-128"/>
              <a:cs typeface="+mn-cs"/>
            </a:rPr>
            <a:t>百万円、</a:t>
          </a:r>
          <a:r>
            <a:rPr kumimoji="1" lang="en-US" altLang="ja-JP" sz="1200">
              <a:solidFill>
                <a:schemeClr val="dk1"/>
              </a:solidFill>
              <a:effectLst/>
              <a:latin typeface="ＭＳ Ｐゴシック" pitchFamily="50" charset="-128"/>
              <a:ea typeface="ＭＳ Ｐゴシック" pitchFamily="50" charset="-128"/>
              <a:cs typeface="+mn-cs"/>
            </a:rPr>
            <a:t>1.9</a:t>
          </a:r>
          <a:r>
            <a:rPr kumimoji="1" lang="ja-JP" altLang="en-US" sz="1200">
              <a:solidFill>
                <a:schemeClr val="dk1"/>
              </a:solidFill>
              <a:effectLst/>
              <a:latin typeface="ＭＳ Ｐゴシック" pitchFamily="50" charset="-128"/>
              <a:ea typeface="ＭＳ Ｐゴシック" pitchFamily="50" charset="-128"/>
              <a:cs typeface="+mn-cs"/>
            </a:rPr>
            <a:t>％増）や地方消費税率の改定による地方消費税交付金の増（前年度比</a:t>
          </a:r>
          <a:r>
            <a:rPr kumimoji="1" lang="en-US" altLang="ja-JP" sz="1200">
              <a:solidFill>
                <a:schemeClr val="dk1"/>
              </a:solidFill>
              <a:effectLst/>
              <a:latin typeface="ＭＳ Ｐゴシック" pitchFamily="50" charset="-128"/>
              <a:ea typeface="ＭＳ Ｐゴシック" pitchFamily="50" charset="-128"/>
              <a:cs typeface="+mn-cs"/>
            </a:rPr>
            <a:t>57</a:t>
          </a:r>
          <a:r>
            <a:rPr kumimoji="1" lang="ja-JP" altLang="en-US" sz="1200">
              <a:solidFill>
                <a:schemeClr val="dk1"/>
              </a:solidFill>
              <a:effectLst/>
              <a:latin typeface="ＭＳ Ｐゴシック" pitchFamily="50" charset="-128"/>
              <a:ea typeface="ＭＳ Ｐゴシック" pitchFamily="50" charset="-128"/>
              <a:cs typeface="+mn-cs"/>
            </a:rPr>
            <a:t>百万円、</a:t>
          </a:r>
          <a:r>
            <a:rPr kumimoji="1" lang="en-US" altLang="ja-JP" sz="1200">
              <a:solidFill>
                <a:schemeClr val="dk1"/>
              </a:solidFill>
              <a:effectLst/>
              <a:latin typeface="ＭＳ Ｐゴシック" pitchFamily="50" charset="-128"/>
              <a:ea typeface="ＭＳ Ｐゴシック" pitchFamily="50" charset="-128"/>
              <a:cs typeface="+mn-cs"/>
            </a:rPr>
            <a:t>12.3</a:t>
          </a:r>
          <a:r>
            <a:rPr kumimoji="1" lang="ja-JP" altLang="en-US" sz="1200">
              <a:solidFill>
                <a:schemeClr val="dk1"/>
              </a:solidFill>
              <a:effectLst/>
              <a:latin typeface="ＭＳ Ｐゴシック" pitchFamily="50" charset="-128"/>
              <a:ea typeface="ＭＳ Ｐゴシック" pitchFamily="50" charset="-128"/>
              <a:cs typeface="+mn-cs"/>
            </a:rPr>
            <a:t>％増）など一般財源の増により積立が取り崩しを上回ったためである。</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令和２年度で</a:t>
          </a:r>
          <a:r>
            <a:rPr kumimoji="1" lang="en-US" altLang="ja-JP" sz="1200">
              <a:solidFill>
                <a:schemeClr val="dk1"/>
              </a:solidFill>
              <a:effectLst/>
              <a:latin typeface="ＭＳ Ｐゴシック" pitchFamily="50" charset="-128"/>
              <a:ea typeface="ＭＳ Ｐゴシック" pitchFamily="50" charset="-128"/>
              <a:cs typeface="+mn-cs"/>
            </a:rPr>
            <a:t>49</a:t>
          </a:r>
          <a:r>
            <a:rPr kumimoji="1" lang="ja-JP" altLang="en-US" sz="1200">
              <a:solidFill>
                <a:schemeClr val="dk1"/>
              </a:solidFill>
              <a:effectLst/>
              <a:latin typeface="ＭＳ Ｐゴシック" pitchFamily="50" charset="-128"/>
              <a:ea typeface="ＭＳ Ｐゴシック" pitchFamily="50" charset="-128"/>
              <a:cs typeface="+mn-cs"/>
            </a:rPr>
            <a:t>年間連続して普通交付税不交付団体となっている本町においては、町税等の自主財源の減収や緊急の財政需要の増大に対して財政調整基金からの取り崩しで対応するほかなく、財政調整基金を一定額確保することは必要不可欠であることから、中期財政計画においても将来の残高見込を踏まえた財政見通しを立て、安定した財政運営ができるよう、今後も残高を確保していく。</a:t>
          </a:r>
          <a:endParaRPr kumimoji="1" lang="en-US" altLang="ja-JP" sz="12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（増減理由）</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該当なし。</a:t>
          </a:r>
          <a:endParaRPr kumimoji="1" lang="en-US" altLang="ja-JP" sz="1200">
            <a:solidFill>
              <a:schemeClr val="dk1"/>
            </a:solidFill>
            <a:effectLst/>
            <a:latin typeface="ＭＳ Ｐゴシック" pitchFamily="50" charset="-128"/>
            <a:ea typeface="ＭＳ Ｐゴシック" pitchFamily="50" charset="-128"/>
            <a:cs typeface="+mn-cs"/>
          </a:endParaRPr>
        </a:p>
        <a:p>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（今後の方針）</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該当なし。</a:t>
          </a:r>
          <a:endParaRPr kumimoji="1" lang="en-US" altLang="ja-JP" sz="1200">
            <a:solidFill>
              <a:schemeClr val="dk1"/>
            </a:solidFill>
            <a:effectLst/>
            <a:latin typeface="ＭＳ Ｐゴシック" pitchFamily="50" charset="-128"/>
            <a:ea typeface="ＭＳ Ｐゴシック"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E6B03CC7-F8C5-4B26-9A8C-7857CCAEA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B06AF546-1BB5-4334-877B-4D6A8C739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9F1D74F-8D8E-4EA2-98CA-016C262E9DF9}"/>
            </a:ext>
          </a:extLst>
        </xdr:cNvPr>
        <xdr:cNvSpPr/>
      </xdr:nvSpPr>
      <xdr:spPr>
        <a:xfrm>
          <a:off x="11763375" y="8953500"/>
          <a:ext cx="1371600" cy="333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A592474-6952-414A-A1CC-271E1775D096}"/>
            </a:ext>
          </a:extLst>
        </xdr:cNvPr>
        <xdr:cNvSpPr/>
      </xdr:nvSpPr>
      <xdr:spPr>
        <a:xfrm>
          <a:off x="13134975" y="8953500"/>
          <a:ext cx="1371600" cy="333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29CC260-DD13-46EF-B418-6BC018F642C2}"/>
            </a:ext>
          </a:extLst>
        </xdr:cNvPr>
        <xdr:cNvSpPr/>
      </xdr:nvSpPr>
      <xdr:spPr>
        <a:xfrm>
          <a:off x="14506575" y="8953500"/>
          <a:ext cx="1371600" cy="333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671D8D5-CD6B-4F81-80B4-C12DD7F6CB9C}"/>
            </a:ext>
          </a:extLst>
        </xdr:cNvPr>
        <xdr:cNvSpPr/>
      </xdr:nvSpPr>
      <xdr:spPr>
        <a:xfrm>
          <a:off x="15878175" y="8953500"/>
          <a:ext cx="1371600" cy="333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16B97EC-B6E4-482E-8080-3A36BB005433}"/>
            </a:ext>
          </a:extLst>
        </xdr:cNvPr>
        <xdr:cNvSpPr/>
      </xdr:nvSpPr>
      <xdr:spPr>
        <a:xfrm>
          <a:off x="17249775" y="8953500"/>
          <a:ext cx="1371600" cy="3333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E5738AF-8ABA-40FA-9CD3-D27C82E3905F}"/>
            </a:ext>
          </a:extLst>
        </xdr:cNvPr>
        <xdr:cNvSpPr/>
      </xdr:nvSpPr>
      <xdr:spPr>
        <a:xfrm>
          <a:off x="11763375" y="125730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E53F0E3-9EA1-4426-B7AC-FE878C61BEBB}"/>
            </a:ext>
          </a:extLst>
        </xdr:cNvPr>
        <xdr:cNvSpPr/>
      </xdr:nvSpPr>
      <xdr:spPr>
        <a:xfrm>
          <a:off x="13134975" y="125730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E437150-32D2-419F-AF12-C65AA7473FFE}"/>
            </a:ext>
          </a:extLst>
        </xdr:cNvPr>
        <xdr:cNvSpPr/>
      </xdr:nvSpPr>
      <xdr:spPr>
        <a:xfrm>
          <a:off x="14506575" y="125730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04132BD-E709-470B-9BFD-F13AA6A747A5}"/>
            </a:ext>
          </a:extLst>
        </xdr:cNvPr>
        <xdr:cNvSpPr/>
      </xdr:nvSpPr>
      <xdr:spPr>
        <a:xfrm>
          <a:off x="15878175" y="125730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E667553-3094-4D4C-A1A5-FE1E1A23E3DC}"/>
            </a:ext>
          </a:extLst>
        </xdr:cNvPr>
        <xdr:cNvSpPr/>
      </xdr:nvSpPr>
      <xdr:spPr>
        <a:xfrm>
          <a:off x="17249775" y="12573000"/>
          <a:ext cx="1371600" cy="3238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622A4312-840D-4FB0-8374-40384BBF70AF}"/>
            </a:ext>
          </a:extLst>
        </xdr:cNvPr>
        <xdr:cNvSpPr/>
      </xdr:nvSpPr>
      <xdr:spPr>
        <a:xfrm>
          <a:off x="352425" y="67310"/>
          <a:ext cx="114077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DE3C5F48-86FD-426D-AC52-FF4A89E9A3EB}"/>
            </a:ext>
          </a:extLst>
        </xdr:cNvPr>
        <xdr:cNvSpPr/>
      </xdr:nvSpPr>
      <xdr:spPr>
        <a:xfrm>
          <a:off x="15351125" y="189230"/>
          <a:ext cx="355282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95DC3506-EDBF-430F-95BA-8C99BAEC7920}"/>
            </a:ext>
          </a:extLst>
        </xdr:cNvPr>
        <xdr:cNvSpPr/>
      </xdr:nvSpPr>
      <xdr:spPr>
        <a:xfrm>
          <a:off x="15360650" y="218440"/>
          <a:ext cx="35242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B39524E6-C1A3-4B32-B807-F779E8CF165D}"/>
            </a:ext>
          </a:extLst>
        </xdr:cNvPr>
        <xdr:cNvSpPr/>
      </xdr:nvSpPr>
      <xdr:spPr>
        <a:xfrm>
          <a:off x="15389225" y="237490"/>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4C334DE6-104D-4F00-9F14-B8F5345E2523}"/>
            </a:ext>
          </a:extLst>
        </xdr:cNvPr>
        <xdr:cNvSpPr/>
      </xdr:nvSpPr>
      <xdr:spPr>
        <a:xfrm>
          <a:off x="12827000" y="189230"/>
          <a:ext cx="239077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C53C6E31-D45B-4F0D-8E92-9D63FD33B024}"/>
            </a:ext>
          </a:extLst>
        </xdr:cNvPr>
        <xdr:cNvSpPr/>
      </xdr:nvSpPr>
      <xdr:spPr>
        <a:xfrm>
          <a:off x="12855575" y="218440"/>
          <a:ext cx="23431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FAF84EAA-B202-4366-81A0-FFF03209A047}"/>
            </a:ext>
          </a:extLst>
        </xdr:cNvPr>
        <xdr:cNvSpPr/>
      </xdr:nvSpPr>
      <xdr:spPr>
        <a:xfrm>
          <a:off x="12874625" y="237490"/>
          <a:ext cx="231457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DD428AA-AA49-4FDA-BE8C-C5BCAE01D33D}"/>
            </a:ext>
          </a:extLst>
        </xdr:cNvPr>
        <xdr:cNvSpPr/>
      </xdr:nvSpPr>
      <xdr:spPr>
        <a:xfrm>
          <a:off x="447675" y="892810"/>
          <a:ext cx="9083675"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8231BF5-FCD2-4A7A-9B0E-FC10BA421621}"/>
            </a:ext>
          </a:extLst>
        </xdr:cNvPr>
        <xdr:cNvSpPr/>
      </xdr:nvSpPr>
      <xdr:spPr>
        <a:xfrm>
          <a:off x="568325" y="921385"/>
          <a:ext cx="1247775"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FDB8FDF-AC21-41D8-A22B-AB1D3ED6DD3C}"/>
            </a:ext>
          </a:extLst>
        </xdr:cNvPr>
        <xdr:cNvSpPr/>
      </xdr:nvSpPr>
      <xdr:spPr>
        <a:xfrm>
          <a:off x="1768475" y="921385"/>
          <a:ext cx="120015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78EE3F1-B34E-479D-AC06-2C9947BA9C3F}"/>
            </a:ext>
          </a:extLst>
        </xdr:cNvPr>
        <xdr:cNvSpPr/>
      </xdr:nvSpPr>
      <xdr:spPr>
        <a:xfrm>
          <a:off x="2968625" y="921385"/>
          <a:ext cx="137160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E148B79-C76C-4791-A098-1CDD2022020C}"/>
            </a:ext>
          </a:extLst>
        </xdr:cNvPr>
        <xdr:cNvSpPr/>
      </xdr:nvSpPr>
      <xdr:spPr>
        <a:xfrm>
          <a:off x="4340225" y="940435"/>
          <a:ext cx="18288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D23FA93-5147-486C-A852-C1C2A013B971}"/>
            </a:ext>
          </a:extLst>
        </xdr:cNvPr>
        <xdr:cNvSpPr/>
      </xdr:nvSpPr>
      <xdr:spPr>
        <a:xfrm>
          <a:off x="6169025" y="940435"/>
          <a:ext cx="11334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72ECC99-1E73-4454-B023-B4C0F0A8DB46}"/>
            </a:ext>
          </a:extLst>
        </xdr:cNvPr>
        <xdr:cNvSpPr/>
      </xdr:nvSpPr>
      <xdr:spPr>
        <a:xfrm>
          <a:off x="7369175" y="949960"/>
          <a:ext cx="5715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C40F9E2-83B7-4503-8DB2-4C9280E8EDC4}"/>
            </a:ext>
          </a:extLst>
        </xdr:cNvPr>
        <xdr:cNvSpPr/>
      </xdr:nvSpPr>
      <xdr:spPr>
        <a:xfrm>
          <a:off x="4340225" y="16827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C472799-C04B-49C7-9CDC-585DF62341D3}"/>
            </a:ext>
          </a:extLst>
        </xdr:cNvPr>
        <xdr:cNvSpPr/>
      </xdr:nvSpPr>
      <xdr:spPr>
        <a:xfrm>
          <a:off x="6226175" y="1682750"/>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6FD31B9-CB75-4F66-88E8-A6949FD39C42}"/>
            </a:ext>
          </a:extLst>
        </xdr:cNvPr>
        <xdr:cNvSpPr/>
      </xdr:nvSpPr>
      <xdr:spPr>
        <a:xfrm>
          <a:off x="9988550" y="892810"/>
          <a:ext cx="1371600" cy="12185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5D48B36-5B87-4BC8-BA7E-A96ACDA20CEE}"/>
            </a:ext>
          </a:extLst>
        </xdr:cNvPr>
        <xdr:cNvSpPr/>
      </xdr:nvSpPr>
      <xdr:spPr>
        <a:xfrm>
          <a:off x="10217150" y="949960"/>
          <a:ext cx="120015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3FC18FF-CF68-4B60-84E8-5549989837BC}"/>
            </a:ext>
          </a:extLst>
        </xdr:cNvPr>
        <xdr:cNvSpPr/>
      </xdr:nvSpPr>
      <xdr:spPr>
        <a:xfrm>
          <a:off x="10217150" y="121666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5C6018B-6BE4-4CEE-9ED6-B3FD474E71F7}"/>
            </a:ext>
          </a:extLst>
        </xdr:cNvPr>
        <xdr:cNvSpPr/>
      </xdr:nvSpPr>
      <xdr:spPr>
        <a:xfrm>
          <a:off x="10217150" y="154051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7176DBAD-1CD2-4826-9C58-BDDA4D8DCAA5}"/>
            </a:ext>
          </a:extLst>
        </xdr:cNvPr>
        <xdr:cNvCxnSpPr/>
      </xdr:nvCxnSpPr>
      <xdr:spPr>
        <a:xfrm flipH="1">
          <a:off x="10055225" y="104521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2809F243-22A5-4D91-A6CF-164A484571BA}"/>
            </a:ext>
          </a:extLst>
        </xdr:cNvPr>
        <xdr:cNvSpPr/>
      </xdr:nvSpPr>
      <xdr:spPr>
        <a:xfrm>
          <a:off x="10106025" y="1007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4A3EE68-5986-46C8-87B0-643B8435EE5A}"/>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07B3BDC-1012-41A3-AB2C-9F200E74BFA6}"/>
            </a:ext>
          </a:extLst>
        </xdr:cNvPr>
        <xdr:cNvCxnSpPr/>
      </xdr:nvCxnSpPr>
      <xdr:spPr>
        <a:xfrm>
          <a:off x="10153650" y="154051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4249C376-FCFA-47DD-999D-9A858F5198FE}"/>
            </a:ext>
          </a:extLst>
        </xdr:cNvPr>
        <xdr:cNvCxnSpPr/>
      </xdr:nvCxnSpPr>
      <xdr:spPr>
        <a:xfrm>
          <a:off x="10074275" y="154051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93407EA-F9F5-48E1-89CB-8D3F0C7722BA}"/>
            </a:ext>
          </a:extLst>
        </xdr:cNvPr>
        <xdr:cNvCxnSpPr/>
      </xdr:nvCxnSpPr>
      <xdr:spPr>
        <a:xfrm flipV="1">
          <a:off x="10153650" y="17716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2F6DCB9-014F-45EE-BE8E-FB32848002EA}"/>
            </a:ext>
          </a:extLst>
        </xdr:cNvPr>
        <xdr:cNvCxnSpPr/>
      </xdr:nvCxnSpPr>
      <xdr:spPr>
        <a:xfrm>
          <a:off x="10074275" y="19018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73D1126F-CA43-4B9B-8D0D-176CDC7645C9}"/>
            </a:ext>
          </a:extLst>
        </xdr:cNvPr>
        <xdr:cNvSpPr txBox="1"/>
      </xdr:nvSpPr>
      <xdr:spPr>
        <a:xfrm>
          <a:off x="419100" y="26828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7B80F55F-CF51-4BE9-A3F1-ECFB2E080EF7}"/>
            </a:ext>
          </a:extLst>
        </xdr:cNvPr>
        <xdr:cNvSpPr txBox="1"/>
      </xdr:nvSpPr>
      <xdr:spPr>
        <a:xfrm>
          <a:off x="419100" y="2911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46B94E4B-84FC-4AA5-94DC-199465EA2A96}"/>
            </a:ext>
          </a:extLst>
        </xdr:cNvPr>
        <xdr:cNvSpPr txBox="1"/>
      </xdr:nvSpPr>
      <xdr:spPr>
        <a:xfrm>
          <a:off x="419100" y="314007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CAF92C82-3875-49F3-B3C1-074940A51D62}"/>
            </a:ext>
          </a:extLst>
        </xdr:cNvPr>
        <xdr:cNvSpPr txBox="1"/>
      </xdr:nvSpPr>
      <xdr:spPr>
        <a:xfrm>
          <a:off x="419100" y="33686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5" name="テキスト ボックス 44">
          <a:extLst>
            <a:ext uri="{FF2B5EF4-FFF2-40B4-BE49-F238E27FC236}">
              <a16:creationId xmlns:a16="http://schemas.microsoft.com/office/drawing/2014/main" id="{CA0793AE-453D-41D0-96C0-030598501C5A}"/>
            </a:ext>
          </a:extLst>
        </xdr:cNvPr>
        <xdr:cNvSpPr txBox="1"/>
      </xdr:nvSpPr>
      <xdr:spPr>
        <a:xfrm>
          <a:off x="419100" y="359791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8CD66F54-70F4-4B16-94FF-0DD5F105F73D}"/>
            </a:ext>
          </a:extLst>
        </xdr:cNvPr>
        <xdr:cNvSpPr/>
      </xdr:nvSpPr>
      <xdr:spPr>
        <a:xfrm>
          <a:off x="1158875" y="4092575"/>
          <a:ext cx="381952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FA17456D-4C6B-4083-89CE-6E8F9DA1F3E0}"/>
            </a:ext>
          </a:extLst>
        </xdr:cNvPr>
        <xdr:cNvSpPr/>
      </xdr:nvSpPr>
      <xdr:spPr>
        <a:xfrm>
          <a:off x="1811655" y="44469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CCD917F-8A55-4728-A3C9-9E8F45EB9CF5}"/>
            </a:ext>
          </a:extLst>
        </xdr:cNvPr>
        <xdr:cNvSpPr/>
      </xdr:nvSpPr>
      <xdr:spPr>
        <a:xfrm>
          <a:off x="3468370" y="44303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A395CFD-CEF9-4859-96CA-AD55F0A2E38D}"/>
            </a:ext>
          </a:extLst>
        </xdr:cNvPr>
        <xdr:cNvSpPr/>
      </xdr:nvSpPr>
      <xdr:spPr>
        <a:xfrm>
          <a:off x="49307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1A5B15E-2FC7-428D-AB55-8533545A1096}"/>
            </a:ext>
          </a:extLst>
        </xdr:cNvPr>
        <xdr:cNvSpPr/>
      </xdr:nvSpPr>
      <xdr:spPr>
        <a:xfrm>
          <a:off x="49307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18EC569-8FF7-426A-A025-0BB87DB99357}"/>
            </a:ext>
          </a:extLst>
        </xdr:cNvPr>
        <xdr:cNvSpPr/>
      </xdr:nvSpPr>
      <xdr:spPr>
        <a:xfrm>
          <a:off x="63023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8A035F6-11D1-4F72-A60E-FEBEB1EE8BE5}"/>
            </a:ext>
          </a:extLst>
        </xdr:cNvPr>
        <xdr:cNvSpPr/>
      </xdr:nvSpPr>
      <xdr:spPr>
        <a:xfrm>
          <a:off x="63023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7ED6747-E9A7-4234-9145-69DD073285AC}"/>
            </a:ext>
          </a:extLst>
        </xdr:cNvPr>
        <xdr:cNvSpPr/>
      </xdr:nvSpPr>
      <xdr:spPr>
        <a:xfrm>
          <a:off x="77978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FFFFC88-FAAD-455F-B7D2-11E32F4FC96C}"/>
            </a:ext>
          </a:extLst>
        </xdr:cNvPr>
        <xdr:cNvSpPr/>
      </xdr:nvSpPr>
      <xdr:spPr>
        <a:xfrm>
          <a:off x="77978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17BC621-6652-4953-A6FD-90CA5113264E}"/>
            </a:ext>
          </a:extLst>
        </xdr:cNvPr>
        <xdr:cNvSpPr/>
      </xdr:nvSpPr>
      <xdr:spPr>
        <a:xfrm>
          <a:off x="1158875" y="47498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19ADA02-A7B0-4B5A-BBE1-A4321EFEE068}"/>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A360F21-532F-4B7C-A17C-06EDE048A139}"/>
            </a:ext>
          </a:extLst>
        </xdr:cNvPr>
        <xdr:cNvSpPr/>
      </xdr:nvSpPr>
      <xdr:spPr>
        <a:xfrm>
          <a:off x="5226050"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39C6F80-C1D6-4384-A85F-D685FA618BE0}"/>
            </a:ext>
          </a:extLst>
        </xdr:cNvPr>
        <xdr:cNvSpPr txBox="1"/>
      </xdr:nvSpPr>
      <xdr:spPr>
        <a:xfrm>
          <a:off x="5283200"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有形固定資産減価償却率は類似団体平均と同水準にある。</a:t>
          </a:r>
        </a:p>
        <a:p>
          <a:r>
            <a:rPr lang="ja-JP" altLang="en-US">
              <a:latin typeface="ＭＳ ゴシック"/>
              <a:ea typeface="ＭＳ ゴシック"/>
            </a:rPr>
            <a:t>　昨年度から2.6ポイント増となっているが、老朽化した施設の更新や改修については、公共施設等総合管理計画及び個別施設計画に基づいて計画的に実施している。</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D406D2FD-05CA-4980-BD77-66F4029410E7}"/>
            </a:ext>
          </a:extLst>
        </xdr:cNvPr>
        <xdr:cNvSpPr txBox="1"/>
      </xdr:nvSpPr>
      <xdr:spPr>
        <a:xfrm>
          <a:off x="11303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AFFFC36-C2EA-4FE7-9F0F-2792C58C6ABE}"/>
            </a:ext>
          </a:extLst>
        </xdr:cNvPr>
        <xdr:cNvCxnSpPr/>
      </xdr:nvCxnSpPr>
      <xdr:spPr>
        <a:xfrm>
          <a:off x="1158875" y="67881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61" name="テキスト ボックス 60">
          <a:extLst>
            <a:ext uri="{FF2B5EF4-FFF2-40B4-BE49-F238E27FC236}">
              <a16:creationId xmlns:a16="http://schemas.microsoft.com/office/drawing/2014/main" id="{867EBE31-3072-4B11-A73F-EEFBE8C8D7C9}"/>
            </a:ext>
          </a:extLst>
        </xdr:cNvPr>
        <xdr:cNvSpPr txBox="1"/>
      </xdr:nvSpPr>
      <xdr:spPr>
        <a:xfrm>
          <a:off x="789940" y="67043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CA6F98D6-FD8D-4650-ADBC-486D781580F8}"/>
            </a:ext>
          </a:extLst>
        </xdr:cNvPr>
        <xdr:cNvCxnSpPr/>
      </xdr:nvCxnSpPr>
      <xdr:spPr>
        <a:xfrm>
          <a:off x="1158875" y="63881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7505" cy="223520"/>
    <xdr:sp macro="" textlink="">
      <xdr:nvSpPr>
        <xdr:cNvPr id="63" name="テキスト ボックス 62">
          <a:extLst>
            <a:ext uri="{FF2B5EF4-FFF2-40B4-BE49-F238E27FC236}">
              <a16:creationId xmlns:a16="http://schemas.microsoft.com/office/drawing/2014/main" id="{F03B4AC0-0B24-4430-922B-47F8F59EB35B}"/>
            </a:ext>
          </a:extLst>
        </xdr:cNvPr>
        <xdr:cNvSpPr txBox="1"/>
      </xdr:nvSpPr>
      <xdr:spPr>
        <a:xfrm>
          <a:off x="789940" y="63036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D48F774-C78B-45B0-B597-FAF0122CE230}"/>
            </a:ext>
          </a:extLst>
        </xdr:cNvPr>
        <xdr:cNvCxnSpPr/>
      </xdr:nvCxnSpPr>
      <xdr:spPr>
        <a:xfrm>
          <a:off x="1158875" y="597852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65" name="テキスト ボックス 64">
          <a:extLst>
            <a:ext uri="{FF2B5EF4-FFF2-40B4-BE49-F238E27FC236}">
              <a16:creationId xmlns:a16="http://schemas.microsoft.com/office/drawing/2014/main" id="{412C8071-4F02-4A7E-81DB-74411665DCB5}"/>
            </a:ext>
          </a:extLst>
        </xdr:cNvPr>
        <xdr:cNvSpPr txBox="1"/>
      </xdr:nvSpPr>
      <xdr:spPr>
        <a:xfrm>
          <a:off x="789940" y="5884545"/>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359F7139-5E4C-47AF-8CF3-FE93E22780F6}"/>
            </a:ext>
          </a:extLst>
        </xdr:cNvPr>
        <xdr:cNvCxnSpPr/>
      </xdr:nvCxnSpPr>
      <xdr:spPr>
        <a:xfrm>
          <a:off x="1158875" y="55689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67" name="テキスト ボックス 66">
          <a:extLst>
            <a:ext uri="{FF2B5EF4-FFF2-40B4-BE49-F238E27FC236}">
              <a16:creationId xmlns:a16="http://schemas.microsoft.com/office/drawing/2014/main" id="{457DA1C4-427D-4255-A8F7-77D486E25205}"/>
            </a:ext>
          </a:extLst>
        </xdr:cNvPr>
        <xdr:cNvSpPr txBox="1"/>
      </xdr:nvSpPr>
      <xdr:spPr>
        <a:xfrm>
          <a:off x="789940" y="548449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2184A47-D46A-4E3C-8E0F-D4F3A5BD2F57}"/>
            </a:ext>
          </a:extLst>
        </xdr:cNvPr>
        <xdr:cNvCxnSpPr/>
      </xdr:nvCxnSpPr>
      <xdr:spPr>
        <a:xfrm>
          <a:off x="1158875" y="51689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69" name="テキスト ボックス 68">
          <a:extLst>
            <a:ext uri="{FF2B5EF4-FFF2-40B4-BE49-F238E27FC236}">
              <a16:creationId xmlns:a16="http://schemas.microsoft.com/office/drawing/2014/main" id="{75DD05BB-665C-4BCF-98E5-96E0FB2112A6}"/>
            </a:ext>
          </a:extLst>
        </xdr:cNvPr>
        <xdr:cNvSpPr txBox="1"/>
      </xdr:nvSpPr>
      <xdr:spPr>
        <a:xfrm>
          <a:off x="789940" y="50749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94506FE-10A7-46F7-A369-15F252DCDFB6}"/>
            </a:ext>
          </a:extLst>
        </xdr:cNvPr>
        <xdr:cNvCxnSpPr/>
      </xdr:nvCxnSpPr>
      <xdr:spPr>
        <a:xfrm>
          <a:off x="1158875" y="47498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1" name="テキスト ボックス 70">
          <a:extLst>
            <a:ext uri="{FF2B5EF4-FFF2-40B4-BE49-F238E27FC236}">
              <a16:creationId xmlns:a16="http://schemas.microsoft.com/office/drawing/2014/main" id="{7EEB8E13-8A69-47D1-88C2-606E8F5238E7}"/>
            </a:ext>
          </a:extLst>
        </xdr:cNvPr>
        <xdr:cNvSpPr txBox="1"/>
      </xdr:nvSpPr>
      <xdr:spPr>
        <a:xfrm>
          <a:off x="789940" y="46653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FC473AF-D707-49C6-A547-662CFFF837A7}"/>
            </a:ext>
          </a:extLst>
        </xdr:cNvPr>
        <xdr:cNvSpPr/>
      </xdr:nvSpPr>
      <xdr:spPr>
        <a:xfrm>
          <a:off x="1158875" y="47498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44450</xdr:rowOff>
    </xdr:from>
    <xdr:to>
      <xdr:col>23</xdr:col>
      <xdr:colOff>85090</xdr:colOff>
      <xdr:row>34</xdr:row>
      <xdr:rowOff>62230</xdr:rowOff>
    </xdr:to>
    <xdr:cxnSp macro="">
      <xdr:nvCxnSpPr>
        <xdr:cNvPr id="73" name="直線コネクタ 72">
          <a:extLst>
            <a:ext uri="{FF2B5EF4-FFF2-40B4-BE49-F238E27FC236}">
              <a16:creationId xmlns:a16="http://schemas.microsoft.com/office/drawing/2014/main" id="{F52D8BF3-9201-40FB-BC40-83DF4BB3B7D7}"/>
            </a:ext>
          </a:extLst>
        </xdr:cNvPr>
        <xdr:cNvCxnSpPr/>
      </xdr:nvCxnSpPr>
      <xdr:spPr>
        <a:xfrm flipV="1">
          <a:off x="4306570" y="5219700"/>
          <a:ext cx="127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66040</xdr:rowOff>
    </xdr:from>
    <xdr:ext cx="403225" cy="257175"/>
    <xdr:sp macro="" textlink="">
      <xdr:nvSpPr>
        <xdr:cNvPr id="74" name="有形固定資産減価償却率最小値テキスト">
          <a:extLst>
            <a:ext uri="{FF2B5EF4-FFF2-40B4-BE49-F238E27FC236}">
              <a16:creationId xmlns:a16="http://schemas.microsoft.com/office/drawing/2014/main" id="{64AC2DBE-225B-424F-88B5-F0947FB9F865}"/>
            </a:ext>
          </a:extLst>
        </xdr:cNvPr>
        <xdr:cNvSpPr txBox="1"/>
      </xdr:nvSpPr>
      <xdr:spPr>
        <a:xfrm>
          <a:off x="4359275" y="6374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62230</xdr:rowOff>
    </xdr:from>
    <xdr:to>
      <xdr:col>23</xdr:col>
      <xdr:colOff>174625</xdr:colOff>
      <xdr:row>34</xdr:row>
      <xdr:rowOff>62230</xdr:rowOff>
    </xdr:to>
    <xdr:cxnSp macro="">
      <xdr:nvCxnSpPr>
        <xdr:cNvPr id="75" name="直線コネクタ 74">
          <a:extLst>
            <a:ext uri="{FF2B5EF4-FFF2-40B4-BE49-F238E27FC236}">
              <a16:creationId xmlns:a16="http://schemas.microsoft.com/office/drawing/2014/main" id="{3EB6C68A-573D-4EC1-B9F0-D1BCB7A4CC70}"/>
            </a:ext>
          </a:extLst>
        </xdr:cNvPr>
        <xdr:cNvCxnSpPr/>
      </xdr:nvCxnSpPr>
      <xdr:spPr>
        <a:xfrm>
          <a:off x="4216400" y="637095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162560</xdr:rowOff>
    </xdr:from>
    <xdr:ext cx="403225" cy="259080"/>
    <xdr:sp macro="" textlink="">
      <xdr:nvSpPr>
        <xdr:cNvPr id="76" name="有形固定資産減価償却率最大値テキスト">
          <a:extLst>
            <a:ext uri="{FF2B5EF4-FFF2-40B4-BE49-F238E27FC236}">
              <a16:creationId xmlns:a16="http://schemas.microsoft.com/office/drawing/2014/main" id="{DFA7487D-5986-4D9D-ADE4-F493A2AD2862}"/>
            </a:ext>
          </a:extLst>
        </xdr:cNvPr>
        <xdr:cNvSpPr txBox="1"/>
      </xdr:nvSpPr>
      <xdr:spPr>
        <a:xfrm>
          <a:off x="4359275" y="5007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44450</xdr:rowOff>
    </xdr:from>
    <xdr:to>
      <xdr:col>23</xdr:col>
      <xdr:colOff>174625</xdr:colOff>
      <xdr:row>27</xdr:row>
      <xdr:rowOff>44450</xdr:rowOff>
    </xdr:to>
    <xdr:cxnSp macro="">
      <xdr:nvCxnSpPr>
        <xdr:cNvPr id="77" name="直線コネクタ 76">
          <a:extLst>
            <a:ext uri="{FF2B5EF4-FFF2-40B4-BE49-F238E27FC236}">
              <a16:creationId xmlns:a16="http://schemas.microsoft.com/office/drawing/2014/main" id="{3FEE33C8-3359-45F3-B735-F6E4B4C1FA11}"/>
            </a:ext>
          </a:extLst>
        </xdr:cNvPr>
        <xdr:cNvCxnSpPr/>
      </xdr:nvCxnSpPr>
      <xdr:spPr>
        <a:xfrm>
          <a:off x="4216400" y="521970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102235</xdr:rowOff>
    </xdr:from>
    <xdr:ext cx="403225" cy="258445"/>
    <xdr:sp macro="" textlink="">
      <xdr:nvSpPr>
        <xdr:cNvPr id="78" name="有形固定資産減価償却率平均値テキスト">
          <a:extLst>
            <a:ext uri="{FF2B5EF4-FFF2-40B4-BE49-F238E27FC236}">
              <a16:creationId xmlns:a16="http://schemas.microsoft.com/office/drawing/2014/main" id="{7C840F44-B25B-4D92-9410-37C67D639E06}"/>
            </a:ext>
          </a:extLst>
        </xdr:cNvPr>
        <xdr:cNvSpPr txBox="1"/>
      </xdr:nvSpPr>
      <xdr:spPr>
        <a:xfrm>
          <a:off x="4359275" y="5601335"/>
          <a:ext cx="4032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79375</xdr:rowOff>
    </xdr:from>
    <xdr:to>
      <xdr:col>23</xdr:col>
      <xdr:colOff>136525</xdr:colOff>
      <xdr:row>31</xdr:row>
      <xdr:rowOff>9525</xdr:rowOff>
    </xdr:to>
    <xdr:sp macro="" textlink="">
      <xdr:nvSpPr>
        <xdr:cNvPr id="79" name="フローチャート: 判断 78">
          <a:extLst>
            <a:ext uri="{FF2B5EF4-FFF2-40B4-BE49-F238E27FC236}">
              <a16:creationId xmlns:a16="http://schemas.microsoft.com/office/drawing/2014/main" id="{BC03DB0A-F6A2-4EB0-98E8-F7B1C6EDA2F5}"/>
            </a:ext>
          </a:extLst>
        </xdr:cNvPr>
        <xdr:cNvSpPr/>
      </xdr:nvSpPr>
      <xdr:spPr>
        <a:xfrm>
          <a:off x="4254500" y="5740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97790</xdr:rowOff>
    </xdr:from>
    <xdr:to>
      <xdr:col>19</xdr:col>
      <xdr:colOff>187325</xdr:colOff>
      <xdr:row>31</xdr:row>
      <xdr:rowOff>27305</xdr:rowOff>
    </xdr:to>
    <xdr:sp macro="" textlink="">
      <xdr:nvSpPr>
        <xdr:cNvPr id="80" name="フローチャート: 判断 79">
          <a:extLst>
            <a:ext uri="{FF2B5EF4-FFF2-40B4-BE49-F238E27FC236}">
              <a16:creationId xmlns:a16="http://schemas.microsoft.com/office/drawing/2014/main" id="{1D0D5C3E-6A24-4D33-8220-47F087CDC8CE}"/>
            </a:ext>
          </a:extLst>
        </xdr:cNvPr>
        <xdr:cNvSpPr/>
      </xdr:nvSpPr>
      <xdr:spPr>
        <a:xfrm>
          <a:off x="3616325" y="575564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79375</xdr:rowOff>
    </xdr:from>
    <xdr:to>
      <xdr:col>15</xdr:col>
      <xdr:colOff>187325</xdr:colOff>
      <xdr:row>31</xdr:row>
      <xdr:rowOff>9525</xdr:rowOff>
    </xdr:to>
    <xdr:sp macro="" textlink="">
      <xdr:nvSpPr>
        <xdr:cNvPr id="81" name="フローチャート: 判断 80">
          <a:extLst>
            <a:ext uri="{FF2B5EF4-FFF2-40B4-BE49-F238E27FC236}">
              <a16:creationId xmlns:a16="http://schemas.microsoft.com/office/drawing/2014/main" id="{86DBC5B9-04D3-482F-8615-577FA28A1976}"/>
            </a:ext>
          </a:extLst>
        </xdr:cNvPr>
        <xdr:cNvSpPr/>
      </xdr:nvSpPr>
      <xdr:spPr>
        <a:xfrm>
          <a:off x="2930525" y="57404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82" name="フローチャート: 判断 81">
          <a:extLst>
            <a:ext uri="{FF2B5EF4-FFF2-40B4-BE49-F238E27FC236}">
              <a16:creationId xmlns:a16="http://schemas.microsoft.com/office/drawing/2014/main" id="{220FCC5B-289C-4AEA-915E-7E1B784DE486}"/>
            </a:ext>
          </a:extLst>
        </xdr:cNvPr>
        <xdr:cNvSpPr/>
      </xdr:nvSpPr>
      <xdr:spPr>
        <a:xfrm>
          <a:off x="2244725" y="56597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134620</xdr:rowOff>
    </xdr:from>
    <xdr:to>
      <xdr:col>7</xdr:col>
      <xdr:colOff>187325</xdr:colOff>
      <xdr:row>30</xdr:row>
      <xdr:rowOff>64770</xdr:rowOff>
    </xdr:to>
    <xdr:sp macro="" textlink="">
      <xdr:nvSpPr>
        <xdr:cNvPr id="83" name="フローチャート: 判断 82">
          <a:extLst>
            <a:ext uri="{FF2B5EF4-FFF2-40B4-BE49-F238E27FC236}">
              <a16:creationId xmlns:a16="http://schemas.microsoft.com/office/drawing/2014/main" id="{77087D92-A9DB-4D27-86E1-5AC8A24B159B}"/>
            </a:ext>
          </a:extLst>
        </xdr:cNvPr>
        <xdr:cNvSpPr/>
      </xdr:nvSpPr>
      <xdr:spPr>
        <a:xfrm>
          <a:off x="1558925" y="56305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4" name="テキスト ボックス 83">
          <a:extLst>
            <a:ext uri="{FF2B5EF4-FFF2-40B4-BE49-F238E27FC236}">
              <a16:creationId xmlns:a16="http://schemas.microsoft.com/office/drawing/2014/main" id="{E38E4A01-E3BC-40C1-A93D-595424022784}"/>
            </a:ext>
          </a:extLst>
        </xdr:cNvPr>
        <xdr:cNvSpPr txBox="1"/>
      </xdr:nvSpPr>
      <xdr:spPr>
        <a:xfrm>
          <a:off x="4149725" y="683704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5" name="テキスト ボックス 84">
          <a:extLst>
            <a:ext uri="{FF2B5EF4-FFF2-40B4-BE49-F238E27FC236}">
              <a16:creationId xmlns:a16="http://schemas.microsoft.com/office/drawing/2014/main" id="{14348C80-D815-4DEC-A6B7-1A27D3D95B17}"/>
            </a:ext>
          </a:extLst>
        </xdr:cNvPr>
        <xdr:cNvSpPr txBox="1"/>
      </xdr:nvSpPr>
      <xdr:spPr>
        <a:xfrm>
          <a:off x="3511550"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6" name="テキスト ボックス 85">
          <a:extLst>
            <a:ext uri="{FF2B5EF4-FFF2-40B4-BE49-F238E27FC236}">
              <a16:creationId xmlns:a16="http://schemas.microsoft.com/office/drawing/2014/main" id="{0DFB7775-1223-41E0-9286-2BE107271D1F}"/>
            </a:ext>
          </a:extLst>
        </xdr:cNvPr>
        <xdr:cNvSpPr txBox="1"/>
      </xdr:nvSpPr>
      <xdr:spPr>
        <a:xfrm>
          <a:off x="2825750"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7" name="テキスト ボックス 86">
          <a:extLst>
            <a:ext uri="{FF2B5EF4-FFF2-40B4-BE49-F238E27FC236}">
              <a16:creationId xmlns:a16="http://schemas.microsoft.com/office/drawing/2014/main" id="{41592621-9EFC-4BA1-B95C-8033D0D3666F}"/>
            </a:ext>
          </a:extLst>
        </xdr:cNvPr>
        <xdr:cNvSpPr txBox="1"/>
      </xdr:nvSpPr>
      <xdr:spPr>
        <a:xfrm>
          <a:off x="2139950"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8" name="テキスト ボックス 87">
          <a:extLst>
            <a:ext uri="{FF2B5EF4-FFF2-40B4-BE49-F238E27FC236}">
              <a16:creationId xmlns:a16="http://schemas.microsoft.com/office/drawing/2014/main" id="{BD5B4686-0A68-4BB7-B732-DF10D15F2C90}"/>
            </a:ext>
          </a:extLst>
        </xdr:cNvPr>
        <xdr:cNvSpPr txBox="1"/>
      </xdr:nvSpPr>
      <xdr:spPr>
        <a:xfrm>
          <a:off x="1454150"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41910</xdr:rowOff>
    </xdr:from>
    <xdr:to>
      <xdr:col>23</xdr:col>
      <xdr:colOff>136525</xdr:colOff>
      <xdr:row>31</xdr:row>
      <xdr:rowOff>143510</xdr:rowOff>
    </xdr:to>
    <xdr:sp macro="" textlink="">
      <xdr:nvSpPr>
        <xdr:cNvPr id="89" name="楕円 88">
          <a:extLst>
            <a:ext uri="{FF2B5EF4-FFF2-40B4-BE49-F238E27FC236}">
              <a16:creationId xmlns:a16="http://schemas.microsoft.com/office/drawing/2014/main" id="{988D675C-DD44-427F-A50C-FB0C0A2D4022}"/>
            </a:ext>
          </a:extLst>
        </xdr:cNvPr>
        <xdr:cNvSpPr/>
      </xdr:nvSpPr>
      <xdr:spPr>
        <a:xfrm>
          <a:off x="4254500" y="58648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20320</xdr:rowOff>
    </xdr:from>
    <xdr:ext cx="403225" cy="257175"/>
    <xdr:sp macro="" textlink="">
      <xdr:nvSpPr>
        <xdr:cNvPr id="90" name="有形固定資産減価償却率該当値テキスト">
          <a:extLst>
            <a:ext uri="{FF2B5EF4-FFF2-40B4-BE49-F238E27FC236}">
              <a16:creationId xmlns:a16="http://schemas.microsoft.com/office/drawing/2014/main" id="{AA8D3E4A-8E25-407F-88FF-A71BB9C5FBA4}"/>
            </a:ext>
          </a:extLst>
        </xdr:cNvPr>
        <xdr:cNvSpPr txBox="1"/>
      </xdr:nvSpPr>
      <xdr:spPr>
        <a:xfrm>
          <a:off x="4359275" y="5840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100965</xdr:rowOff>
    </xdr:from>
    <xdr:to>
      <xdr:col>19</xdr:col>
      <xdr:colOff>187325</xdr:colOff>
      <xdr:row>31</xdr:row>
      <xdr:rowOff>31115</xdr:rowOff>
    </xdr:to>
    <xdr:sp macro="" textlink="">
      <xdr:nvSpPr>
        <xdr:cNvPr id="91" name="楕円 90">
          <a:extLst>
            <a:ext uri="{FF2B5EF4-FFF2-40B4-BE49-F238E27FC236}">
              <a16:creationId xmlns:a16="http://schemas.microsoft.com/office/drawing/2014/main" id="{B03D9E4D-26C2-49D6-AD07-E906665275DC}"/>
            </a:ext>
          </a:extLst>
        </xdr:cNvPr>
        <xdr:cNvSpPr/>
      </xdr:nvSpPr>
      <xdr:spPr>
        <a:xfrm>
          <a:off x="3616325" y="576199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151765</xdr:rowOff>
    </xdr:from>
    <xdr:to>
      <xdr:col>23</xdr:col>
      <xdr:colOff>85725</xdr:colOff>
      <xdr:row>31</xdr:row>
      <xdr:rowOff>92710</xdr:rowOff>
    </xdr:to>
    <xdr:cxnSp macro="">
      <xdr:nvCxnSpPr>
        <xdr:cNvPr id="92" name="直線コネクタ 91">
          <a:extLst>
            <a:ext uri="{FF2B5EF4-FFF2-40B4-BE49-F238E27FC236}">
              <a16:creationId xmlns:a16="http://schemas.microsoft.com/office/drawing/2014/main" id="{C87727CD-4EC2-493E-8953-24985848BE3F}"/>
            </a:ext>
          </a:extLst>
        </xdr:cNvPr>
        <xdr:cNvCxnSpPr/>
      </xdr:nvCxnSpPr>
      <xdr:spPr>
        <a:xfrm>
          <a:off x="3673475" y="5809615"/>
          <a:ext cx="6286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36195</xdr:rowOff>
    </xdr:from>
    <xdr:to>
      <xdr:col>15</xdr:col>
      <xdr:colOff>187325</xdr:colOff>
      <xdr:row>30</xdr:row>
      <xdr:rowOff>137795</xdr:rowOff>
    </xdr:to>
    <xdr:sp macro="" textlink="">
      <xdr:nvSpPr>
        <xdr:cNvPr id="93" name="楕円 92">
          <a:extLst>
            <a:ext uri="{FF2B5EF4-FFF2-40B4-BE49-F238E27FC236}">
              <a16:creationId xmlns:a16="http://schemas.microsoft.com/office/drawing/2014/main" id="{2C8AE520-492D-45DD-920F-8065DF7D13FB}"/>
            </a:ext>
          </a:extLst>
        </xdr:cNvPr>
        <xdr:cNvSpPr/>
      </xdr:nvSpPr>
      <xdr:spPr>
        <a:xfrm>
          <a:off x="2930525" y="56940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86995</xdr:rowOff>
    </xdr:from>
    <xdr:to>
      <xdr:col>19</xdr:col>
      <xdr:colOff>136525</xdr:colOff>
      <xdr:row>30</xdr:row>
      <xdr:rowOff>151765</xdr:rowOff>
    </xdr:to>
    <xdr:cxnSp macro="">
      <xdr:nvCxnSpPr>
        <xdr:cNvPr id="94" name="直線コネクタ 93">
          <a:extLst>
            <a:ext uri="{FF2B5EF4-FFF2-40B4-BE49-F238E27FC236}">
              <a16:creationId xmlns:a16="http://schemas.microsoft.com/office/drawing/2014/main" id="{AF89B96F-E7E9-4159-B9E5-EC4126D683FC}"/>
            </a:ext>
          </a:extLst>
        </xdr:cNvPr>
        <xdr:cNvCxnSpPr/>
      </xdr:nvCxnSpPr>
      <xdr:spPr>
        <a:xfrm>
          <a:off x="2987675" y="5741670"/>
          <a:ext cx="6858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164465</xdr:rowOff>
    </xdr:from>
    <xdr:to>
      <xdr:col>11</xdr:col>
      <xdr:colOff>187325</xdr:colOff>
      <xdr:row>30</xdr:row>
      <xdr:rowOff>94615</xdr:rowOff>
    </xdr:to>
    <xdr:sp macro="" textlink="">
      <xdr:nvSpPr>
        <xdr:cNvPr id="95" name="楕円 94">
          <a:extLst>
            <a:ext uri="{FF2B5EF4-FFF2-40B4-BE49-F238E27FC236}">
              <a16:creationId xmlns:a16="http://schemas.microsoft.com/office/drawing/2014/main" id="{FC8A7B82-842E-4F53-9D98-4C153076E8AD}"/>
            </a:ext>
          </a:extLst>
        </xdr:cNvPr>
        <xdr:cNvSpPr/>
      </xdr:nvSpPr>
      <xdr:spPr>
        <a:xfrm>
          <a:off x="2244725" y="5657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43815</xdr:rowOff>
    </xdr:from>
    <xdr:to>
      <xdr:col>15</xdr:col>
      <xdr:colOff>136525</xdr:colOff>
      <xdr:row>30</xdr:row>
      <xdr:rowOff>86995</xdr:rowOff>
    </xdr:to>
    <xdr:cxnSp macro="">
      <xdr:nvCxnSpPr>
        <xdr:cNvPr id="96" name="直線コネクタ 95">
          <a:extLst>
            <a:ext uri="{FF2B5EF4-FFF2-40B4-BE49-F238E27FC236}">
              <a16:creationId xmlns:a16="http://schemas.microsoft.com/office/drawing/2014/main" id="{422E284B-C3E2-4932-97B4-24955830D582}"/>
            </a:ext>
          </a:extLst>
        </xdr:cNvPr>
        <xdr:cNvCxnSpPr/>
      </xdr:nvCxnSpPr>
      <xdr:spPr>
        <a:xfrm>
          <a:off x="2301875" y="5704840"/>
          <a:ext cx="685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19050</xdr:rowOff>
    </xdr:from>
    <xdr:to>
      <xdr:col>7</xdr:col>
      <xdr:colOff>187325</xdr:colOff>
      <xdr:row>30</xdr:row>
      <xdr:rowOff>120650</xdr:rowOff>
    </xdr:to>
    <xdr:sp macro="" textlink="">
      <xdr:nvSpPr>
        <xdr:cNvPr id="97" name="楕円 96">
          <a:extLst>
            <a:ext uri="{FF2B5EF4-FFF2-40B4-BE49-F238E27FC236}">
              <a16:creationId xmlns:a16="http://schemas.microsoft.com/office/drawing/2014/main" id="{57555014-FE57-42BD-A193-754E9CACAAF8}"/>
            </a:ext>
          </a:extLst>
        </xdr:cNvPr>
        <xdr:cNvSpPr/>
      </xdr:nvSpPr>
      <xdr:spPr>
        <a:xfrm>
          <a:off x="1558925" y="56769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43815</xdr:rowOff>
    </xdr:from>
    <xdr:to>
      <xdr:col>11</xdr:col>
      <xdr:colOff>136525</xdr:colOff>
      <xdr:row>30</xdr:row>
      <xdr:rowOff>69850</xdr:rowOff>
    </xdr:to>
    <xdr:cxnSp macro="">
      <xdr:nvCxnSpPr>
        <xdr:cNvPr id="98" name="直線コネクタ 97">
          <a:extLst>
            <a:ext uri="{FF2B5EF4-FFF2-40B4-BE49-F238E27FC236}">
              <a16:creationId xmlns:a16="http://schemas.microsoft.com/office/drawing/2014/main" id="{3BDC3F36-42AC-48B9-A9CA-48AA87023B15}"/>
            </a:ext>
          </a:extLst>
        </xdr:cNvPr>
        <xdr:cNvCxnSpPr/>
      </xdr:nvCxnSpPr>
      <xdr:spPr>
        <a:xfrm flipV="1">
          <a:off x="1616075" y="5704840"/>
          <a:ext cx="685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43815</xdr:rowOff>
    </xdr:from>
    <xdr:ext cx="403225" cy="257175"/>
    <xdr:sp macro="" textlink="">
      <xdr:nvSpPr>
        <xdr:cNvPr id="99" name="n_1aveValue有形固定資産減価償却率">
          <a:extLst>
            <a:ext uri="{FF2B5EF4-FFF2-40B4-BE49-F238E27FC236}">
              <a16:creationId xmlns:a16="http://schemas.microsoft.com/office/drawing/2014/main" id="{64797E18-A947-463D-BDF7-AE028E6C1EB9}"/>
            </a:ext>
          </a:extLst>
        </xdr:cNvPr>
        <xdr:cNvSpPr txBox="1"/>
      </xdr:nvSpPr>
      <xdr:spPr>
        <a:xfrm>
          <a:off x="3474085" y="55429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635</xdr:rowOff>
    </xdr:from>
    <xdr:ext cx="403225" cy="259080"/>
    <xdr:sp macro="" textlink="">
      <xdr:nvSpPr>
        <xdr:cNvPr id="100" name="n_2aveValue有形固定資産減価償却率">
          <a:extLst>
            <a:ext uri="{FF2B5EF4-FFF2-40B4-BE49-F238E27FC236}">
              <a16:creationId xmlns:a16="http://schemas.microsoft.com/office/drawing/2014/main" id="{904AEED6-ABE0-4274-BC30-17566C46CEB0}"/>
            </a:ext>
          </a:extLst>
        </xdr:cNvPr>
        <xdr:cNvSpPr txBox="1"/>
      </xdr:nvSpPr>
      <xdr:spPr>
        <a:xfrm>
          <a:off x="2797810" y="5820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94615</xdr:rowOff>
    </xdr:from>
    <xdr:ext cx="403225" cy="259080"/>
    <xdr:sp macro="" textlink="">
      <xdr:nvSpPr>
        <xdr:cNvPr id="101" name="n_3aveValue有形固定資産減価償却率">
          <a:extLst>
            <a:ext uri="{FF2B5EF4-FFF2-40B4-BE49-F238E27FC236}">
              <a16:creationId xmlns:a16="http://schemas.microsoft.com/office/drawing/2014/main" id="{AE9E69EA-1159-4E4E-9529-D1F06BE00DB4}"/>
            </a:ext>
          </a:extLst>
        </xdr:cNvPr>
        <xdr:cNvSpPr txBox="1"/>
      </xdr:nvSpPr>
      <xdr:spPr>
        <a:xfrm>
          <a:off x="2112010" y="5752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81280</xdr:rowOff>
    </xdr:from>
    <xdr:ext cx="403225" cy="259080"/>
    <xdr:sp macro="" textlink="">
      <xdr:nvSpPr>
        <xdr:cNvPr id="102" name="n_4aveValue有形固定資産減価償却率">
          <a:extLst>
            <a:ext uri="{FF2B5EF4-FFF2-40B4-BE49-F238E27FC236}">
              <a16:creationId xmlns:a16="http://schemas.microsoft.com/office/drawing/2014/main" id="{3C98E128-04E7-470B-A3FE-CD958CAD2C9A}"/>
            </a:ext>
          </a:extLst>
        </xdr:cNvPr>
        <xdr:cNvSpPr txBox="1"/>
      </xdr:nvSpPr>
      <xdr:spPr>
        <a:xfrm>
          <a:off x="1426210" y="5418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22225</xdr:rowOff>
    </xdr:from>
    <xdr:ext cx="403225" cy="258445"/>
    <xdr:sp macro="" textlink="">
      <xdr:nvSpPr>
        <xdr:cNvPr id="103" name="n_1mainValue有形固定資産減価償却率">
          <a:extLst>
            <a:ext uri="{FF2B5EF4-FFF2-40B4-BE49-F238E27FC236}">
              <a16:creationId xmlns:a16="http://schemas.microsoft.com/office/drawing/2014/main" id="{DF4A7A9F-BFB2-49AF-A18F-44FB570B4340}"/>
            </a:ext>
          </a:extLst>
        </xdr:cNvPr>
        <xdr:cNvSpPr txBox="1"/>
      </xdr:nvSpPr>
      <xdr:spPr>
        <a:xfrm>
          <a:off x="3474085" y="584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154940</xdr:rowOff>
    </xdr:from>
    <xdr:ext cx="403225" cy="257175"/>
    <xdr:sp macro="" textlink="">
      <xdr:nvSpPr>
        <xdr:cNvPr id="104" name="n_2mainValue有形固定資産減価償却率">
          <a:extLst>
            <a:ext uri="{FF2B5EF4-FFF2-40B4-BE49-F238E27FC236}">
              <a16:creationId xmlns:a16="http://schemas.microsoft.com/office/drawing/2014/main" id="{8EAF02D7-28BD-4BD0-AFA4-AB16E4F97CEE}"/>
            </a:ext>
          </a:extLst>
        </xdr:cNvPr>
        <xdr:cNvSpPr txBox="1"/>
      </xdr:nvSpPr>
      <xdr:spPr>
        <a:xfrm>
          <a:off x="2797810" y="5488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111125</xdr:rowOff>
    </xdr:from>
    <xdr:ext cx="403225" cy="257175"/>
    <xdr:sp macro="" textlink="">
      <xdr:nvSpPr>
        <xdr:cNvPr id="105" name="n_3mainValue有形固定資産減価償却率">
          <a:extLst>
            <a:ext uri="{FF2B5EF4-FFF2-40B4-BE49-F238E27FC236}">
              <a16:creationId xmlns:a16="http://schemas.microsoft.com/office/drawing/2014/main" id="{F01F4F86-E874-46D1-BCCB-CA71ACB7FC05}"/>
            </a:ext>
          </a:extLst>
        </xdr:cNvPr>
        <xdr:cNvSpPr txBox="1"/>
      </xdr:nvSpPr>
      <xdr:spPr>
        <a:xfrm>
          <a:off x="2112010" y="5445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111760</xdr:rowOff>
    </xdr:from>
    <xdr:ext cx="403225" cy="257175"/>
    <xdr:sp macro="" textlink="">
      <xdr:nvSpPr>
        <xdr:cNvPr id="106" name="n_4mainValue有形固定資産減価償却率">
          <a:extLst>
            <a:ext uri="{FF2B5EF4-FFF2-40B4-BE49-F238E27FC236}">
              <a16:creationId xmlns:a16="http://schemas.microsoft.com/office/drawing/2014/main" id="{5B105A79-9B43-40BA-A7AA-9FA8FFEDD0AA}"/>
            </a:ext>
          </a:extLst>
        </xdr:cNvPr>
        <xdr:cNvSpPr txBox="1"/>
      </xdr:nvSpPr>
      <xdr:spPr>
        <a:xfrm>
          <a:off x="1426210" y="5769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a:extLst>
            <a:ext uri="{FF2B5EF4-FFF2-40B4-BE49-F238E27FC236}">
              <a16:creationId xmlns:a16="http://schemas.microsoft.com/office/drawing/2014/main" id="{D23BD6E9-47A3-4844-BA4E-1BA32886BE9A}"/>
            </a:ext>
          </a:extLst>
        </xdr:cNvPr>
        <xdr:cNvSpPr/>
      </xdr:nvSpPr>
      <xdr:spPr>
        <a:xfrm>
          <a:off x="10198100" y="4092575"/>
          <a:ext cx="380047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a:extLst>
            <a:ext uri="{FF2B5EF4-FFF2-40B4-BE49-F238E27FC236}">
              <a16:creationId xmlns:a16="http://schemas.microsoft.com/office/drawing/2014/main" id="{C9E53F01-25AA-4FB1-9934-2A021F69831E}"/>
            </a:ext>
          </a:extLst>
        </xdr:cNvPr>
        <xdr:cNvSpPr/>
      </xdr:nvSpPr>
      <xdr:spPr>
        <a:xfrm>
          <a:off x="11153775" y="44469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a:extLst>
            <a:ext uri="{FF2B5EF4-FFF2-40B4-BE49-F238E27FC236}">
              <a16:creationId xmlns:a16="http://schemas.microsoft.com/office/drawing/2014/main" id="{5A879750-11FB-4FF5-B3F6-E59A4A19EB23}"/>
            </a:ext>
          </a:extLst>
        </xdr:cNvPr>
        <xdr:cNvSpPr/>
      </xdr:nvSpPr>
      <xdr:spPr>
        <a:xfrm>
          <a:off x="12446635" y="44303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[ 111.6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2FE1630-9B71-4617-8EB9-7633C5BCE617}"/>
            </a:ext>
          </a:extLst>
        </xdr:cNvPr>
        <xdr:cNvSpPr/>
      </xdr:nvSpPr>
      <xdr:spPr>
        <a:xfrm>
          <a:off x="139700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13ADD5F7-3FD1-48AD-9C23-14629391A040}"/>
            </a:ext>
          </a:extLst>
        </xdr:cNvPr>
        <xdr:cNvSpPr/>
      </xdr:nvSpPr>
      <xdr:spPr>
        <a:xfrm>
          <a:off x="139700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A8697B2-C3BE-454B-A977-87D6D81F0C25}"/>
            </a:ext>
          </a:extLst>
        </xdr:cNvPr>
        <xdr:cNvSpPr/>
      </xdr:nvSpPr>
      <xdr:spPr>
        <a:xfrm>
          <a:off x="153416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732E9214-E353-4AF4-9F82-8CBA6F948401}"/>
            </a:ext>
          </a:extLst>
        </xdr:cNvPr>
        <xdr:cNvSpPr/>
      </xdr:nvSpPr>
      <xdr:spPr>
        <a:xfrm>
          <a:off x="153416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9E639AC-16D7-4A76-8061-1A6CF4995431}"/>
            </a:ext>
          </a:extLst>
        </xdr:cNvPr>
        <xdr:cNvSpPr/>
      </xdr:nvSpPr>
      <xdr:spPr>
        <a:xfrm>
          <a:off x="168179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E036FF58-6537-4838-BE18-59784D91CD9B}"/>
            </a:ext>
          </a:extLst>
        </xdr:cNvPr>
        <xdr:cNvSpPr/>
      </xdr:nvSpPr>
      <xdr:spPr>
        <a:xfrm>
          <a:off x="168179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B4384F3-95DD-4258-B5EB-C788A242334F}"/>
            </a:ext>
          </a:extLst>
        </xdr:cNvPr>
        <xdr:cNvSpPr/>
      </xdr:nvSpPr>
      <xdr:spPr>
        <a:xfrm>
          <a:off x="10198100" y="47498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849CB71-3891-46AB-91A2-0D72CC7575D7}"/>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42B49280-7841-4779-B5E3-7C0DE67B552C}"/>
            </a:ext>
          </a:extLst>
        </xdr:cNvPr>
        <xdr:cNvSpPr/>
      </xdr:nvSpPr>
      <xdr:spPr>
        <a:xfrm>
          <a:off x="14246225"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D9A0E0B-444F-40FB-80B3-4C16E55A8891}"/>
            </a:ext>
          </a:extLst>
        </xdr:cNvPr>
        <xdr:cNvSpPr txBox="1"/>
      </xdr:nvSpPr>
      <xdr:spPr>
        <a:xfrm>
          <a:off x="14322425"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ゴシック"/>
              <a:ea typeface="ＭＳ ゴシック"/>
            </a:rPr>
            <a:t>債務償還比率は類似団体平均を大きく下回っている。</a:t>
          </a:r>
        </a:p>
        <a:p>
          <a:r>
            <a:rPr lang="ja-JP" altLang="en-US">
              <a:latin typeface="ＭＳ ゴシック"/>
              <a:ea typeface="ＭＳ ゴシック"/>
            </a:rPr>
            <a:t>　過去に借入れた起債の償還終了により値が低位となっており、昨年度と比較して76ポイント減となっている。</a:t>
          </a:r>
        </a:p>
      </xdr:txBody>
    </xdr:sp>
    <xdr:clientData/>
  </xdr:twoCellAnchor>
  <xdr:oneCellAnchor>
    <xdr:from>
      <xdr:col>57</xdr:col>
      <xdr:colOff>111125</xdr:colOff>
      <xdr:row>23</xdr:row>
      <xdr:rowOff>47625</xdr:rowOff>
    </xdr:from>
    <xdr:ext cx="349885" cy="225425"/>
    <xdr:sp macro="" textlink="">
      <xdr:nvSpPr>
        <xdr:cNvPr id="120" name="テキスト ボックス 119">
          <a:extLst>
            <a:ext uri="{FF2B5EF4-FFF2-40B4-BE49-F238E27FC236}">
              <a16:creationId xmlns:a16="http://schemas.microsoft.com/office/drawing/2014/main" id="{AAE1B70D-14E1-4537-9AB2-DD33A97375B6}"/>
            </a:ext>
          </a:extLst>
        </xdr:cNvPr>
        <xdr:cNvSpPr txBox="1"/>
      </xdr:nvSpPr>
      <xdr:spPr>
        <a:xfrm>
          <a:off x="101600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74C557C-AADB-481A-85B1-2740F45FCC00}"/>
            </a:ext>
          </a:extLst>
        </xdr:cNvPr>
        <xdr:cNvCxnSpPr/>
      </xdr:nvCxnSpPr>
      <xdr:spPr>
        <a:xfrm>
          <a:off x="10198100" y="67881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22" name="テキスト ボックス 121">
          <a:extLst>
            <a:ext uri="{FF2B5EF4-FFF2-40B4-BE49-F238E27FC236}">
              <a16:creationId xmlns:a16="http://schemas.microsoft.com/office/drawing/2014/main" id="{ECD4D805-BF59-41C5-9CAB-9049D7382134}"/>
            </a:ext>
          </a:extLst>
        </xdr:cNvPr>
        <xdr:cNvSpPr txBox="1"/>
      </xdr:nvSpPr>
      <xdr:spPr>
        <a:xfrm>
          <a:off x="9702800" y="670433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3" name="直線コネクタ 122">
          <a:extLst>
            <a:ext uri="{FF2B5EF4-FFF2-40B4-BE49-F238E27FC236}">
              <a16:creationId xmlns:a16="http://schemas.microsoft.com/office/drawing/2014/main" id="{BF41685A-12E6-4D72-A47C-553083D891A2}"/>
            </a:ext>
          </a:extLst>
        </xdr:cNvPr>
        <xdr:cNvCxnSpPr/>
      </xdr:nvCxnSpPr>
      <xdr:spPr>
        <a:xfrm>
          <a:off x="10198100" y="64566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8940" cy="225425"/>
    <xdr:sp macro="" textlink="">
      <xdr:nvSpPr>
        <xdr:cNvPr id="124" name="テキスト ボックス 123">
          <a:extLst>
            <a:ext uri="{FF2B5EF4-FFF2-40B4-BE49-F238E27FC236}">
              <a16:creationId xmlns:a16="http://schemas.microsoft.com/office/drawing/2014/main" id="{A6E45D02-0159-4B50-8145-D68A8BBA6A5B}"/>
            </a:ext>
          </a:extLst>
        </xdr:cNvPr>
        <xdr:cNvSpPr txBox="1"/>
      </xdr:nvSpPr>
      <xdr:spPr>
        <a:xfrm>
          <a:off x="9761855" y="636333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5" name="直線コネクタ 124">
          <a:extLst>
            <a:ext uri="{FF2B5EF4-FFF2-40B4-BE49-F238E27FC236}">
              <a16:creationId xmlns:a16="http://schemas.microsoft.com/office/drawing/2014/main" id="{4DA74BB3-67FC-4974-B7E4-02D4C81C7024}"/>
            </a:ext>
          </a:extLst>
        </xdr:cNvPr>
        <xdr:cNvCxnSpPr/>
      </xdr:nvCxnSpPr>
      <xdr:spPr>
        <a:xfrm>
          <a:off x="10198100" y="611632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26" name="テキスト ボックス 125">
          <a:extLst>
            <a:ext uri="{FF2B5EF4-FFF2-40B4-BE49-F238E27FC236}">
              <a16:creationId xmlns:a16="http://schemas.microsoft.com/office/drawing/2014/main" id="{3BBFEEA7-EC3D-4578-B221-DD3B6C87C848}"/>
            </a:ext>
          </a:extLst>
        </xdr:cNvPr>
        <xdr:cNvSpPr txBox="1"/>
      </xdr:nvSpPr>
      <xdr:spPr>
        <a:xfrm>
          <a:off x="9761855" y="60223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40EF4A97-788E-4971-AD55-5FF69A728786}"/>
            </a:ext>
          </a:extLst>
        </xdr:cNvPr>
        <xdr:cNvCxnSpPr/>
      </xdr:nvCxnSpPr>
      <xdr:spPr>
        <a:xfrm>
          <a:off x="10198100" y="57785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28" name="テキスト ボックス 127">
          <a:extLst>
            <a:ext uri="{FF2B5EF4-FFF2-40B4-BE49-F238E27FC236}">
              <a16:creationId xmlns:a16="http://schemas.microsoft.com/office/drawing/2014/main" id="{212E7D17-394A-40CF-8864-F083FC891BD9}"/>
            </a:ext>
          </a:extLst>
        </xdr:cNvPr>
        <xdr:cNvSpPr txBox="1"/>
      </xdr:nvSpPr>
      <xdr:spPr>
        <a:xfrm>
          <a:off x="9761855" y="5684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9" name="直線コネクタ 128">
          <a:extLst>
            <a:ext uri="{FF2B5EF4-FFF2-40B4-BE49-F238E27FC236}">
              <a16:creationId xmlns:a16="http://schemas.microsoft.com/office/drawing/2014/main" id="{832E5D85-BC6D-493D-A6E7-3E91773429B6}"/>
            </a:ext>
          </a:extLst>
        </xdr:cNvPr>
        <xdr:cNvCxnSpPr/>
      </xdr:nvCxnSpPr>
      <xdr:spPr>
        <a:xfrm>
          <a:off x="10198100" y="543750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30" name="テキスト ボックス 129">
          <a:extLst>
            <a:ext uri="{FF2B5EF4-FFF2-40B4-BE49-F238E27FC236}">
              <a16:creationId xmlns:a16="http://schemas.microsoft.com/office/drawing/2014/main" id="{806799EC-1B1B-484B-BD7A-20FE8D3B34A9}"/>
            </a:ext>
          </a:extLst>
        </xdr:cNvPr>
        <xdr:cNvSpPr txBox="1"/>
      </xdr:nvSpPr>
      <xdr:spPr>
        <a:xfrm>
          <a:off x="9761855" y="534416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1" name="直線コネクタ 130">
          <a:extLst>
            <a:ext uri="{FF2B5EF4-FFF2-40B4-BE49-F238E27FC236}">
              <a16:creationId xmlns:a16="http://schemas.microsoft.com/office/drawing/2014/main" id="{8DD4E398-98B5-4711-85B4-F72572F41B35}"/>
            </a:ext>
          </a:extLst>
        </xdr:cNvPr>
        <xdr:cNvCxnSpPr/>
      </xdr:nvCxnSpPr>
      <xdr:spPr>
        <a:xfrm>
          <a:off x="10198100" y="50971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2" name="テキスト ボックス 131">
          <a:extLst>
            <a:ext uri="{FF2B5EF4-FFF2-40B4-BE49-F238E27FC236}">
              <a16:creationId xmlns:a16="http://schemas.microsoft.com/office/drawing/2014/main" id="{CD11772D-7345-41C7-BD28-B09856B67318}"/>
            </a:ext>
          </a:extLst>
        </xdr:cNvPr>
        <xdr:cNvSpPr txBox="1"/>
      </xdr:nvSpPr>
      <xdr:spPr>
        <a:xfrm>
          <a:off x="9867900" y="501269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A9C09A00-E852-4F37-A162-975FC59F8035}"/>
            </a:ext>
          </a:extLst>
        </xdr:cNvPr>
        <xdr:cNvCxnSpPr/>
      </xdr:nvCxnSpPr>
      <xdr:spPr>
        <a:xfrm>
          <a:off x="10198100" y="4749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382C9688-CD43-4A98-ACE3-769E9EBD44AF}"/>
            </a:ext>
          </a:extLst>
        </xdr:cNvPr>
        <xdr:cNvSpPr/>
      </xdr:nvSpPr>
      <xdr:spPr>
        <a:xfrm>
          <a:off x="10198100" y="47498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113030</xdr:rowOff>
    </xdr:from>
    <xdr:to>
      <xdr:col>76</xdr:col>
      <xdr:colOff>21590</xdr:colOff>
      <xdr:row>34</xdr:row>
      <xdr:rowOff>160655</xdr:rowOff>
    </xdr:to>
    <xdr:cxnSp macro="">
      <xdr:nvCxnSpPr>
        <xdr:cNvPr id="135" name="直線コネクタ 134">
          <a:extLst>
            <a:ext uri="{FF2B5EF4-FFF2-40B4-BE49-F238E27FC236}">
              <a16:creationId xmlns:a16="http://schemas.microsoft.com/office/drawing/2014/main" id="{543EBC17-9B41-46A2-BDC9-C3A85D30C975}"/>
            </a:ext>
          </a:extLst>
        </xdr:cNvPr>
        <xdr:cNvCxnSpPr/>
      </xdr:nvCxnSpPr>
      <xdr:spPr>
        <a:xfrm flipV="1">
          <a:off x="13326745" y="5285105"/>
          <a:ext cx="127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164465</xdr:rowOff>
    </xdr:from>
    <xdr:ext cx="467995" cy="259080"/>
    <xdr:sp macro="" textlink="">
      <xdr:nvSpPr>
        <xdr:cNvPr id="136" name="債務償還比率最小値テキスト">
          <a:extLst>
            <a:ext uri="{FF2B5EF4-FFF2-40B4-BE49-F238E27FC236}">
              <a16:creationId xmlns:a16="http://schemas.microsoft.com/office/drawing/2014/main" id="{DA63D1B3-33E1-45BE-954F-5107993B9D28}"/>
            </a:ext>
          </a:extLst>
        </xdr:cNvPr>
        <xdr:cNvSpPr txBox="1"/>
      </xdr:nvSpPr>
      <xdr:spPr>
        <a:xfrm>
          <a:off x="13379450" y="6466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160655</xdr:rowOff>
    </xdr:from>
    <xdr:to>
      <xdr:col>76</xdr:col>
      <xdr:colOff>111125</xdr:colOff>
      <xdr:row>34</xdr:row>
      <xdr:rowOff>160655</xdr:rowOff>
    </xdr:to>
    <xdr:cxnSp macro="">
      <xdr:nvCxnSpPr>
        <xdr:cNvPr id="137" name="直線コネクタ 136">
          <a:extLst>
            <a:ext uri="{FF2B5EF4-FFF2-40B4-BE49-F238E27FC236}">
              <a16:creationId xmlns:a16="http://schemas.microsoft.com/office/drawing/2014/main" id="{E2AD07D9-1C15-4DCF-B772-1956C55EB796}"/>
            </a:ext>
          </a:extLst>
        </xdr:cNvPr>
        <xdr:cNvCxnSpPr/>
      </xdr:nvCxnSpPr>
      <xdr:spPr>
        <a:xfrm>
          <a:off x="13255625" y="6469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59690</xdr:rowOff>
    </xdr:from>
    <xdr:ext cx="467995" cy="259080"/>
    <xdr:sp macro="" textlink="">
      <xdr:nvSpPr>
        <xdr:cNvPr id="138" name="債務償還比率最大値テキスト">
          <a:extLst>
            <a:ext uri="{FF2B5EF4-FFF2-40B4-BE49-F238E27FC236}">
              <a16:creationId xmlns:a16="http://schemas.microsoft.com/office/drawing/2014/main" id="{50E404F7-82E7-4E74-BE51-3F7227E57BC4}"/>
            </a:ext>
          </a:extLst>
        </xdr:cNvPr>
        <xdr:cNvSpPr txBox="1"/>
      </xdr:nvSpPr>
      <xdr:spPr>
        <a:xfrm>
          <a:off x="13379450" y="5069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113030</xdr:rowOff>
    </xdr:from>
    <xdr:to>
      <xdr:col>76</xdr:col>
      <xdr:colOff>111125</xdr:colOff>
      <xdr:row>27</xdr:row>
      <xdr:rowOff>113030</xdr:rowOff>
    </xdr:to>
    <xdr:cxnSp macro="">
      <xdr:nvCxnSpPr>
        <xdr:cNvPr id="139" name="直線コネクタ 138">
          <a:extLst>
            <a:ext uri="{FF2B5EF4-FFF2-40B4-BE49-F238E27FC236}">
              <a16:creationId xmlns:a16="http://schemas.microsoft.com/office/drawing/2014/main" id="{7C6E25F6-E5AF-47E1-BBD5-9741FD722C75}"/>
            </a:ext>
          </a:extLst>
        </xdr:cNvPr>
        <xdr:cNvCxnSpPr/>
      </xdr:nvCxnSpPr>
      <xdr:spPr>
        <a:xfrm>
          <a:off x="13255625" y="5285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29210</xdr:rowOff>
    </xdr:from>
    <xdr:ext cx="467995" cy="257175"/>
    <xdr:sp macro="" textlink="">
      <xdr:nvSpPr>
        <xdr:cNvPr id="140" name="債務償還比率平均値テキスト">
          <a:extLst>
            <a:ext uri="{FF2B5EF4-FFF2-40B4-BE49-F238E27FC236}">
              <a16:creationId xmlns:a16="http://schemas.microsoft.com/office/drawing/2014/main" id="{FDB8D673-8E79-4380-8A0E-C7A3B7271B45}"/>
            </a:ext>
          </a:extLst>
        </xdr:cNvPr>
        <xdr:cNvSpPr txBox="1"/>
      </xdr:nvSpPr>
      <xdr:spPr>
        <a:xfrm>
          <a:off x="13379450" y="584581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50800</xdr:rowOff>
    </xdr:from>
    <xdr:to>
      <xdr:col>76</xdr:col>
      <xdr:colOff>73025</xdr:colOff>
      <xdr:row>31</xdr:row>
      <xdr:rowOff>152400</xdr:rowOff>
    </xdr:to>
    <xdr:sp macro="" textlink="">
      <xdr:nvSpPr>
        <xdr:cNvPr id="141" name="フローチャート: 判断 140">
          <a:extLst>
            <a:ext uri="{FF2B5EF4-FFF2-40B4-BE49-F238E27FC236}">
              <a16:creationId xmlns:a16="http://schemas.microsoft.com/office/drawing/2014/main" id="{FCF003C1-800C-49BF-B695-19AB0591FDC2}"/>
            </a:ext>
          </a:extLst>
        </xdr:cNvPr>
        <xdr:cNvSpPr/>
      </xdr:nvSpPr>
      <xdr:spPr>
        <a:xfrm>
          <a:off x="13293725" y="58674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167005</xdr:rowOff>
    </xdr:from>
    <xdr:to>
      <xdr:col>72</xdr:col>
      <xdr:colOff>123825</xdr:colOff>
      <xdr:row>32</xdr:row>
      <xdr:rowOff>97790</xdr:rowOff>
    </xdr:to>
    <xdr:sp macro="" textlink="">
      <xdr:nvSpPr>
        <xdr:cNvPr id="142" name="フローチャート: 判断 141">
          <a:extLst>
            <a:ext uri="{FF2B5EF4-FFF2-40B4-BE49-F238E27FC236}">
              <a16:creationId xmlns:a16="http://schemas.microsoft.com/office/drawing/2014/main" id="{2EEB125C-FF39-41EB-9766-2400D71CB572}"/>
            </a:ext>
          </a:extLst>
        </xdr:cNvPr>
        <xdr:cNvSpPr/>
      </xdr:nvSpPr>
      <xdr:spPr>
        <a:xfrm>
          <a:off x="12646025" y="598360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27940</xdr:rowOff>
    </xdr:from>
    <xdr:to>
      <xdr:col>68</xdr:col>
      <xdr:colOff>123825</xdr:colOff>
      <xdr:row>32</xdr:row>
      <xdr:rowOff>129540</xdr:rowOff>
    </xdr:to>
    <xdr:sp macro="" textlink="">
      <xdr:nvSpPr>
        <xdr:cNvPr id="143" name="フローチャート: 判断 142">
          <a:extLst>
            <a:ext uri="{FF2B5EF4-FFF2-40B4-BE49-F238E27FC236}">
              <a16:creationId xmlns:a16="http://schemas.microsoft.com/office/drawing/2014/main" id="{C47FBE4D-AE59-4625-9514-3B7B1ACB3B4A}"/>
            </a:ext>
          </a:extLst>
        </xdr:cNvPr>
        <xdr:cNvSpPr/>
      </xdr:nvSpPr>
      <xdr:spPr>
        <a:xfrm>
          <a:off x="11960225" y="601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47625</xdr:rowOff>
    </xdr:from>
    <xdr:to>
      <xdr:col>64</xdr:col>
      <xdr:colOff>123825</xdr:colOff>
      <xdr:row>32</xdr:row>
      <xdr:rowOff>149225</xdr:rowOff>
    </xdr:to>
    <xdr:sp macro="" textlink="">
      <xdr:nvSpPr>
        <xdr:cNvPr id="144" name="フローチャート: 判断 143">
          <a:extLst>
            <a:ext uri="{FF2B5EF4-FFF2-40B4-BE49-F238E27FC236}">
              <a16:creationId xmlns:a16="http://schemas.microsoft.com/office/drawing/2014/main" id="{330CE69E-E1FB-4B1B-933A-438BF06C4CEA}"/>
            </a:ext>
          </a:extLst>
        </xdr:cNvPr>
        <xdr:cNvSpPr/>
      </xdr:nvSpPr>
      <xdr:spPr>
        <a:xfrm>
          <a:off x="11274425" y="6026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57785</xdr:rowOff>
    </xdr:from>
    <xdr:to>
      <xdr:col>60</xdr:col>
      <xdr:colOff>123825</xdr:colOff>
      <xdr:row>32</xdr:row>
      <xdr:rowOff>159385</xdr:rowOff>
    </xdr:to>
    <xdr:sp macro="" textlink="">
      <xdr:nvSpPr>
        <xdr:cNvPr id="145" name="フローチャート: 判断 144">
          <a:extLst>
            <a:ext uri="{FF2B5EF4-FFF2-40B4-BE49-F238E27FC236}">
              <a16:creationId xmlns:a16="http://schemas.microsoft.com/office/drawing/2014/main" id="{00355411-31C0-4B8B-90E4-15B31EE0D032}"/>
            </a:ext>
          </a:extLst>
        </xdr:cNvPr>
        <xdr:cNvSpPr/>
      </xdr:nvSpPr>
      <xdr:spPr>
        <a:xfrm>
          <a:off x="10588625" y="6039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6" name="テキスト ボックス 145">
          <a:extLst>
            <a:ext uri="{FF2B5EF4-FFF2-40B4-BE49-F238E27FC236}">
              <a16:creationId xmlns:a16="http://schemas.microsoft.com/office/drawing/2014/main" id="{F915E87E-B767-46E8-968F-61F87A96D35F}"/>
            </a:ext>
          </a:extLst>
        </xdr:cNvPr>
        <xdr:cNvSpPr txBox="1"/>
      </xdr:nvSpPr>
      <xdr:spPr>
        <a:xfrm>
          <a:off x="13169900" y="6837045"/>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7" name="テキスト ボックス 146">
          <a:extLst>
            <a:ext uri="{FF2B5EF4-FFF2-40B4-BE49-F238E27FC236}">
              <a16:creationId xmlns:a16="http://schemas.microsoft.com/office/drawing/2014/main" id="{769BDB50-145B-410E-B70B-FACDE1E7EA4C}"/>
            </a:ext>
          </a:extLst>
        </xdr:cNvPr>
        <xdr:cNvSpPr txBox="1"/>
      </xdr:nvSpPr>
      <xdr:spPr>
        <a:xfrm>
          <a:off x="12531725"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8" name="テキスト ボックス 147">
          <a:extLst>
            <a:ext uri="{FF2B5EF4-FFF2-40B4-BE49-F238E27FC236}">
              <a16:creationId xmlns:a16="http://schemas.microsoft.com/office/drawing/2014/main" id="{5B866F8E-2D57-469F-AD8F-23449504E39B}"/>
            </a:ext>
          </a:extLst>
        </xdr:cNvPr>
        <xdr:cNvSpPr txBox="1"/>
      </xdr:nvSpPr>
      <xdr:spPr>
        <a:xfrm>
          <a:off x="11845925"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9" name="テキスト ボックス 148">
          <a:extLst>
            <a:ext uri="{FF2B5EF4-FFF2-40B4-BE49-F238E27FC236}">
              <a16:creationId xmlns:a16="http://schemas.microsoft.com/office/drawing/2014/main" id="{6F55B5DB-D25B-454A-AA94-B364743E4538}"/>
            </a:ext>
          </a:extLst>
        </xdr:cNvPr>
        <xdr:cNvSpPr txBox="1"/>
      </xdr:nvSpPr>
      <xdr:spPr>
        <a:xfrm>
          <a:off x="11160125"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50" name="テキスト ボックス 149">
          <a:extLst>
            <a:ext uri="{FF2B5EF4-FFF2-40B4-BE49-F238E27FC236}">
              <a16:creationId xmlns:a16="http://schemas.microsoft.com/office/drawing/2014/main" id="{768C6E89-B646-4F03-94EA-C66C379B698D}"/>
            </a:ext>
          </a:extLst>
        </xdr:cNvPr>
        <xdr:cNvSpPr txBox="1"/>
      </xdr:nvSpPr>
      <xdr:spPr>
        <a:xfrm>
          <a:off x="10474325" y="6837045"/>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27</xdr:row>
      <xdr:rowOff>62230</xdr:rowOff>
    </xdr:from>
    <xdr:to>
      <xdr:col>76</xdr:col>
      <xdr:colOff>73025</xdr:colOff>
      <xdr:row>27</xdr:row>
      <xdr:rowOff>163830</xdr:rowOff>
    </xdr:to>
    <xdr:sp macro="" textlink="">
      <xdr:nvSpPr>
        <xdr:cNvPr id="151" name="楕円 150">
          <a:extLst>
            <a:ext uri="{FF2B5EF4-FFF2-40B4-BE49-F238E27FC236}">
              <a16:creationId xmlns:a16="http://schemas.microsoft.com/office/drawing/2014/main" id="{1B9254FE-23D0-4686-92BF-5225321BF74C}"/>
            </a:ext>
          </a:extLst>
        </xdr:cNvPr>
        <xdr:cNvSpPr/>
      </xdr:nvSpPr>
      <xdr:spPr>
        <a:xfrm>
          <a:off x="13293725" y="5237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15240</xdr:rowOff>
    </xdr:from>
    <xdr:ext cx="467995" cy="259080"/>
    <xdr:sp macro="" textlink="">
      <xdr:nvSpPr>
        <xdr:cNvPr id="152" name="債務償還比率該当値テキスト">
          <a:extLst>
            <a:ext uri="{FF2B5EF4-FFF2-40B4-BE49-F238E27FC236}">
              <a16:creationId xmlns:a16="http://schemas.microsoft.com/office/drawing/2014/main" id="{CE530FC8-78F9-42A2-99DA-AE45D6580C7F}"/>
            </a:ext>
          </a:extLst>
        </xdr:cNvPr>
        <xdr:cNvSpPr txBox="1"/>
      </xdr:nvSpPr>
      <xdr:spPr>
        <a:xfrm>
          <a:off x="13379450" y="5184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27305</xdr:rowOff>
    </xdr:from>
    <xdr:to>
      <xdr:col>72</xdr:col>
      <xdr:colOff>123825</xdr:colOff>
      <xdr:row>28</xdr:row>
      <xdr:rowOff>128905</xdr:rowOff>
    </xdr:to>
    <xdr:sp macro="" textlink="">
      <xdr:nvSpPr>
        <xdr:cNvPr id="153" name="楕円 152">
          <a:extLst>
            <a:ext uri="{FF2B5EF4-FFF2-40B4-BE49-F238E27FC236}">
              <a16:creationId xmlns:a16="http://schemas.microsoft.com/office/drawing/2014/main" id="{817437BE-0DF8-4A9E-BD26-1916A4D5C5BB}"/>
            </a:ext>
          </a:extLst>
        </xdr:cNvPr>
        <xdr:cNvSpPr/>
      </xdr:nvSpPr>
      <xdr:spPr>
        <a:xfrm>
          <a:off x="12646025" y="5364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113030</xdr:rowOff>
    </xdr:from>
    <xdr:to>
      <xdr:col>76</xdr:col>
      <xdr:colOff>22225</xdr:colOff>
      <xdr:row>28</xdr:row>
      <xdr:rowOff>78105</xdr:rowOff>
    </xdr:to>
    <xdr:cxnSp macro="">
      <xdr:nvCxnSpPr>
        <xdr:cNvPr id="154" name="直線コネクタ 153">
          <a:extLst>
            <a:ext uri="{FF2B5EF4-FFF2-40B4-BE49-F238E27FC236}">
              <a16:creationId xmlns:a16="http://schemas.microsoft.com/office/drawing/2014/main" id="{07E91185-7530-43BC-A7BE-5B20A26B6E1E}"/>
            </a:ext>
          </a:extLst>
        </xdr:cNvPr>
        <xdr:cNvCxnSpPr/>
      </xdr:nvCxnSpPr>
      <xdr:spPr>
        <a:xfrm flipV="1">
          <a:off x="12693650" y="5285105"/>
          <a:ext cx="63817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166370</xdr:rowOff>
    </xdr:from>
    <xdr:to>
      <xdr:col>68</xdr:col>
      <xdr:colOff>123825</xdr:colOff>
      <xdr:row>29</xdr:row>
      <xdr:rowOff>95885</xdr:rowOff>
    </xdr:to>
    <xdr:sp macro="" textlink="">
      <xdr:nvSpPr>
        <xdr:cNvPr id="155" name="楕円 154">
          <a:extLst>
            <a:ext uri="{FF2B5EF4-FFF2-40B4-BE49-F238E27FC236}">
              <a16:creationId xmlns:a16="http://schemas.microsoft.com/office/drawing/2014/main" id="{4902B146-0B4F-42E3-859E-B056185CE974}"/>
            </a:ext>
          </a:extLst>
        </xdr:cNvPr>
        <xdr:cNvSpPr/>
      </xdr:nvSpPr>
      <xdr:spPr>
        <a:xfrm>
          <a:off x="11960225" y="549719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78105</xdr:rowOff>
    </xdr:from>
    <xdr:to>
      <xdr:col>72</xdr:col>
      <xdr:colOff>73025</xdr:colOff>
      <xdr:row>29</xdr:row>
      <xdr:rowOff>45085</xdr:rowOff>
    </xdr:to>
    <xdr:cxnSp macro="">
      <xdr:nvCxnSpPr>
        <xdr:cNvPr id="156" name="直線コネクタ 155">
          <a:extLst>
            <a:ext uri="{FF2B5EF4-FFF2-40B4-BE49-F238E27FC236}">
              <a16:creationId xmlns:a16="http://schemas.microsoft.com/office/drawing/2014/main" id="{A8B2A444-C980-4C24-A6A8-6E44DD6B12E7}"/>
            </a:ext>
          </a:extLst>
        </xdr:cNvPr>
        <xdr:cNvCxnSpPr/>
      </xdr:nvCxnSpPr>
      <xdr:spPr>
        <a:xfrm flipV="1">
          <a:off x="12007850" y="5412105"/>
          <a:ext cx="6858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149225</xdr:rowOff>
    </xdr:from>
    <xdr:to>
      <xdr:col>64</xdr:col>
      <xdr:colOff>123825</xdr:colOff>
      <xdr:row>30</xdr:row>
      <xdr:rowOff>79375</xdr:rowOff>
    </xdr:to>
    <xdr:sp macro="" textlink="">
      <xdr:nvSpPr>
        <xdr:cNvPr id="157" name="楕円 156">
          <a:extLst>
            <a:ext uri="{FF2B5EF4-FFF2-40B4-BE49-F238E27FC236}">
              <a16:creationId xmlns:a16="http://schemas.microsoft.com/office/drawing/2014/main" id="{CFD540C5-C84C-4F15-B86E-1F3E244EF161}"/>
            </a:ext>
          </a:extLst>
        </xdr:cNvPr>
        <xdr:cNvSpPr/>
      </xdr:nvSpPr>
      <xdr:spPr>
        <a:xfrm>
          <a:off x="11274425" y="5645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45085</xdr:rowOff>
    </xdr:from>
    <xdr:to>
      <xdr:col>68</xdr:col>
      <xdr:colOff>73025</xdr:colOff>
      <xdr:row>30</xdr:row>
      <xdr:rowOff>29210</xdr:rowOff>
    </xdr:to>
    <xdr:cxnSp macro="">
      <xdr:nvCxnSpPr>
        <xdr:cNvPr id="158" name="直線コネクタ 157">
          <a:extLst>
            <a:ext uri="{FF2B5EF4-FFF2-40B4-BE49-F238E27FC236}">
              <a16:creationId xmlns:a16="http://schemas.microsoft.com/office/drawing/2014/main" id="{146DC8F6-394C-4D29-A6C7-A7667D322E7E}"/>
            </a:ext>
          </a:extLst>
        </xdr:cNvPr>
        <xdr:cNvCxnSpPr/>
      </xdr:nvCxnSpPr>
      <xdr:spPr>
        <a:xfrm flipV="1">
          <a:off x="11322050" y="5544185"/>
          <a:ext cx="6858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140970</xdr:rowOff>
    </xdr:from>
    <xdr:to>
      <xdr:col>60</xdr:col>
      <xdr:colOff>123825</xdr:colOff>
      <xdr:row>29</xdr:row>
      <xdr:rowOff>71120</xdr:rowOff>
    </xdr:to>
    <xdr:sp macro="" textlink="">
      <xdr:nvSpPr>
        <xdr:cNvPr id="159" name="楕円 158">
          <a:extLst>
            <a:ext uri="{FF2B5EF4-FFF2-40B4-BE49-F238E27FC236}">
              <a16:creationId xmlns:a16="http://schemas.microsoft.com/office/drawing/2014/main" id="{D84042EB-6345-40B4-9AC6-9D716F725F17}"/>
            </a:ext>
          </a:extLst>
        </xdr:cNvPr>
        <xdr:cNvSpPr/>
      </xdr:nvSpPr>
      <xdr:spPr>
        <a:xfrm>
          <a:off x="10588625" y="54781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20320</xdr:rowOff>
    </xdr:from>
    <xdr:to>
      <xdr:col>64</xdr:col>
      <xdr:colOff>73025</xdr:colOff>
      <xdr:row>30</xdr:row>
      <xdr:rowOff>29210</xdr:rowOff>
    </xdr:to>
    <xdr:cxnSp macro="">
      <xdr:nvCxnSpPr>
        <xdr:cNvPr id="160" name="直線コネクタ 159">
          <a:extLst>
            <a:ext uri="{FF2B5EF4-FFF2-40B4-BE49-F238E27FC236}">
              <a16:creationId xmlns:a16="http://schemas.microsoft.com/office/drawing/2014/main" id="{101439F6-71CA-488C-BE73-5598398DA564}"/>
            </a:ext>
          </a:extLst>
        </xdr:cNvPr>
        <xdr:cNvCxnSpPr/>
      </xdr:nvCxnSpPr>
      <xdr:spPr>
        <a:xfrm>
          <a:off x="10636250" y="5516245"/>
          <a:ext cx="6858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88265</xdr:rowOff>
    </xdr:from>
    <xdr:ext cx="467995" cy="257175"/>
    <xdr:sp macro="" textlink="">
      <xdr:nvSpPr>
        <xdr:cNvPr id="161" name="n_1aveValue債務償還比率">
          <a:extLst>
            <a:ext uri="{FF2B5EF4-FFF2-40B4-BE49-F238E27FC236}">
              <a16:creationId xmlns:a16="http://schemas.microsoft.com/office/drawing/2014/main" id="{719053D0-5839-448E-A2F9-4E491D818D0B}"/>
            </a:ext>
          </a:extLst>
        </xdr:cNvPr>
        <xdr:cNvSpPr txBox="1"/>
      </xdr:nvSpPr>
      <xdr:spPr>
        <a:xfrm>
          <a:off x="12465050" y="6066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120650</xdr:rowOff>
    </xdr:from>
    <xdr:ext cx="467995" cy="257175"/>
    <xdr:sp macro="" textlink="">
      <xdr:nvSpPr>
        <xdr:cNvPr id="162" name="n_2aveValue債務償還比率">
          <a:extLst>
            <a:ext uri="{FF2B5EF4-FFF2-40B4-BE49-F238E27FC236}">
              <a16:creationId xmlns:a16="http://schemas.microsoft.com/office/drawing/2014/main" id="{139EE5E1-5D04-4756-B4F5-AE3414976198}"/>
            </a:ext>
          </a:extLst>
        </xdr:cNvPr>
        <xdr:cNvSpPr txBox="1"/>
      </xdr:nvSpPr>
      <xdr:spPr>
        <a:xfrm>
          <a:off x="11788775" y="6105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140335</xdr:rowOff>
    </xdr:from>
    <xdr:ext cx="467995" cy="259080"/>
    <xdr:sp macro="" textlink="">
      <xdr:nvSpPr>
        <xdr:cNvPr id="163" name="n_3aveValue債務償還比率">
          <a:extLst>
            <a:ext uri="{FF2B5EF4-FFF2-40B4-BE49-F238E27FC236}">
              <a16:creationId xmlns:a16="http://schemas.microsoft.com/office/drawing/2014/main" id="{C795CA5D-1CCF-48B6-B734-AC77B9C54821}"/>
            </a:ext>
          </a:extLst>
        </xdr:cNvPr>
        <xdr:cNvSpPr txBox="1"/>
      </xdr:nvSpPr>
      <xdr:spPr>
        <a:xfrm>
          <a:off x="11102975" y="6125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150495</xdr:rowOff>
    </xdr:from>
    <xdr:ext cx="467995" cy="259080"/>
    <xdr:sp macro="" textlink="">
      <xdr:nvSpPr>
        <xdr:cNvPr id="164" name="n_4aveValue債務償還比率">
          <a:extLst>
            <a:ext uri="{FF2B5EF4-FFF2-40B4-BE49-F238E27FC236}">
              <a16:creationId xmlns:a16="http://schemas.microsoft.com/office/drawing/2014/main" id="{65151C44-7F76-4E8C-81F3-6532F9A16B85}"/>
            </a:ext>
          </a:extLst>
        </xdr:cNvPr>
        <xdr:cNvSpPr txBox="1"/>
      </xdr:nvSpPr>
      <xdr:spPr>
        <a:xfrm>
          <a:off x="10417175" y="6132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145415</xdr:rowOff>
    </xdr:from>
    <xdr:ext cx="467995" cy="257175"/>
    <xdr:sp macro="" textlink="">
      <xdr:nvSpPr>
        <xdr:cNvPr id="165" name="n_1mainValue債務償還比率">
          <a:extLst>
            <a:ext uri="{FF2B5EF4-FFF2-40B4-BE49-F238E27FC236}">
              <a16:creationId xmlns:a16="http://schemas.microsoft.com/office/drawing/2014/main" id="{C317C1F8-EFBC-4658-8A14-3BB6DB9E1F48}"/>
            </a:ext>
          </a:extLst>
        </xdr:cNvPr>
        <xdr:cNvSpPr txBox="1"/>
      </xdr:nvSpPr>
      <xdr:spPr>
        <a:xfrm>
          <a:off x="12465050" y="5152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112395</xdr:rowOff>
    </xdr:from>
    <xdr:ext cx="467995" cy="257175"/>
    <xdr:sp macro="" textlink="">
      <xdr:nvSpPr>
        <xdr:cNvPr id="166" name="n_2mainValue債務償還比率">
          <a:extLst>
            <a:ext uri="{FF2B5EF4-FFF2-40B4-BE49-F238E27FC236}">
              <a16:creationId xmlns:a16="http://schemas.microsoft.com/office/drawing/2014/main" id="{B27DAFC4-0D35-47C7-9C3D-1B976E68332B}"/>
            </a:ext>
          </a:extLst>
        </xdr:cNvPr>
        <xdr:cNvSpPr txBox="1"/>
      </xdr:nvSpPr>
      <xdr:spPr>
        <a:xfrm>
          <a:off x="11788775" y="52844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95885</xdr:rowOff>
    </xdr:from>
    <xdr:ext cx="467995" cy="259080"/>
    <xdr:sp macro="" textlink="">
      <xdr:nvSpPr>
        <xdr:cNvPr id="167" name="n_3mainValue債務償還比率">
          <a:extLst>
            <a:ext uri="{FF2B5EF4-FFF2-40B4-BE49-F238E27FC236}">
              <a16:creationId xmlns:a16="http://schemas.microsoft.com/office/drawing/2014/main" id="{5A107F45-2A63-4FE5-87D1-DE142012F557}"/>
            </a:ext>
          </a:extLst>
        </xdr:cNvPr>
        <xdr:cNvSpPr txBox="1"/>
      </xdr:nvSpPr>
      <xdr:spPr>
        <a:xfrm>
          <a:off x="11102975" y="5429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87630</xdr:rowOff>
    </xdr:from>
    <xdr:ext cx="467995" cy="257175"/>
    <xdr:sp macro="" textlink="">
      <xdr:nvSpPr>
        <xdr:cNvPr id="168" name="n_4mainValue債務償還比率">
          <a:extLst>
            <a:ext uri="{FF2B5EF4-FFF2-40B4-BE49-F238E27FC236}">
              <a16:creationId xmlns:a16="http://schemas.microsoft.com/office/drawing/2014/main" id="{AF86E53C-6A33-4C3A-8779-89932E319988}"/>
            </a:ext>
          </a:extLst>
        </xdr:cNvPr>
        <xdr:cNvSpPr txBox="1"/>
      </xdr:nvSpPr>
      <xdr:spPr>
        <a:xfrm>
          <a:off x="10417175" y="5256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28A260A0-634C-4FA1-ABCD-1B27D8B789B5}"/>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0" name="正方形/長方形 169">
          <a:extLst>
            <a:ext uri="{FF2B5EF4-FFF2-40B4-BE49-F238E27FC236}">
              <a16:creationId xmlns:a16="http://schemas.microsoft.com/office/drawing/2014/main" id="{CE69D980-08AB-42FF-B3A3-D83B79B2CFAA}"/>
            </a:ext>
          </a:extLst>
        </xdr:cNvPr>
        <xdr:cNvSpPr/>
      </xdr:nvSpPr>
      <xdr:spPr>
        <a:xfrm>
          <a:off x="1158875" y="112560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1" name="テキスト ボックス 170">
          <a:extLst>
            <a:ext uri="{FF2B5EF4-FFF2-40B4-BE49-F238E27FC236}">
              <a16:creationId xmlns:a16="http://schemas.microsoft.com/office/drawing/2014/main" id="{5CA30162-27BC-4DD0-98BC-ECE3FAA2E8E2}"/>
            </a:ext>
          </a:extLst>
        </xdr:cNvPr>
        <xdr:cNvSpPr txBox="1"/>
      </xdr:nvSpPr>
      <xdr:spPr>
        <a:xfrm>
          <a:off x="835025" y="78867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2" name="テキスト ボックス 171">
          <a:extLst>
            <a:ext uri="{FF2B5EF4-FFF2-40B4-BE49-F238E27FC236}">
              <a16:creationId xmlns:a16="http://schemas.microsoft.com/office/drawing/2014/main" id="{ECD152C0-CE8F-4F80-944C-DCDACEFD9437}"/>
            </a:ext>
          </a:extLst>
        </xdr:cNvPr>
        <xdr:cNvSpPr txBox="1"/>
      </xdr:nvSpPr>
      <xdr:spPr>
        <a:xfrm>
          <a:off x="6302375" y="1042035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3" name="テキスト ボックス 172">
          <a:extLst>
            <a:ext uri="{FF2B5EF4-FFF2-40B4-BE49-F238E27FC236}">
              <a16:creationId xmlns:a16="http://schemas.microsoft.com/office/drawing/2014/main" id="{CBBBBDC7-67CB-44AC-AC45-439184775674}"/>
            </a:ext>
          </a:extLst>
        </xdr:cNvPr>
        <xdr:cNvSpPr txBox="1"/>
      </xdr:nvSpPr>
      <xdr:spPr>
        <a:xfrm>
          <a:off x="835025" y="1146556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4" name="テキスト ボックス 173">
          <a:extLst>
            <a:ext uri="{FF2B5EF4-FFF2-40B4-BE49-F238E27FC236}">
              <a16:creationId xmlns:a16="http://schemas.microsoft.com/office/drawing/2014/main" id="{05DEAA53-3175-4799-930E-D42ABE49523E}"/>
            </a:ext>
          </a:extLst>
        </xdr:cNvPr>
        <xdr:cNvSpPr txBox="1"/>
      </xdr:nvSpPr>
      <xdr:spPr>
        <a:xfrm>
          <a:off x="6302375" y="14074775"/>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865984-8964-40BF-990E-384C24C23258}"/>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DF7437-6B2B-41D4-8A56-82BBB698EAFE}"/>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A84B47-7476-4CB1-BA57-608FBA1FF771}"/>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5EC88D-0DC4-4156-8B5B-F522DB620E85}"/>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CFC950-BC2D-4EBE-9D30-422AC239F076}"/>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BD4243-6813-4FF8-A82A-9E2175F8DC36}"/>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15FA18-DA85-4AE2-A6B4-6D6953841628}"/>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8181B5-FBD2-4C7E-A11E-D6D99007D75F}"/>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0620F8-AD53-441B-A978-96D39F338A59}"/>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2A889E-9874-4CF6-B46F-CF0FD71FAC64}"/>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C082FC-578E-4835-A603-C304910E3CC9}"/>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C31EB15-9632-467B-8CB7-802E80898E3A}"/>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F94D57-9B4A-4CA4-A4F0-60AB7E507FA7}"/>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27E3A6-5E5E-4B3D-91FB-9D4303DE7654}"/>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C657091-825C-4C41-A095-2E39B66BA738}"/>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23BD1C-589C-4FA0-9E81-AB53CEDBDAA7}"/>
            </a:ext>
          </a:extLst>
        </xdr:cNvPr>
        <xdr:cNvSpPr/>
      </xdr:nvSpPr>
      <xdr:spPr>
        <a:xfrm>
          <a:off x="6467475" y="1628775"/>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0A1827-D3DD-490F-B730-26DC3EE7BB72}"/>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26EA92-DCC0-4A0A-AA54-E8DFDF2345C5}"/>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09389B9-F353-4E33-ABF6-664B16740DD7}"/>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B1C928-2AC4-465A-95F7-CED99861F289}"/>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853A33-3526-4228-AEC3-29B856948352}"/>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7EBAC5-D988-4AE6-8B7E-4BF8B7B62A87}"/>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7BAEBE-D269-478F-836D-4619D83C1CED}"/>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5D57E5-4D43-4E04-BDA5-D8057860B528}"/>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5F73FE-FC00-4A44-9632-62CEFCE84FE5}"/>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21D6629-0BDC-4D48-BEED-BB393A0361DD}"/>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A1F64FE-EE8A-4EB4-B4F6-D5FF6C425C15}"/>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87701046-613A-4BC7-9A58-77F9A3C3D7BE}"/>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EB2FA086-9772-4A13-9AAA-520EB51EF091}"/>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494ACF54-FD5D-4D88-927E-D384C97D7B00}"/>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232AF1BD-4BC8-44D9-BF1F-2BDC414339F6}"/>
            </a:ext>
          </a:extLst>
        </xdr:cNvPr>
        <xdr:cNvSpPr txBox="1"/>
      </xdr:nvSpPr>
      <xdr:spPr>
        <a:xfrm>
          <a:off x="638175" y="355282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ED1523-FF76-4DD6-82F0-59BA6BFE2DB0}"/>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FFB03B-6638-4291-A0F9-F16874D51CB7}"/>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B9E3ED-9574-4F56-B019-8F696DF970C6}"/>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D777C1-BC70-4C6A-BF85-E354CB73FA59}"/>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D5AA1A-EE8C-4C06-BB95-C8FCC8F330AB}"/>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9C3DF6-3FE7-4286-B4FC-931444B25477}"/>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B2E39F-31EB-455C-8B39-7B44996BA09E}"/>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10847A3-B361-4E7A-99D6-3453D5722931}"/>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C0573935-602D-46C3-BF0C-39076CEEE04D}"/>
            </a:ext>
          </a:extLst>
        </xdr:cNvPr>
        <xdr:cNvSpPr txBox="1"/>
      </xdr:nvSpPr>
      <xdr:spPr>
        <a:xfrm>
          <a:off x="666750" y="486727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ED30DFD-A67A-4FEC-9D9D-B743DD902F27}"/>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80BF5075-7AE3-400F-B069-0ACB9B1D2CB2}"/>
            </a:ext>
          </a:extLst>
        </xdr:cNvPr>
        <xdr:cNvSpPr txBox="1"/>
      </xdr:nvSpPr>
      <xdr:spPr>
        <a:xfrm>
          <a:off x="278765" y="7074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CB246D4-F9CE-4727-8728-60A7544AFE1B}"/>
            </a:ext>
          </a:extLst>
        </xdr:cNvPr>
        <xdr:cNvCxnSpPr/>
      </xdr:nvCxnSpPr>
      <xdr:spPr>
        <a:xfrm>
          <a:off x="6858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6EAB3808-AE1D-4623-83C5-E69590221109}"/>
            </a:ext>
          </a:extLst>
        </xdr:cNvPr>
        <xdr:cNvSpPr txBox="1"/>
      </xdr:nvSpPr>
      <xdr:spPr>
        <a:xfrm>
          <a:off x="278765" y="6712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1DB00C9-B8FC-4965-ACD7-9815EA2B81AF}"/>
            </a:ext>
          </a:extLst>
        </xdr:cNvPr>
        <xdr:cNvCxnSpPr/>
      </xdr:nvCxnSpPr>
      <xdr:spPr>
        <a:xfrm>
          <a:off x="6858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DC5ABF64-BEB6-4CAC-A0EE-9B14C7840829}"/>
            </a:ext>
          </a:extLst>
        </xdr:cNvPr>
        <xdr:cNvSpPr txBox="1"/>
      </xdr:nvSpPr>
      <xdr:spPr>
        <a:xfrm>
          <a:off x="339725" y="6350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7711903-3967-4D87-A6E2-4D204DACFD3F}"/>
            </a:ext>
          </a:extLst>
        </xdr:cNvPr>
        <xdr:cNvCxnSpPr/>
      </xdr:nvCxnSpPr>
      <xdr:spPr>
        <a:xfrm>
          <a:off x="6858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1A57FD0C-71C2-40C6-9CF2-B2F88781B4AA}"/>
            </a:ext>
          </a:extLst>
        </xdr:cNvPr>
        <xdr:cNvSpPr txBox="1"/>
      </xdr:nvSpPr>
      <xdr:spPr>
        <a:xfrm>
          <a:off x="339725"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FB52286-B80A-4F5B-ADCA-095FF3DF593D}"/>
            </a:ext>
          </a:extLst>
        </xdr:cNvPr>
        <xdr:cNvCxnSpPr/>
      </xdr:nvCxnSpPr>
      <xdr:spPr>
        <a:xfrm>
          <a:off x="6858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2B1A1C9D-F652-417F-A3EC-3B46919D36D4}"/>
            </a:ext>
          </a:extLst>
        </xdr:cNvPr>
        <xdr:cNvSpPr txBox="1"/>
      </xdr:nvSpPr>
      <xdr:spPr>
        <a:xfrm>
          <a:off x="339725"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AB14D02-344D-402B-BBD8-16D7A49C63FB}"/>
            </a:ext>
          </a:extLst>
        </xdr:cNvPr>
        <xdr:cNvCxnSpPr/>
      </xdr:nvCxnSpPr>
      <xdr:spPr>
        <a:xfrm>
          <a:off x="6858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7A8C3BA8-2D37-482C-919E-63A62A4A5527}"/>
            </a:ext>
          </a:extLst>
        </xdr:cNvPr>
        <xdr:cNvSpPr txBox="1"/>
      </xdr:nvSpPr>
      <xdr:spPr>
        <a:xfrm>
          <a:off x="339725" y="527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AC02A6A-4677-4C96-8F38-C1D407B582A0}"/>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1307BA5E-D2E0-47B1-BA5B-DFDC326B4169}"/>
            </a:ext>
          </a:extLst>
        </xdr:cNvPr>
        <xdr:cNvSpPr txBox="1"/>
      </xdr:nvSpPr>
      <xdr:spPr>
        <a:xfrm>
          <a:off x="387985" y="49123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F8E391-9A66-4022-943C-46A4957E1592}"/>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AD725667-818C-482A-A667-27FF2BD73A18}"/>
            </a:ext>
          </a:extLst>
        </xdr:cNvPr>
        <xdr:cNvCxnSpPr/>
      </xdr:nvCxnSpPr>
      <xdr:spPr>
        <a:xfrm flipV="1">
          <a:off x="4180840" y="545719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17780</xdr:rowOff>
    </xdr:from>
    <xdr:ext cx="405130" cy="257175"/>
    <xdr:sp macro="" textlink="">
      <xdr:nvSpPr>
        <xdr:cNvPr id="58" name="【道路】&#10;有形固定資産減価償却率最小値テキスト">
          <a:extLst>
            <a:ext uri="{FF2B5EF4-FFF2-40B4-BE49-F238E27FC236}">
              <a16:creationId xmlns:a16="http://schemas.microsoft.com/office/drawing/2014/main" id="{849F9FDC-2476-49D9-A9D3-4988AEE158BA}"/>
            </a:ext>
          </a:extLst>
        </xdr:cNvPr>
        <xdr:cNvSpPr txBox="1"/>
      </xdr:nvSpPr>
      <xdr:spPr>
        <a:xfrm>
          <a:off x="4219575" y="68281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A759BF6E-F631-409E-92FD-F021D40EB3A6}"/>
            </a:ext>
          </a:extLst>
        </xdr:cNvPr>
        <xdr:cNvCxnSpPr/>
      </xdr:nvCxnSpPr>
      <xdr:spPr>
        <a:xfrm>
          <a:off x="4105275" y="6820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405130" cy="259080"/>
    <xdr:sp macro="" textlink="">
      <xdr:nvSpPr>
        <xdr:cNvPr id="60" name="【道路】&#10;有形固定資産減価償却率最大値テキスト">
          <a:extLst>
            <a:ext uri="{FF2B5EF4-FFF2-40B4-BE49-F238E27FC236}">
              <a16:creationId xmlns:a16="http://schemas.microsoft.com/office/drawing/2014/main" id="{5FDB2F5F-6DB4-4888-83B5-826F71E0B584}"/>
            </a:ext>
          </a:extLst>
        </xdr:cNvPr>
        <xdr:cNvSpPr txBox="1"/>
      </xdr:nvSpPr>
      <xdr:spPr>
        <a:xfrm>
          <a:off x="4219575" y="5235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DBF11203-5068-4791-95EA-5A526355BEAF}"/>
            </a:ext>
          </a:extLst>
        </xdr:cNvPr>
        <xdr:cNvCxnSpPr/>
      </xdr:nvCxnSpPr>
      <xdr:spPr>
        <a:xfrm>
          <a:off x="41052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86360</xdr:rowOff>
    </xdr:from>
    <xdr:ext cx="405130" cy="257175"/>
    <xdr:sp macro="" textlink="">
      <xdr:nvSpPr>
        <xdr:cNvPr id="62" name="【道路】&#10;有形固定資産減価償却率平均値テキスト">
          <a:extLst>
            <a:ext uri="{FF2B5EF4-FFF2-40B4-BE49-F238E27FC236}">
              <a16:creationId xmlns:a16="http://schemas.microsoft.com/office/drawing/2014/main" id="{694B084A-4883-46F9-9F29-4F8F3A81BFBF}"/>
            </a:ext>
          </a:extLst>
        </xdr:cNvPr>
        <xdr:cNvSpPr txBox="1"/>
      </xdr:nvSpPr>
      <xdr:spPr>
        <a:xfrm>
          <a:off x="4219575" y="60839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EE7E7CB3-A409-40B0-8B52-15A1EA4B3307}"/>
            </a:ext>
          </a:extLst>
        </xdr:cNvPr>
        <xdr:cNvSpPr/>
      </xdr:nvSpPr>
      <xdr:spPr>
        <a:xfrm>
          <a:off x="4124325" y="62293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172BBAF5-EA89-4797-A7F9-90857F247F54}"/>
            </a:ext>
          </a:extLst>
        </xdr:cNvPr>
        <xdr:cNvSpPr/>
      </xdr:nvSpPr>
      <xdr:spPr>
        <a:xfrm>
          <a:off x="3381375" y="6258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FF10414E-5C82-47DF-A5B9-FA0A21EFEFB0}"/>
            </a:ext>
          </a:extLst>
        </xdr:cNvPr>
        <xdr:cNvSpPr/>
      </xdr:nvSpPr>
      <xdr:spPr>
        <a:xfrm>
          <a:off x="2571750" y="62115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66F3D81E-0BEE-485E-8950-3178CB2763ED}"/>
            </a:ext>
          </a:extLst>
        </xdr:cNvPr>
        <xdr:cNvSpPr/>
      </xdr:nvSpPr>
      <xdr:spPr>
        <a:xfrm>
          <a:off x="1781175" y="62077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3520CBA2-9A29-4608-B96C-68D32E9E7275}"/>
            </a:ext>
          </a:extLst>
        </xdr:cNvPr>
        <xdr:cNvSpPr/>
      </xdr:nvSpPr>
      <xdr:spPr>
        <a:xfrm>
          <a:off x="981075" y="61652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A9B8D65B-E757-4FD8-AC3A-6ACAC9FAEEDB}"/>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F29AE5FF-015E-4170-B8DF-9562CB44328D}"/>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DAFE062D-3D30-4842-A665-55D973AA61EA}"/>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F886D191-BE65-4018-BAF6-8D245900FD94}"/>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6B29A595-9D53-446D-9B04-BAE92785F27B}"/>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3" name="楕円 72">
          <a:extLst>
            <a:ext uri="{FF2B5EF4-FFF2-40B4-BE49-F238E27FC236}">
              <a16:creationId xmlns:a16="http://schemas.microsoft.com/office/drawing/2014/main" id="{36085E3E-6324-401B-B1CF-532E97863B48}"/>
            </a:ext>
          </a:extLst>
        </xdr:cNvPr>
        <xdr:cNvSpPr/>
      </xdr:nvSpPr>
      <xdr:spPr>
        <a:xfrm>
          <a:off x="4124325" y="63842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38100</xdr:rowOff>
    </xdr:from>
    <xdr:ext cx="405130" cy="259080"/>
    <xdr:sp macro="" textlink="">
      <xdr:nvSpPr>
        <xdr:cNvPr id="74" name="【道路】&#10;有形固定資産減価償却率該当値テキスト">
          <a:extLst>
            <a:ext uri="{FF2B5EF4-FFF2-40B4-BE49-F238E27FC236}">
              <a16:creationId xmlns:a16="http://schemas.microsoft.com/office/drawing/2014/main" id="{509EBE36-20D5-4668-83DD-50D1A3D46A6E}"/>
            </a:ext>
          </a:extLst>
        </xdr:cNvPr>
        <xdr:cNvSpPr txBox="1"/>
      </xdr:nvSpPr>
      <xdr:spPr>
        <a:xfrm>
          <a:off x="4219575" y="6362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5" name="楕円 74">
          <a:extLst>
            <a:ext uri="{FF2B5EF4-FFF2-40B4-BE49-F238E27FC236}">
              <a16:creationId xmlns:a16="http://schemas.microsoft.com/office/drawing/2014/main" id="{0E7ECD6E-91DF-42FC-9653-F7BA93632426}"/>
            </a:ext>
          </a:extLst>
        </xdr:cNvPr>
        <xdr:cNvSpPr/>
      </xdr:nvSpPr>
      <xdr:spPr>
        <a:xfrm>
          <a:off x="3381375" y="63214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47625</xdr:rowOff>
    </xdr:from>
    <xdr:to>
      <xdr:col>24</xdr:col>
      <xdr:colOff>63500</xdr:colOff>
      <xdr:row>39</xdr:row>
      <xdr:rowOff>110490</xdr:rowOff>
    </xdr:to>
    <xdr:cxnSp macro="">
      <xdr:nvCxnSpPr>
        <xdr:cNvPr id="76" name="直線コネクタ 75">
          <a:extLst>
            <a:ext uri="{FF2B5EF4-FFF2-40B4-BE49-F238E27FC236}">
              <a16:creationId xmlns:a16="http://schemas.microsoft.com/office/drawing/2014/main" id="{1842FC26-2E3B-49FE-9F54-78E9766FF0E5}"/>
            </a:ext>
          </a:extLst>
        </xdr:cNvPr>
        <xdr:cNvCxnSpPr/>
      </xdr:nvCxnSpPr>
      <xdr:spPr>
        <a:xfrm>
          <a:off x="3429000" y="6369050"/>
          <a:ext cx="75247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7" name="楕円 76">
          <a:extLst>
            <a:ext uri="{FF2B5EF4-FFF2-40B4-BE49-F238E27FC236}">
              <a16:creationId xmlns:a16="http://schemas.microsoft.com/office/drawing/2014/main" id="{8B6D027E-42A4-4BEF-AF1A-B197A4582FE9}"/>
            </a:ext>
          </a:extLst>
        </xdr:cNvPr>
        <xdr:cNvSpPr/>
      </xdr:nvSpPr>
      <xdr:spPr>
        <a:xfrm>
          <a:off x="2571750" y="6313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47625</xdr:rowOff>
    </xdr:to>
    <xdr:cxnSp macro="">
      <xdr:nvCxnSpPr>
        <xdr:cNvPr id="78" name="直線コネクタ 77">
          <a:extLst>
            <a:ext uri="{FF2B5EF4-FFF2-40B4-BE49-F238E27FC236}">
              <a16:creationId xmlns:a16="http://schemas.microsoft.com/office/drawing/2014/main" id="{09329A70-768A-4F7F-BAE0-035C06642E91}"/>
            </a:ext>
          </a:extLst>
        </xdr:cNvPr>
        <xdr:cNvCxnSpPr/>
      </xdr:nvCxnSpPr>
      <xdr:spPr>
        <a:xfrm>
          <a:off x="2619375" y="635190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130175</xdr:rowOff>
    </xdr:from>
    <xdr:to>
      <xdr:col>10</xdr:col>
      <xdr:colOff>165100</xdr:colOff>
      <xdr:row>39</xdr:row>
      <xdr:rowOff>60325</xdr:rowOff>
    </xdr:to>
    <xdr:sp macro="" textlink="">
      <xdr:nvSpPr>
        <xdr:cNvPr id="79" name="楕円 78">
          <a:extLst>
            <a:ext uri="{FF2B5EF4-FFF2-40B4-BE49-F238E27FC236}">
              <a16:creationId xmlns:a16="http://schemas.microsoft.com/office/drawing/2014/main" id="{DDA16CAE-A689-4571-A696-74D041E03AAA}"/>
            </a:ext>
          </a:extLst>
        </xdr:cNvPr>
        <xdr:cNvSpPr/>
      </xdr:nvSpPr>
      <xdr:spPr>
        <a:xfrm>
          <a:off x="1781175" y="6292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xdr:rowOff>
    </xdr:from>
    <xdr:to>
      <xdr:col>15</xdr:col>
      <xdr:colOff>50800</xdr:colOff>
      <xdr:row>39</xdr:row>
      <xdr:rowOff>30480</xdr:rowOff>
    </xdr:to>
    <xdr:cxnSp macro="">
      <xdr:nvCxnSpPr>
        <xdr:cNvPr id="80" name="直線コネクタ 79">
          <a:extLst>
            <a:ext uri="{FF2B5EF4-FFF2-40B4-BE49-F238E27FC236}">
              <a16:creationId xmlns:a16="http://schemas.microsoft.com/office/drawing/2014/main" id="{0C6975F4-54CB-4FC0-B3C8-8759750F9582}"/>
            </a:ext>
          </a:extLst>
        </xdr:cNvPr>
        <xdr:cNvCxnSpPr/>
      </xdr:nvCxnSpPr>
      <xdr:spPr>
        <a:xfrm>
          <a:off x="1828800" y="6330950"/>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86360</xdr:rowOff>
    </xdr:from>
    <xdr:to>
      <xdr:col>6</xdr:col>
      <xdr:colOff>38100</xdr:colOff>
      <xdr:row>39</xdr:row>
      <xdr:rowOff>16510</xdr:rowOff>
    </xdr:to>
    <xdr:sp macro="" textlink="">
      <xdr:nvSpPr>
        <xdr:cNvPr id="81" name="楕円 80">
          <a:extLst>
            <a:ext uri="{FF2B5EF4-FFF2-40B4-BE49-F238E27FC236}">
              <a16:creationId xmlns:a16="http://schemas.microsoft.com/office/drawing/2014/main" id="{66E5AB34-846E-4323-8882-51CF6CE04AF3}"/>
            </a:ext>
          </a:extLst>
        </xdr:cNvPr>
        <xdr:cNvSpPr/>
      </xdr:nvSpPr>
      <xdr:spPr>
        <a:xfrm>
          <a:off x="981075" y="62458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137160</xdr:rowOff>
    </xdr:from>
    <xdr:to>
      <xdr:col>10</xdr:col>
      <xdr:colOff>114300</xdr:colOff>
      <xdr:row>39</xdr:row>
      <xdr:rowOff>9525</xdr:rowOff>
    </xdr:to>
    <xdr:cxnSp macro="">
      <xdr:nvCxnSpPr>
        <xdr:cNvPr id="82" name="直線コネクタ 81">
          <a:extLst>
            <a:ext uri="{FF2B5EF4-FFF2-40B4-BE49-F238E27FC236}">
              <a16:creationId xmlns:a16="http://schemas.microsoft.com/office/drawing/2014/main" id="{A6814C5C-9EF6-429D-B44B-50F3A7033A9F}"/>
            </a:ext>
          </a:extLst>
        </xdr:cNvPr>
        <xdr:cNvCxnSpPr/>
      </xdr:nvCxnSpPr>
      <xdr:spPr>
        <a:xfrm>
          <a:off x="1028700" y="630301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42545</xdr:rowOff>
    </xdr:from>
    <xdr:ext cx="405130" cy="257175"/>
    <xdr:sp macro="" textlink="">
      <xdr:nvSpPr>
        <xdr:cNvPr id="83" name="n_1aveValue【道路】&#10;有形固定資産減価償却率">
          <a:extLst>
            <a:ext uri="{FF2B5EF4-FFF2-40B4-BE49-F238E27FC236}">
              <a16:creationId xmlns:a16="http://schemas.microsoft.com/office/drawing/2014/main" id="{A6FB982C-EFAA-42A4-89C1-0F74B411A0FF}"/>
            </a:ext>
          </a:extLst>
        </xdr:cNvPr>
        <xdr:cNvSpPr txBox="1"/>
      </xdr:nvSpPr>
      <xdr:spPr>
        <a:xfrm>
          <a:off x="3239135" y="6046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170180</xdr:rowOff>
    </xdr:from>
    <xdr:ext cx="403225" cy="259080"/>
    <xdr:sp macro="" textlink="">
      <xdr:nvSpPr>
        <xdr:cNvPr id="84" name="n_2aveValue【道路】&#10;有形固定資産減価償却率">
          <a:extLst>
            <a:ext uri="{FF2B5EF4-FFF2-40B4-BE49-F238E27FC236}">
              <a16:creationId xmlns:a16="http://schemas.microsoft.com/office/drawing/2014/main" id="{78855448-70D8-43E8-88BF-F88CD241A252}"/>
            </a:ext>
          </a:extLst>
        </xdr:cNvPr>
        <xdr:cNvSpPr txBox="1"/>
      </xdr:nvSpPr>
      <xdr:spPr>
        <a:xfrm>
          <a:off x="2439035" y="5999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166370</xdr:rowOff>
    </xdr:from>
    <xdr:ext cx="403225" cy="257175"/>
    <xdr:sp macro="" textlink="">
      <xdr:nvSpPr>
        <xdr:cNvPr id="85" name="n_3aveValue【道路】&#10;有形固定資産減価償却率">
          <a:extLst>
            <a:ext uri="{FF2B5EF4-FFF2-40B4-BE49-F238E27FC236}">
              <a16:creationId xmlns:a16="http://schemas.microsoft.com/office/drawing/2014/main" id="{75D4B1A6-B004-4216-90C8-98F74E6E1891}"/>
            </a:ext>
          </a:extLst>
        </xdr:cNvPr>
        <xdr:cNvSpPr txBox="1"/>
      </xdr:nvSpPr>
      <xdr:spPr>
        <a:xfrm>
          <a:off x="1648460" y="6002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120650</xdr:rowOff>
    </xdr:from>
    <xdr:ext cx="403225" cy="257175"/>
    <xdr:sp macro="" textlink="">
      <xdr:nvSpPr>
        <xdr:cNvPr id="86" name="n_4aveValue【道路】&#10;有形固定資産減価償却率">
          <a:extLst>
            <a:ext uri="{FF2B5EF4-FFF2-40B4-BE49-F238E27FC236}">
              <a16:creationId xmlns:a16="http://schemas.microsoft.com/office/drawing/2014/main" id="{0A988180-E5A3-4668-AECA-DBAD0ED8D0FC}"/>
            </a:ext>
          </a:extLst>
        </xdr:cNvPr>
        <xdr:cNvSpPr txBox="1"/>
      </xdr:nvSpPr>
      <xdr:spPr>
        <a:xfrm>
          <a:off x="848360" y="5962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89535</xdr:rowOff>
    </xdr:from>
    <xdr:ext cx="405130" cy="257175"/>
    <xdr:sp macro="" textlink="">
      <xdr:nvSpPr>
        <xdr:cNvPr id="87" name="n_1mainValue【道路】&#10;有形固定資産減価償却率">
          <a:extLst>
            <a:ext uri="{FF2B5EF4-FFF2-40B4-BE49-F238E27FC236}">
              <a16:creationId xmlns:a16="http://schemas.microsoft.com/office/drawing/2014/main" id="{0AD76F9F-A1EA-453F-804A-9A372C05297C}"/>
            </a:ext>
          </a:extLst>
        </xdr:cNvPr>
        <xdr:cNvSpPr txBox="1"/>
      </xdr:nvSpPr>
      <xdr:spPr>
        <a:xfrm>
          <a:off x="3239135" y="6410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72390</xdr:rowOff>
    </xdr:from>
    <xdr:ext cx="403225" cy="259080"/>
    <xdr:sp macro="" textlink="">
      <xdr:nvSpPr>
        <xdr:cNvPr id="88" name="n_2mainValue【道路】&#10;有形固定資産減価償却率">
          <a:extLst>
            <a:ext uri="{FF2B5EF4-FFF2-40B4-BE49-F238E27FC236}">
              <a16:creationId xmlns:a16="http://schemas.microsoft.com/office/drawing/2014/main" id="{923C9C76-87FE-48B3-AAD1-6429EA887CD0}"/>
            </a:ext>
          </a:extLst>
        </xdr:cNvPr>
        <xdr:cNvSpPr txBox="1"/>
      </xdr:nvSpPr>
      <xdr:spPr>
        <a:xfrm>
          <a:off x="2439035" y="6393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52070</xdr:rowOff>
    </xdr:from>
    <xdr:ext cx="403225" cy="257175"/>
    <xdr:sp macro="" textlink="">
      <xdr:nvSpPr>
        <xdr:cNvPr id="89" name="n_3mainValue【道路】&#10;有形固定資産減価償却率">
          <a:extLst>
            <a:ext uri="{FF2B5EF4-FFF2-40B4-BE49-F238E27FC236}">
              <a16:creationId xmlns:a16="http://schemas.microsoft.com/office/drawing/2014/main" id="{4FC1AFD7-8D76-442B-8177-55E7A0C4A819}"/>
            </a:ext>
          </a:extLst>
        </xdr:cNvPr>
        <xdr:cNvSpPr txBox="1"/>
      </xdr:nvSpPr>
      <xdr:spPr>
        <a:xfrm>
          <a:off x="1648460" y="6373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7620</xdr:rowOff>
    </xdr:from>
    <xdr:ext cx="403225" cy="257175"/>
    <xdr:sp macro="" textlink="">
      <xdr:nvSpPr>
        <xdr:cNvPr id="90" name="n_4mainValue【道路】&#10;有形固定資産減価償却率">
          <a:extLst>
            <a:ext uri="{FF2B5EF4-FFF2-40B4-BE49-F238E27FC236}">
              <a16:creationId xmlns:a16="http://schemas.microsoft.com/office/drawing/2014/main" id="{61078A0F-58CD-44CC-B7F7-3178757EF762}"/>
            </a:ext>
          </a:extLst>
        </xdr:cNvPr>
        <xdr:cNvSpPr txBox="1"/>
      </xdr:nvSpPr>
      <xdr:spPr>
        <a:xfrm>
          <a:off x="848360" y="6335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3DBBB59-3AC5-4326-9CFE-BF488BFA9FD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09AA52C-B637-4160-9541-6B041BBE7DBD}"/>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3F284C5-A8C1-48CE-89C5-519554B4E971}"/>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E5B8EAE-A197-4B98-B68E-BF4AEFD9A58E}"/>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60134A-9346-4B44-AA8D-C1AA1A49641C}"/>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2AE11D2-1368-4022-B327-6261330B7857}"/>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1DA199B-C60A-44BD-84F1-C75AAE2363B5}"/>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AFA09AE-5AA6-4FE9-848F-0BB154D44A73}"/>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a:extLst>
            <a:ext uri="{FF2B5EF4-FFF2-40B4-BE49-F238E27FC236}">
              <a16:creationId xmlns:a16="http://schemas.microsoft.com/office/drawing/2014/main" id="{83AC42CF-5F65-43A2-A40B-F14A912EF6CF}"/>
            </a:ext>
          </a:extLst>
        </xdr:cNvPr>
        <xdr:cNvSpPr txBox="1"/>
      </xdr:nvSpPr>
      <xdr:spPr>
        <a:xfrm>
          <a:off x="5915025" y="4867275"/>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520EBA4-6759-4F90-9D36-708310117E11}"/>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8920F53-287A-42E6-8D30-E6E8B9B1D26D}"/>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2" name="テキスト ボックス 101">
          <a:extLst>
            <a:ext uri="{FF2B5EF4-FFF2-40B4-BE49-F238E27FC236}">
              <a16:creationId xmlns:a16="http://schemas.microsoft.com/office/drawing/2014/main" id="{6E513E9F-6DD4-4FFE-99BF-B7C8614DB767}"/>
            </a:ext>
          </a:extLst>
        </xdr:cNvPr>
        <xdr:cNvSpPr txBox="1"/>
      </xdr:nvSpPr>
      <xdr:spPr>
        <a:xfrm>
          <a:off x="5527040" y="6712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64CFC68-A943-4014-8BE1-C47AFD94C7D4}"/>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4" name="テキスト ボックス 103">
          <a:extLst>
            <a:ext uri="{FF2B5EF4-FFF2-40B4-BE49-F238E27FC236}">
              <a16:creationId xmlns:a16="http://schemas.microsoft.com/office/drawing/2014/main" id="{78E092D3-BA30-4123-A987-A79419121B5B}"/>
            </a:ext>
          </a:extLst>
        </xdr:cNvPr>
        <xdr:cNvSpPr txBox="1"/>
      </xdr:nvSpPr>
      <xdr:spPr>
        <a:xfrm>
          <a:off x="5478780" y="635063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3C0F201-0043-4598-9F75-215557268722}"/>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CDA43D82-6B23-466B-9297-E926E6E82FFF}"/>
            </a:ext>
          </a:extLst>
        </xdr:cNvPr>
        <xdr:cNvSpPr txBox="1"/>
      </xdr:nvSpPr>
      <xdr:spPr>
        <a:xfrm>
          <a:off x="5478780" y="599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BA465E4-D088-449E-BE2E-FE42C1198488}"/>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FA277746-1200-4F70-BBC0-D7350C03CDD0}"/>
            </a:ext>
          </a:extLst>
        </xdr:cNvPr>
        <xdr:cNvSpPr txBox="1"/>
      </xdr:nvSpPr>
      <xdr:spPr>
        <a:xfrm>
          <a:off x="5478780" y="563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1A3A2A0-FC90-4C7E-AF02-3AB896526CBA}"/>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10" name="テキスト ボックス 109">
          <a:extLst>
            <a:ext uri="{FF2B5EF4-FFF2-40B4-BE49-F238E27FC236}">
              <a16:creationId xmlns:a16="http://schemas.microsoft.com/office/drawing/2014/main" id="{6BFBC290-4C2A-4A2E-9BD6-92A90EC8691C}"/>
            </a:ext>
          </a:extLst>
        </xdr:cNvPr>
        <xdr:cNvSpPr txBox="1"/>
      </xdr:nvSpPr>
      <xdr:spPr>
        <a:xfrm>
          <a:off x="5478780" y="52743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D44BAFB-F8E8-45F5-B5BC-284FF3B2FDDC}"/>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2" name="テキスト ボックス 111">
          <a:extLst>
            <a:ext uri="{FF2B5EF4-FFF2-40B4-BE49-F238E27FC236}">
              <a16:creationId xmlns:a16="http://schemas.microsoft.com/office/drawing/2014/main" id="{1845AE4A-4F5D-4ADE-B7AA-701B33F1942D}"/>
            </a:ext>
          </a:extLst>
        </xdr:cNvPr>
        <xdr:cNvSpPr txBox="1"/>
      </xdr:nvSpPr>
      <xdr:spPr>
        <a:xfrm>
          <a:off x="5420995" y="4912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BA0C288-2C19-4FFD-B289-CA506CE32909}"/>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89535</xdr:rowOff>
    </xdr:from>
    <xdr:to>
      <xdr:col>54</xdr:col>
      <xdr:colOff>189865</xdr:colOff>
      <xdr:row>41</xdr:row>
      <xdr:rowOff>100965</xdr:rowOff>
    </xdr:to>
    <xdr:cxnSp macro="">
      <xdr:nvCxnSpPr>
        <xdr:cNvPr id="114" name="直線コネクタ 113">
          <a:extLst>
            <a:ext uri="{FF2B5EF4-FFF2-40B4-BE49-F238E27FC236}">
              <a16:creationId xmlns:a16="http://schemas.microsoft.com/office/drawing/2014/main" id="{1A9FC10B-4B97-48EF-85BA-53D8FB7EAA05}"/>
            </a:ext>
          </a:extLst>
        </xdr:cNvPr>
        <xdr:cNvCxnSpPr/>
      </xdr:nvCxnSpPr>
      <xdr:spPr>
        <a:xfrm flipV="1">
          <a:off x="9429115" y="5601335"/>
          <a:ext cx="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104775</xdr:rowOff>
    </xdr:from>
    <xdr:ext cx="469900" cy="259080"/>
    <xdr:sp macro="" textlink="">
      <xdr:nvSpPr>
        <xdr:cNvPr id="115" name="【道路】&#10;一人当たり延長最小値テキスト">
          <a:extLst>
            <a:ext uri="{FF2B5EF4-FFF2-40B4-BE49-F238E27FC236}">
              <a16:creationId xmlns:a16="http://schemas.microsoft.com/office/drawing/2014/main" id="{5282D768-F257-4B6C-8467-84A7283F9496}"/>
            </a:ext>
          </a:extLst>
        </xdr:cNvPr>
        <xdr:cNvSpPr txBox="1"/>
      </xdr:nvSpPr>
      <xdr:spPr>
        <a:xfrm>
          <a:off x="9467850" y="675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100965</xdr:rowOff>
    </xdr:from>
    <xdr:to>
      <xdr:col>55</xdr:col>
      <xdr:colOff>88900</xdr:colOff>
      <xdr:row>41</xdr:row>
      <xdr:rowOff>100965</xdr:rowOff>
    </xdr:to>
    <xdr:cxnSp macro="">
      <xdr:nvCxnSpPr>
        <xdr:cNvPr id="116" name="直線コネクタ 115">
          <a:extLst>
            <a:ext uri="{FF2B5EF4-FFF2-40B4-BE49-F238E27FC236}">
              <a16:creationId xmlns:a16="http://schemas.microsoft.com/office/drawing/2014/main" id="{A16691A7-4C45-41A7-820A-46ADF33CE5FA}"/>
            </a:ext>
          </a:extLst>
        </xdr:cNvPr>
        <xdr:cNvCxnSpPr/>
      </xdr:nvCxnSpPr>
      <xdr:spPr>
        <a:xfrm>
          <a:off x="9363075" y="67525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36195</xdr:rowOff>
    </xdr:from>
    <xdr:ext cx="534670" cy="259080"/>
    <xdr:sp macro="" textlink="">
      <xdr:nvSpPr>
        <xdr:cNvPr id="117" name="【道路】&#10;一人当たり延長最大値テキスト">
          <a:extLst>
            <a:ext uri="{FF2B5EF4-FFF2-40B4-BE49-F238E27FC236}">
              <a16:creationId xmlns:a16="http://schemas.microsoft.com/office/drawing/2014/main" id="{FD15D58F-7BB3-4608-B31E-FCF5289FB6D1}"/>
            </a:ext>
          </a:extLst>
        </xdr:cNvPr>
        <xdr:cNvSpPr txBox="1"/>
      </xdr:nvSpPr>
      <xdr:spPr>
        <a:xfrm>
          <a:off x="9467850" y="5389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89535</xdr:rowOff>
    </xdr:from>
    <xdr:to>
      <xdr:col>55</xdr:col>
      <xdr:colOff>88900</xdr:colOff>
      <xdr:row>34</xdr:row>
      <xdr:rowOff>89535</xdr:rowOff>
    </xdr:to>
    <xdr:cxnSp macro="">
      <xdr:nvCxnSpPr>
        <xdr:cNvPr id="118" name="直線コネクタ 117">
          <a:extLst>
            <a:ext uri="{FF2B5EF4-FFF2-40B4-BE49-F238E27FC236}">
              <a16:creationId xmlns:a16="http://schemas.microsoft.com/office/drawing/2014/main" id="{540C2D8F-B4AB-4C38-A033-9ED19E499190}"/>
            </a:ext>
          </a:extLst>
        </xdr:cNvPr>
        <xdr:cNvCxnSpPr/>
      </xdr:nvCxnSpPr>
      <xdr:spPr>
        <a:xfrm>
          <a:off x="9363075" y="56013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142240</xdr:rowOff>
    </xdr:from>
    <xdr:ext cx="534670" cy="259080"/>
    <xdr:sp macro="" textlink="">
      <xdr:nvSpPr>
        <xdr:cNvPr id="119" name="【道路】&#10;一人当たり延長平均値テキスト">
          <a:extLst>
            <a:ext uri="{FF2B5EF4-FFF2-40B4-BE49-F238E27FC236}">
              <a16:creationId xmlns:a16="http://schemas.microsoft.com/office/drawing/2014/main" id="{46E43CA8-04A8-45B3-A370-4A659298F0A0}"/>
            </a:ext>
          </a:extLst>
        </xdr:cNvPr>
        <xdr:cNvSpPr txBox="1"/>
      </xdr:nvSpPr>
      <xdr:spPr>
        <a:xfrm>
          <a:off x="9467850" y="6146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119380</xdr:rowOff>
    </xdr:from>
    <xdr:to>
      <xdr:col>55</xdr:col>
      <xdr:colOff>50800</xdr:colOff>
      <xdr:row>39</xdr:row>
      <xdr:rowOff>49530</xdr:rowOff>
    </xdr:to>
    <xdr:sp macro="" textlink="">
      <xdr:nvSpPr>
        <xdr:cNvPr id="120" name="フローチャート: 判断 119">
          <a:extLst>
            <a:ext uri="{FF2B5EF4-FFF2-40B4-BE49-F238E27FC236}">
              <a16:creationId xmlns:a16="http://schemas.microsoft.com/office/drawing/2014/main" id="{18769B89-C27F-450B-A093-11FBC21F48D0}"/>
            </a:ext>
          </a:extLst>
        </xdr:cNvPr>
        <xdr:cNvSpPr/>
      </xdr:nvSpPr>
      <xdr:spPr>
        <a:xfrm>
          <a:off x="9401175" y="628523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134620</xdr:rowOff>
    </xdr:from>
    <xdr:to>
      <xdr:col>50</xdr:col>
      <xdr:colOff>165100</xdr:colOff>
      <xdr:row>39</xdr:row>
      <xdr:rowOff>64770</xdr:rowOff>
    </xdr:to>
    <xdr:sp macro="" textlink="">
      <xdr:nvSpPr>
        <xdr:cNvPr id="121" name="フローチャート: 判断 120">
          <a:extLst>
            <a:ext uri="{FF2B5EF4-FFF2-40B4-BE49-F238E27FC236}">
              <a16:creationId xmlns:a16="http://schemas.microsoft.com/office/drawing/2014/main" id="{410E9523-1D5F-4482-B672-0B4B813140F0}"/>
            </a:ext>
          </a:extLst>
        </xdr:cNvPr>
        <xdr:cNvSpPr/>
      </xdr:nvSpPr>
      <xdr:spPr>
        <a:xfrm>
          <a:off x="8639175" y="62972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2" name="フローチャート: 判断 121">
          <a:extLst>
            <a:ext uri="{FF2B5EF4-FFF2-40B4-BE49-F238E27FC236}">
              <a16:creationId xmlns:a16="http://schemas.microsoft.com/office/drawing/2014/main" id="{7C4B985D-4F7A-4BB9-9A6C-BEBC998286A8}"/>
            </a:ext>
          </a:extLst>
        </xdr:cNvPr>
        <xdr:cNvSpPr/>
      </xdr:nvSpPr>
      <xdr:spPr>
        <a:xfrm>
          <a:off x="7839075" y="6304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155575</xdr:rowOff>
    </xdr:from>
    <xdr:to>
      <xdr:col>41</xdr:col>
      <xdr:colOff>101600</xdr:colOff>
      <xdr:row>39</xdr:row>
      <xdr:rowOff>86360</xdr:rowOff>
    </xdr:to>
    <xdr:sp macro="" textlink="">
      <xdr:nvSpPr>
        <xdr:cNvPr id="123" name="フローチャート: 判断 122">
          <a:extLst>
            <a:ext uri="{FF2B5EF4-FFF2-40B4-BE49-F238E27FC236}">
              <a16:creationId xmlns:a16="http://schemas.microsoft.com/office/drawing/2014/main" id="{BA4AB96F-EF81-4B4C-B8DB-590E4B9AB52D}"/>
            </a:ext>
          </a:extLst>
        </xdr:cNvPr>
        <xdr:cNvSpPr/>
      </xdr:nvSpPr>
      <xdr:spPr>
        <a:xfrm>
          <a:off x="7029450" y="6321425"/>
          <a:ext cx="104775" cy="863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35560</xdr:rowOff>
    </xdr:from>
    <xdr:to>
      <xdr:col>36</xdr:col>
      <xdr:colOff>165100</xdr:colOff>
      <xdr:row>39</xdr:row>
      <xdr:rowOff>137160</xdr:rowOff>
    </xdr:to>
    <xdr:sp macro="" textlink="">
      <xdr:nvSpPr>
        <xdr:cNvPr id="124" name="フローチャート: 判断 123">
          <a:extLst>
            <a:ext uri="{FF2B5EF4-FFF2-40B4-BE49-F238E27FC236}">
              <a16:creationId xmlns:a16="http://schemas.microsoft.com/office/drawing/2014/main" id="{5285CD5D-FF39-41A1-9376-6CADCEB09B0A}"/>
            </a:ext>
          </a:extLst>
        </xdr:cNvPr>
        <xdr:cNvSpPr/>
      </xdr:nvSpPr>
      <xdr:spPr>
        <a:xfrm>
          <a:off x="6238875" y="63601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26692A22-2925-4F87-BC49-0048BC75A756}"/>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C0D8B119-9D87-4D0B-B12C-B7EEBB40B141}"/>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A07B0360-AC05-4758-8E25-E7E281C356B3}"/>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E5F1734A-3400-41BE-BE84-87B5D3087B98}"/>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E811A0-8478-490E-A6FB-31BA62866357}"/>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50165</xdr:rowOff>
    </xdr:from>
    <xdr:to>
      <xdr:col>55</xdr:col>
      <xdr:colOff>50800</xdr:colOff>
      <xdr:row>41</xdr:row>
      <xdr:rowOff>151765</xdr:rowOff>
    </xdr:to>
    <xdr:sp macro="" textlink="">
      <xdr:nvSpPr>
        <xdr:cNvPr id="130" name="楕円 129">
          <a:extLst>
            <a:ext uri="{FF2B5EF4-FFF2-40B4-BE49-F238E27FC236}">
              <a16:creationId xmlns:a16="http://schemas.microsoft.com/office/drawing/2014/main" id="{71A6AD79-C4DC-4A46-A8AE-0C693DE184C4}"/>
            </a:ext>
          </a:extLst>
        </xdr:cNvPr>
        <xdr:cNvSpPr/>
      </xdr:nvSpPr>
      <xdr:spPr>
        <a:xfrm>
          <a:off x="9401175" y="669544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136525</xdr:rowOff>
    </xdr:from>
    <xdr:ext cx="469900" cy="258445"/>
    <xdr:sp macro="" textlink="">
      <xdr:nvSpPr>
        <xdr:cNvPr id="131" name="【道路】&#10;一人当たり延長該当値テキスト">
          <a:extLst>
            <a:ext uri="{FF2B5EF4-FFF2-40B4-BE49-F238E27FC236}">
              <a16:creationId xmlns:a16="http://schemas.microsoft.com/office/drawing/2014/main" id="{69528856-DB5A-48F5-977E-13FB00C44D0B}"/>
            </a:ext>
          </a:extLst>
        </xdr:cNvPr>
        <xdr:cNvSpPr txBox="1"/>
      </xdr:nvSpPr>
      <xdr:spPr>
        <a:xfrm>
          <a:off x="9467850" y="6626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52070</xdr:rowOff>
    </xdr:from>
    <xdr:to>
      <xdr:col>50</xdr:col>
      <xdr:colOff>165100</xdr:colOff>
      <xdr:row>41</xdr:row>
      <xdr:rowOff>153035</xdr:rowOff>
    </xdr:to>
    <xdr:sp macro="" textlink="">
      <xdr:nvSpPr>
        <xdr:cNvPr id="132" name="楕円 131">
          <a:extLst>
            <a:ext uri="{FF2B5EF4-FFF2-40B4-BE49-F238E27FC236}">
              <a16:creationId xmlns:a16="http://schemas.microsoft.com/office/drawing/2014/main" id="{8BCF00B1-607C-4B25-9339-A3E0ADBF4B22}"/>
            </a:ext>
          </a:extLst>
        </xdr:cNvPr>
        <xdr:cNvSpPr/>
      </xdr:nvSpPr>
      <xdr:spPr>
        <a:xfrm>
          <a:off x="8639175" y="6697345"/>
          <a:ext cx="952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100965</xdr:rowOff>
    </xdr:from>
    <xdr:to>
      <xdr:col>55</xdr:col>
      <xdr:colOff>0</xdr:colOff>
      <xdr:row>41</xdr:row>
      <xdr:rowOff>102235</xdr:rowOff>
    </xdr:to>
    <xdr:cxnSp macro="">
      <xdr:nvCxnSpPr>
        <xdr:cNvPr id="133" name="直線コネクタ 132">
          <a:extLst>
            <a:ext uri="{FF2B5EF4-FFF2-40B4-BE49-F238E27FC236}">
              <a16:creationId xmlns:a16="http://schemas.microsoft.com/office/drawing/2014/main" id="{AD75267B-B215-42F6-9F25-BE852BB7C33E}"/>
            </a:ext>
          </a:extLst>
        </xdr:cNvPr>
        <xdr:cNvCxnSpPr/>
      </xdr:nvCxnSpPr>
      <xdr:spPr>
        <a:xfrm flipV="1">
          <a:off x="8686800" y="675259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52705</xdr:rowOff>
    </xdr:from>
    <xdr:to>
      <xdr:col>46</xdr:col>
      <xdr:colOff>38100</xdr:colOff>
      <xdr:row>41</xdr:row>
      <xdr:rowOff>154940</xdr:rowOff>
    </xdr:to>
    <xdr:sp macro="" textlink="">
      <xdr:nvSpPr>
        <xdr:cNvPr id="134" name="楕円 133">
          <a:extLst>
            <a:ext uri="{FF2B5EF4-FFF2-40B4-BE49-F238E27FC236}">
              <a16:creationId xmlns:a16="http://schemas.microsoft.com/office/drawing/2014/main" id="{59201B7B-42E8-4067-B45A-AD5170D30700}"/>
            </a:ext>
          </a:extLst>
        </xdr:cNvPr>
        <xdr:cNvSpPr/>
      </xdr:nvSpPr>
      <xdr:spPr>
        <a:xfrm>
          <a:off x="7839075" y="6697980"/>
          <a:ext cx="857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102235</xdr:rowOff>
    </xdr:from>
    <xdr:to>
      <xdr:col>50</xdr:col>
      <xdr:colOff>114300</xdr:colOff>
      <xdr:row>41</xdr:row>
      <xdr:rowOff>103505</xdr:rowOff>
    </xdr:to>
    <xdr:cxnSp macro="">
      <xdr:nvCxnSpPr>
        <xdr:cNvPr id="135" name="直線コネクタ 134">
          <a:extLst>
            <a:ext uri="{FF2B5EF4-FFF2-40B4-BE49-F238E27FC236}">
              <a16:creationId xmlns:a16="http://schemas.microsoft.com/office/drawing/2014/main" id="{7D2E593B-8214-4BA7-A001-B2516DF85E37}"/>
            </a:ext>
          </a:extLst>
        </xdr:cNvPr>
        <xdr:cNvCxnSpPr/>
      </xdr:nvCxnSpPr>
      <xdr:spPr>
        <a:xfrm flipV="1">
          <a:off x="7886700" y="675386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52705</xdr:rowOff>
    </xdr:from>
    <xdr:to>
      <xdr:col>41</xdr:col>
      <xdr:colOff>101600</xdr:colOff>
      <xdr:row>41</xdr:row>
      <xdr:rowOff>154940</xdr:rowOff>
    </xdr:to>
    <xdr:sp macro="" textlink="">
      <xdr:nvSpPr>
        <xdr:cNvPr id="136" name="楕円 135">
          <a:extLst>
            <a:ext uri="{FF2B5EF4-FFF2-40B4-BE49-F238E27FC236}">
              <a16:creationId xmlns:a16="http://schemas.microsoft.com/office/drawing/2014/main" id="{3FFEA06C-A59D-4D4F-8A97-2ED62B84DB9A}"/>
            </a:ext>
          </a:extLst>
        </xdr:cNvPr>
        <xdr:cNvSpPr/>
      </xdr:nvSpPr>
      <xdr:spPr>
        <a:xfrm>
          <a:off x="7029450" y="6697980"/>
          <a:ext cx="10477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103505</xdr:rowOff>
    </xdr:from>
    <xdr:to>
      <xdr:col>45</xdr:col>
      <xdr:colOff>177800</xdr:colOff>
      <xdr:row>41</xdr:row>
      <xdr:rowOff>103505</xdr:rowOff>
    </xdr:to>
    <xdr:cxnSp macro="">
      <xdr:nvCxnSpPr>
        <xdr:cNvPr id="137" name="直線コネクタ 136">
          <a:extLst>
            <a:ext uri="{FF2B5EF4-FFF2-40B4-BE49-F238E27FC236}">
              <a16:creationId xmlns:a16="http://schemas.microsoft.com/office/drawing/2014/main" id="{5FDE8F5E-F86D-40B0-896C-A12F993DC35C}"/>
            </a:ext>
          </a:extLst>
        </xdr:cNvPr>
        <xdr:cNvCxnSpPr/>
      </xdr:nvCxnSpPr>
      <xdr:spPr>
        <a:xfrm flipV="1">
          <a:off x="7077075" y="67551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53340</xdr:rowOff>
    </xdr:from>
    <xdr:to>
      <xdr:col>36</xdr:col>
      <xdr:colOff>165100</xdr:colOff>
      <xdr:row>41</xdr:row>
      <xdr:rowOff>154940</xdr:rowOff>
    </xdr:to>
    <xdr:sp macro="" textlink="">
      <xdr:nvSpPr>
        <xdr:cNvPr id="138" name="楕円 137">
          <a:extLst>
            <a:ext uri="{FF2B5EF4-FFF2-40B4-BE49-F238E27FC236}">
              <a16:creationId xmlns:a16="http://schemas.microsoft.com/office/drawing/2014/main" id="{05E99DBB-0BE3-4957-B3BB-AE942E4DE7C4}"/>
            </a:ext>
          </a:extLst>
        </xdr:cNvPr>
        <xdr:cNvSpPr/>
      </xdr:nvSpPr>
      <xdr:spPr>
        <a:xfrm>
          <a:off x="6238875" y="6698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103505</xdr:rowOff>
    </xdr:from>
    <xdr:to>
      <xdr:col>41</xdr:col>
      <xdr:colOff>50800</xdr:colOff>
      <xdr:row>41</xdr:row>
      <xdr:rowOff>104140</xdr:rowOff>
    </xdr:to>
    <xdr:cxnSp macro="">
      <xdr:nvCxnSpPr>
        <xdr:cNvPr id="139" name="直線コネクタ 138">
          <a:extLst>
            <a:ext uri="{FF2B5EF4-FFF2-40B4-BE49-F238E27FC236}">
              <a16:creationId xmlns:a16="http://schemas.microsoft.com/office/drawing/2014/main" id="{25A5AB7D-7531-4499-9602-5F1042DB6475}"/>
            </a:ext>
          </a:extLst>
        </xdr:cNvPr>
        <xdr:cNvCxnSpPr/>
      </xdr:nvCxnSpPr>
      <xdr:spPr>
        <a:xfrm flipV="1">
          <a:off x="6286500" y="6755130"/>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81280</xdr:rowOff>
    </xdr:from>
    <xdr:ext cx="534670" cy="259080"/>
    <xdr:sp macro="" textlink="">
      <xdr:nvSpPr>
        <xdr:cNvPr id="140" name="n_1aveValue【道路】&#10;一人当たり延長">
          <a:extLst>
            <a:ext uri="{FF2B5EF4-FFF2-40B4-BE49-F238E27FC236}">
              <a16:creationId xmlns:a16="http://schemas.microsoft.com/office/drawing/2014/main" id="{24F47AE1-0EE1-41CD-B427-0232E728E315}"/>
            </a:ext>
          </a:extLst>
        </xdr:cNvPr>
        <xdr:cNvSpPr txBox="1"/>
      </xdr:nvSpPr>
      <xdr:spPr>
        <a:xfrm>
          <a:off x="8428990" y="6085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92075</xdr:rowOff>
    </xdr:from>
    <xdr:ext cx="532765" cy="259080"/>
    <xdr:sp macro="" textlink="">
      <xdr:nvSpPr>
        <xdr:cNvPr id="141" name="n_2aveValue【道路】&#10;一人当たり延長">
          <a:extLst>
            <a:ext uri="{FF2B5EF4-FFF2-40B4-BE49-F238E27FC236}">
              <a16:creationId xmlns:a16="http://schemas.microsoft.com/office/drawing/2014/main" id="{2CEA0EB8-451C-4268-96BF-6E8F6208E1B8}"/>
            </a:ext>
          </a:extLst>
        </xdr:cNvPr>
        <xdr:cNvSpPr txBox="1"/>
      </xdr:nvSpPr>
      <xdr:spPr>
        <a:xfrm>
          <a:off x="7647940" y="6092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102235</xdr:rowOff>
    </xdr:from>
    <xdr:ext cx="532765" cy="258445"/>
    <xdr:sp macro="" textlink="">
      <xdr:nvSpPr>
        <xdr:cNvPr id="142" name="n_3aveValue【道路】&#10;一人当たり延長">
          <a:extLst>
            <a:ext uri="{FF2B5EF4-FFF2-40B4-BE49-F238E27FC236}">
              <a16:creationId xmlns:a16="http://schemas.microsoft.com/office/drawing/2014/main" id="{BF25ABE1-19A4-4A89-9E5F-6721E440E960}"/>
            </a:ext>
          </a:extLst>
        </xdr:cNvPr>
        <xdr:cNvSpPr txBox="1"/>
      </xdr:nvSpPr>
      <xdr:spPr>
        <a:xfrm>
          <a:off x="6847840" y="610616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153670</xdr:rowOff>
    </xdr:from>
    <xdr:ext cx="532765" cy="259080"/>
    <xdr:sp macro="" textlink="">
      <xdr:nvSpPr>
        <xdr:cNvPr id="143" name="n_4aveValue【道路】&#10;一人当たり延長">
          <a:extLst>
            <a:ext uri="{FF2B5EF4-FFF2-40B4-BE49-F238E27FC236}">
              <a16:creationId xmlns:a16="http://schemas.microsoft.com/office/drawing/2014/main" id="{1B9C3468-7350-461B-AC2E-20CF326DBF50}"/>
            </a:ext>
          </a:extLst>
        </xdr:cNvPr>
        <xdr:cNvSpPr txBox="1"/>
      </xdr:nvSpPr>
      <xdr:spPr>
        <a:xfrm>
          <a:off x="6038215" y="6154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144145</xdr:rowOff>
    </xdr:from>
    <xdr:ext cx="469900" cy="257175"/>
    <xdr:sp macro="" textlink="">
      <xdr:nvSpPr>
        <xdr:cNvPr id="144" name="n_1mainValue【道路】&#10;一人当たり延長">
          <a:extLst>
            <a:ext uri="{FF2B5EF4-FFF2-40B4-BE49-F238E27FC236}">
              <a16:creationId xmlns:a16="http://schemas.microsoft.com/office/drawing/2014/main" id="{6F90DB2C-DAB7-4C40-BEB9-AEE854171F78}"/>
            </a:ext>
          </a:extLst>
        </xdr:cNvPr>
        <xdr:cNvSpPr txBox="1"/>
      </xdr:nvSpPr>
      <xdr:spPr>
        <a:xfrm>
          <a:off x="8458200" y="6789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145415</xdr:rowOff>
    </xdr:from>
    <xdr:ext cx="467995" cy="257175"/>
    <xdr:sp macro="" textlink="">
      <xdr:nvSpPr>
        <xdr:cNvPr id="145" name="n_2mainValue【道路】&#10;一人当たり延長">
          <a:extLst>
            <a:ext uri="{FF2B5EF4-FFF2-40B4-BE49-F238E27FC236}">
              <a16:creationId xmlns:a16="http://schemas.microsoft.com/office/drawing/2014/main" id="{CA89D6CE-2250-4D25-9931-BE68A741AC0F}"/>
            </a:ext>
          </a:extLst>
        </xdr:cNvPr>
        <xdr:cNvSpPr txBox="1"/>
      </xdr:nvSpPr>
      <xdr:spPr>
        <a:xfrm>
          <a:off x="7677150" y="6790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146050</xdr:rowOff>
    </xdr:from>
    <xdr:ext cx="467995" cy="257175"/>
    <xdr:sp macro="" textlink="">
      <xdr:nvSpPr>
        <xdr:cNvPr id="146" name="n_3mainValue【道路】&#10;一人当たり延長">
          <a:extLst>
            <a:ext uri="{FF2B5EF4-FFF2-40B4-BE49-F238E27FC236}">
              <a16:creationId xmlns:a16="http://schemas.microsoft.com/office/drawing/2014/main" id="{4F6EB96A-B0F6-4CE3-A700-318F5779106A}"/>
            </a:ext>
          </a:extLst>
        </xdr:cNvPr>
        <xdr:cNvSpPr txBox="1"/>
      </xdr:nvSpPr>
      <xdr:spPr>
        <a:xfrm>
          <a:off x="6867525" y="6791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146050</xdr:rowOff>
    </xdr:from>
    <xdr:ext cx="467995" cy="257175"/>
    <xdr:sp macro="" textlink="">
      <xdr:nvSpPr>
        <xdr:cNvPr id="147" name="n_4mainValue【道路】&#10;一人当たり延長">
          <a:extLst>
            <a:ext uri="{FF2B5EF4-FFF2-40B4-BE49-F238E27FC236}">
              <a16:creationId xmlns:a16="http://schemas.microsoft.com/office/drawing/2014/main" id="{B07E4D84-4E18-47B4-9E10-36FF502CB68D}"/>
            </a:ext>
          </a:extLst>
        </xdr:cNvPr>
        <xdr:cNvSpPr txBox="1"/>
      </xdr:nvSpPr>
      <xdr:spPr>
        <a:xfrm>
          <a:off x="6067425" y="6791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237ACB4-7FE6-41D3-90F8-93D5A32E11D2}"/>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F73C0E6-11D2-4BD7-86BA-936DA4806BF7}"/>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59A69DA-AD68-43D5-9FB9-3D6E36C43082}"/>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4FACD52-A7DD-4A13-82A5-03CC1D431D3F}"/>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5FFF158-04F2-493D-A7A5-2EF085D068C5}"/>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74252FE-1CE2-44C2-9C4D-BE26EDE708CB}"/>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3E9FE7F-596D-4762-9D7E-218071EDDE2F}"/>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BD63248-06B2-423F-91EC-1B9B0D517F72}"/>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a:extLst>
            <a:ext uri="{FF2B5EF4-FFF2-40B4-BE49-F238E27FC236}">
              <a16:creationId xmlns:a16="http://schemas.microsoft.com/office/drawing/2014/main" id="{215219B7-1FB0-464E-924F-15D571A79B5F}"/>
            </a:ext>
          </a:extLst>
        </xdr:cNvPr>
        <xdr:cNvSpPr txBox="1"/>
      </xdr:nvSpPr>
      <xdr:spPr>
        <a:xfrm>
          <a:off x="666750" y="846772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5D5C028-3A59-4AFD-A6DC-7B17FB0BAB27}"/>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a:extLst>
            <a:ext uri="{FF2B5EF4-FFF2-40B4-BE49-F238E27FC236}">
              <a16:creationId xmlns:a16="http://schemas.microsoft.com/office/drawing/2014/main" id="{3908896A-B133-4221-B7EE-8536F54E42DC}"/>
            </a:ext>
          </a:extLst>
        </xdr:cNvPr>
        <xdr:cNvSpPr txBox="1"/>
      </xdr:nvSpPr>
      <xdr:spPr>
        <a:xfrm>
          <a:off x="278765" y="106749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869154E-12DB-4F6E-AE28-EE94AE6934BB}"/>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0" name="テキスト ボックス 159">
          <a:extLst>
            <a:ext uri="{FF2B5EF4-FFF2-40B4-BE49-F238E27FC236}">
              <a16:creationId xmlns:a16="http://schemas.microsoft.com/office/drawing/2014/main" id="{BDEA058F-EC53-4631-A13E-F6291C6496DC}"/>
            </a:ext>
          </a:extLst>
        </xdr:cNvPr>
        <xdr:cNvSpPr txBox="1"/>
      </xdr:nvSpPr>
      <xdr:spPr>
        <a:xfrm>
          <a:off x="278765" y="10313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722C8D6-74FC-41BD-8208-333BBC7F9F99}"/>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a:extLst>
            <a:ext uri="{FF2B5EF4-FFF2-40B4-BE49-F238E27FC236}">
              <a16:creationId xmlns:a16="http://schemas.microsoft.com/office/drawing/2014/main" id="{6397CCB0-79AE-4F67-ADAE-DB590998CE21}"/>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883F3321-114D-4B32-A63F-81D51AEE0677}"/>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4" name="テキスト ボックス 163">
          <a:extLst>
            <a:ext uri="{FF2B5EF4-FFF2-40B4-BE49-F238E27FC236}">
              <a16:creationId xmlns:a16="http://schemas.microsoft.com/office/drawing/2014/main" id="{7C302420-99C6-4E9C-BF3A-EE07D7DC10A7}"/>
            </a:ext>
          </a:extLst>
        </xdr:cNvPr>
        <xdr:cNvSpPr txBox="1"/>
      </xdr:nvSpPr>
      <xdr:spPr>
        <a:xfrm>
          <a:off x="339725" y="9589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B662A899-1D12-48C0-8EE0-670D8C41770C}"/>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a:extLst>
            <a:ext uri="{FF2B5EF4-FFF2-40B4-BE49-F238E27FC236}">
              <a16:creationId xmlns:a16="http://schemas.microsoft.com/office/drawing/2014/main" id="{4E09F9C7-430B-4263-AC98-F565B7C0A055}"/>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AF5A837-89B6-424B-8436-C79860526E4D}"/>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a:extLst>
            <a:ext uri="{FF2B5EF4-FFF2-40B4-BE49-F238E27FC236}">
              <a16:creationId xmlns:a16="http://schemas.microsoft.com/office/drawing/2014/main" id="{579145E6-6715-4FDD-8FFA-E5189C92223C}"/>
            </a:ext>
          </a:extLst>
        </xdr:cNvPr>
        <xdr:cNvSpPr txBox="1"/>
      </xdr:nvSpPr>
      <xdr:spPr>
        <a:xfrm>
          <a:off x="339725"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2B11F45-0EA5-499D-B6FD-F76EDA2E7990}"/>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0" name="テキスト ボックス 169">
          <a:extLst>
            <a:ext uri="{FF2B5EF4-FFF2-40B4-BE49-F238E27FC236}">
              <a16:creationId xmlns:a16="http://schemas.microsoft.com/office/drawing/2014/main" id="{21027436-057D-4E03-94EA-433650369877}"/>
            </a:ext>
          </a:extLst>
        </xdr:cNvPr>
        <xdr:cNvSpPr txBox="1"/>
      </xdr:nvSpPr>
      <xdr:spPr>
        <a:xfrm>
          <a:off x="387985" y="851281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E98A7EA-9458-4661-826D-86DE3FA4091C}"/>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13D2EDBF-5FD1-44C7-B147-344B1684FC06}"/>
            </a:ext>
          </a:extLst>
        </xdr:cNvPr>
        <xdr:cNvCxnSpPr/>
      </xdr:nvCxnSpPr>
      <xdr:spPr>
        <a:xfrm flipV="1">
          <a:off x="4180840" y="902271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1905</xdr:rowOff>
    </xdr:from>
    <xdr:ext cx="405130" cy="259080"/>
    <xdr:sp macro="" textlink="">
      <xdr:nvSpPr>
        <xdr:cNvPr id="173" name="【橋りょう・トンネル】&#10;有形固定資産減価償却率最小値テキスト">
          <a:extLst>
            <a:ext uri="{FF2B5EF4-FFF2-40B4-BE49-F238E27FC236}">
              <a16:creationId xmlns:a16="http://schemas.microsoft.com/office/drawing/2014/main" id="{24B7DD4F-CB36-4B9E-B228-B8D44154E16F}"/>
            </a:ext>
          </a:extLst>
        </xdr:cNvPr>
        <xdr:cNvSpPr txBox="1"/>
      </xdr:nvSpPr>
      <xdr:spPr>
        <a:xfrm>
          <a:off x="4219575" y="10212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1B1999ED-5B77-4AEC-BF81-AF2A58350DC7}"/>
            </a:ext>
          </a:extLst>
        </xdr:cNvPr>
        <xdr:cNvCxnSpPr/>
      </xdr:nvCxnSpPr>
      <xdr:spPr>
        <a:xfrm>
          <a:off x="4105275" y="10208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57150</xdr:rowOff>
    </xdr:from>
    <xdr:ext cx="405130" cy="259080"/>
    <xdr:sp macro="" textlink="">
      <xdr:nvSpPr>
        <xdr:cNvPr id="175" name="【橋りょう・トンネル】&#10;有形固定資産減価償却率最大値テキスト">
          <a:extLst>
            <a:ext uri="{FF2B5EF4-FFF2-40B4-BE49-F238E27FC236}">
              <a16:creationId xmlns:a16="http://schemas.microsoft.com/office/drawing/2014/main" id="{FA5AAD37-97A0-4CDA-BEB9-E8A6ACE762CE}"/>
            </a:ext>
          </a:extLst>
        </xdr:cNvPr>
        <xdr:cNvSpPr txBox="1"/>
      </xdr:nvSpPr>
      <xdr:spPr>
        <a:xfrm>
          <a:off x="4219575" y="8810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560C4BD1-E35B-4F89-9201-EBD8563E981F}"/>
            </a:ext>
          </a:extLst>
        </xdr:cNvPr>
        <xdr:cNvCxnSpPr/>
      </xdr:nvCxnSpPr>
      <xdr:spPr>
        <a:xfrm>
          <a:off x="4105275" y="9022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77" name="【橋りょう・トンネル】&#10;有形固定資産減価償却率平均値テキスト">
          <a:extLst>
            <a:ext uri="{FF2B5EF4-FFF2-40B4-BE49-F238E27FC236}">
              <a16:creationId xmlns:a16="http://schemas.microsoft.com/office/drawing/2014/main" id="{2833CFDF-769F-4C6D-8365-FED00A437923}"/>
            </a:ext>
          </a:extLst>
        </xdr:cNvPr>
        <xdr:cNvSpPr txBox="1"/>
      </xdr:nvSpPr>
      <xdr:spPr>
        <a:xfrm>
          <a:off x="4219575" y="9703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F932ED82-D103-4D07-A18A-20443C39C990}"/>
            </a:ext>
          </a:extLst>
        </xdr:cNvPr>
        <xdr:cNvSpPr/>
      </xdr:nvSpPr>
      <xdr:spPr>
        <a:xfrm>
          <a:off x="41243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E591EAC7-D391-4D41-9D7D-B72E11EEBF9C}"/>
            </a:ext>
          </a:extLst>
        </xdr:cNvPr>
        <xdr:cNvSpPr/>
      </xdr:nvSpPr>
      <xdr:spPr>
        <a:xfrm>
          <a:off x="3381375" y="96862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55E2FAB8-789B-4491-9A10-DBBADD9CF5FC}"/>
            </a:ext>
          </a:extLst>
        </xdr:cNvPr>
        <xdr:cNvSpPr/>
      </xdr:nvSpPr>
      <xdr:spPr>
        <a:xfrm>
          <a:off x="2571750" y="96888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5EC979DE-41AB-4D83-AAE8-8DD22FC0BD2C}"/>
            </a:ext>
          </a:extLst>
        </xdr:cNvPr>
        <xdr:cNvSpPr/>
      </xdr:nvSpPr>
      <xdr:spPr>
        <a:xfrm>
          <a:off x="1781175" y="965073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7348A65D-C411-41A1-BF34-F0D1019C7FB9}"/>
            </a:ext>
          </a:extLst>
        </xdr:cNvPr>
        <xdr:cNvSpPr/>
      </xdr:nvSpPr>
      <xdr:spPr>
        <a:xfrm>
          <a:off x="981075" y="96088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3" name="テキスト ボックス 182">
          <a:extLst>
            <a:ext uri="{FF2B5EF4-FFF2-40B4-BE49-F238E27FC236}">
              <a16:creationId xmlns:a16="http://schemas.microsoft.com/office/drawing/2014/main" id="{F93F0F2F-B272-4B58-9F78-074C412CB6FC}"/>
            </a:ext>
          </a:extLst>
        </xdr:cNvPr>
        <xdr:cNvSpPr txBox="1"/>
      </xdr:nvSpPr>
      <xdr:spPr>
        <a:xfrm>
          <a:off x="40100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619BE1E6-1B81-4DC2-BD8A-CB219444E648}"/>
            </a:ext>
          </a:extLst>
        </xdr:cNvPr>
        <xdr:cNvSpPr txBox="1"/>
      </xdr:nvSpPr>
      <xdr:spPr>
        <a:xfrm>
          <a:off x="32575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ABCED88D-5CAF-4354-91EB-B62BFC714222}"/>
            </a:ext>
          </a:extLst>
        </xdr:cNvPr>
        <xdr:cNvSpPr txBox="1"/>
      </xdr:nvSpPr>
      <xdr:spPr>
        <a:xfrm>
          <a:off x="24479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662505D6-78F7-4294-A7B3-84B65EF91E4A}"/>
            </a:ext>
          </a:extLst>
        </xdr:cNvPr>
        <xdr:cNvSpPr txBox="1"/>
      </xdr:nvSpPr>
      <xdr:spPr>
        <a:xfrm>
          <a:off x="16573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D261ADE3-B8D8-4780-BE6A-AF2DE15CA277}"/>
            </a:ext>
          </a:extLst>
        </xdr:cNvPr>
        <xdr:cNvSpPr txBox="1"/>
      </xdr:nvSpPr>
      <xdr:spPr>
        <a:xfrm>
          <a:off x="8572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a:extLst>
            <a:ext uri="{FF2B5EF4-FFF2-40B4-BE49-F238E27FC236}">
              <a16:creationId xmlns:a16="http://schemas.microsoft.com/office/drawing/2014/main" id="{1EBA6DDF-23C7-492D-AB32-4D1ED9FDF9DA}"/>
            </a:ext>
          </a:extLst>
        </xdr:cNvPr>
        <xdr:cNvSpPr/>
      </xdr:nvSpPr>
      <xdr:spPr>
        <a:xfrm>
          <a:off x="4124325" y="96672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130175</xdr:rowOff>
    </xdr:from>
    <xdr:ext cx="405130" cy="259080"/>
    <xdr:sp macro="" textlink="">
      <xdr:nvSpPr>
        <xdr:cNvPr id="189" name="【橋りょう・トンネル】&#10;有形固定資産減価償却率該当値テキスト">
          <a:extLst>
            <a:ext uri="{FF2B5EF4-FFF2-40B4-BE49-F238E27FC236}">
              <a16:creationId xmlns:a16="http://schemas.microsoft.com/office/drawing/2014/main" id="{9F12C87B-2C54-4ADB-A5D3-C2E1CC39DEC0}"/>
            </a:ext>
          </a:extLst>
        </xdr:cNvPr>
        <xdr:cNvSpPr txBox="1"/>
      </xdr:nvSpPr>
      <xdr:spPr>
        <a:xfrm>
          <a:off x="4219575" y="9531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90" name="楕円 189">
          <a:extLst>
            <a:ext uri="{FF2B5EF4-FFF2-40B4-BE49-F238E27FC236}">
              <a16:creationId xmlns:a16="http://schemas.microsoft.com/office/drawing/2014/main" id="{8F8A9C19-F957-41EE-B851-FF66F1499DE8}"/>
            </a:ext>
          </a:extLst>
        </xdr:cNvPr>
        <xdr:cNvSpPr/>
      </xdr:nvSpPr>
      <xdr:spPr>
        <a:xfrm>
          <a:off x="3381375" y="9608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158115</xdr:rowOff>
    </xdr:to>
    <xdr:cxnSp macro="">
      <xdr:nvCxnSpPr>
        <xdr:cNvPr id="191" name="直線コネクタ 190">
          <a:extLst>
            <a:ext uri="{FF2B5EF4-FFF2-40B4-BE49-F238E27FC236}">
              <a16:creationId xmlns:a16="http://schemas.microsoft.com/office/drawing/2014/main" id="{40D148C5-D18C-4C00-9AD7-5B76BFA1E96A}"/>
            </a:ext>
          </a:extLst>
        </xdr:cNvPr>
        <xdr:cNvCxnSpPr/>
      </xdr:nvCxnSpPr>
      <xdr:spPr>
        <a:xfrm>
          <a:off x="3429000" y="9656445"/>
          <a:ext cx="75247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92" name="楕円 191">
          <a:extLst>
            <a:ext uri="{FF2B5EF4-FFF2-40B4-BE49-F238E27FC236}">
              <a16:creationId xmlns:a16="http://schemas.microsoft.com/office/drawing/2014/main" id="{79DB2CC6-4EF0-4978-82B0-8C4E7F4CF9BA}"/>
            </a:ext>
          </a:extLst>
        </xdr:cNvPr>
        <xdr:cNvSpPr/>
      </xdr:nvSpPr>
      <xdr:spPr>
        <a:xfrm>
          <a:off x="2571750" y="95700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93345</xdr:rowOff>
    </xdr:to>
    <xdr:cxnSp macro="">
      <xdr:nvCxnSpPr>
        <xdr:cNvPr id="193" name="直線コネクタ 192">
          <a:extLst>
            <a:ext uri="{FF2B5EF4-FFF2-40B4-BE49-F238E27FC236}">
              <a16:creationId xmlns:a16="http://schemas.microsoft.com/office/drawing/2014/main" id="{C927DB7F-DC8E-475D-AEB2-988F0A5C57DC}"/>
            </a:ext>
          </a:extLst>
        </xdr:cNvPr>
        <xdr:cNvCxnSpPr/>
      </xdr:nvCxnSpPr>
      <xdr:spPr>
        <a:xfrm>
          <a:off x="2619375" y="962723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4" name="楕円 193">
          <a:extLst>
            <a:ext uri="{FF2B5EF4-FFF2-40B4-BE49-F238E27FC236}">
              <a16:creationId xmlns:a16="http://schemas.microsoft.com/office/drawing/2014/main" id="{A543283A-6B1B-4927-B70F-8F6668828931}"/>
            </a:ext>
          </a:extLst>
        </xdr:cNvPr>
        <xdr:cNvSpPr/>
      </xdr:nvSpPr>
      <xdr:spPr>
        <a:xfrm>
          <a:off x="1781175" y="9550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29210</xdr:rowOff>
    </xdr:from>
    <xdr:to>
      <xdr:col>15</xdr:col>
      <xdr:colOff>50800</xdr:colOff>
      <xdr:row>59</xdr:row>
      <xdr:rowOff>60960</xdr:rowOff>
    </xdr:to>
    <xdr:cxnSp macro="">
      <xdr:nvCxnSpPr>
        <xdr:cNvPr id="195" name="直線コネクタ 194">
          <a:extLst>
            <a:ext uri="{FF2B5EF4-FFF2-40B4-BE49-F238E27FC236}">
              <a16:creationId xmlns:a16="http://schemas.microsoft.com/office/drawing/2014/main" id="{F3D41025-988E-489C-9DBE-C988363DA894}"/>
            </a:ext>
          </a:extLst>
        </xdr:cNvPr>
        <xdr:cNvCxnSpPr/>
      </xdr:nvCxnSpPr>
      <xdr:spPr>
        <a:xfrm>
          <a:off x="1828800" y="9589135"/>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116840</xdr:rowOff>
    </xdr:from>
    <xdr:to>
      <xdr:col>6</xdr:col>
      <xdr:colOff>38100</xdr:colOff>
      <xdr:row>59</xdr:row>
      <xdr:rowOff>46990</xdr:rowOff>
    </xdr:to>
    <xdr:sp macro="" textlink="">
      <xdr:nvSpPr>
        <xdr:cNvPr id="196" name="楕円 195">
          <a:extLst>
            <a:ext uri="{FF2B5EF4-FFF2-40B4-BE49-F238E27FC236}">
              <a16:creationId xmlns:a16="http://schemas.microsoft.com/office/drawing/2014/main" id="{F9F4F724-7516-4B98-9DE5-029A3259B428}"/>
            </a:ext>
          </a:extLst>
        </xdr:cNvPr>
        <xdr:cNvSpPr/>
      </xdr:nvSpPr>
      <xdr:spPr>
        <a:xfrm>
          <a:off x="981075" y="95180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167640</xdr:rowOff>
    </xdr:from>
    <xdr:to>
      <xdr:col>10</xdr:col>
      <xdr:colOff>114300</xdr:colOff>
      <xdr:row>59</xdr:row>
      <xdr:rowOff>29210</xdr:rowOff>
    </xdr:to>
    <xdr:cxnSp macro="">
      <xdr:nvCxnSpPr>
        <xdr:cNvPr id="197" name="直線コネクタ 196">
          <a:extLst>
            <a:ext uri="{FF2B5EF4-FFF2-40B4-BE49-F238E27FC236}">
              <a16:creationId xmlns:a16="http://schemas.microsoft.com/office/drawing/2014/main" id="{A4BF6710-4EFF-443F-B401-E1095522D97D}"/>
            </a:ext>
          </a:extLst>
        </xdr:cNvPr>
        <xdr:cNvCxnSpPr/>
      </xdr:nvCxnSpPr>
      <xdr:spPr>
        <a:xfrm>
          <a:off x="1028700" y="9565640"/>
          <a:ext cx="8001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47625</xdr:rowOff>
    </xdr:from>
    <xdr:ext cx="405130" cy="259080"/>
    <xdr:sp macro="" textlink="">
      <xdr:nvSpPr>
        <xdr:cNvPr id="198" name="n_1aveValue【橋りょう・トンネル】&#10;有形固定資産減価償却率">
          <a:extLst>
            <a:ext uri="{FF2B5EF4-FFF2-40B4-BE49-F238E27FC236}">
              <a16:creationId xmlns:a16="http://schemas.microsoft.com/office/drawing/2014/main" id="{0C8D1FDD-94EA-4871-BEF2-FE4D7B932BEF}"/>
            </a:ext>
          </a:extLst>
        </xdr:cNvPr>
        <xdr:cNvSpPr txBox="1"/>
      </xdr:nvSpPr>
      <xdr:spPr>
        <a:xfrm>
          <a:off x="3239135" y="976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43815</xdr:rowOff>
    </xdr:from>
    <xdr:ext cx="403225" cy="257175"/>
    <xdr:sp macro="" textlink="">
      <xdr:nvSpPr>
        <xdr:cNvPr id="199" name="n_2aveValue【橋りょう・トンネル】&#10;有形固定資産減価償却率">
          <a:extLst>
            <a:ext uri="{FF2B5EF4-FFF2-40B4-BE49-F238E27FC236}">
              <a16:creationId xmlns:a16="http://schemas.microsoft.com/office/drawing/2014/main" id="{555149C3-C495-446E-BBAD-6920AB810C97}"/>
            </a:ext>
          </a:extLst>
        </xdr:cNvPr>
        <xdr:cNvSpPr txBox="1"/>
      </xdr:nvSpPr>
      <xdr:spPr>
        <a:xfrm>
          <a:off x="2439035" y="9772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6350</xdr:rowOff>
    </xdr:from>
    <xdr:ext cx="403225" cy="257175"/>
    <xdr:sp macro="" textlink="">
      <xdr:nvSpPr>
        <xdr:cNvPr id="200" name="n_3aveValue【橋りょう・トンネル】&#10;有形固定資産減価償却率">
          <a:extLst>
            <a:ext uri="{FF2B5EF4-FFF2-40B4-BE49-F238E27FC236}">
              <a16:creationId xmlns:a16="http://schemas.microsoft.com/office/drawing/2014/main" id="{24F56DAF-5654-4DCB-87BB-F1A30DE5D155}"/>
            </a:ext>
          </a:extLst>
        </xdr:cNvPr>
        <xdr:cNvSpPr txBox="1"/>
      </xdr:nvSpPr>
      <xdr:spPr>
        <a:xfrm>
          <a:off x="1648460" y="9734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135255</xdr:rowOff>
    </xdr:from>
    <xdr:ext cx="403225" cy="257175"/>
    <xdr:sp macro="" textlink="">
      <xdr:nvSpPr>
        <xdr:cNvPr id="201" name="n_4aveValue【橋りょう・トンネル】&#10;有形固定資産減価償却率">
          <a:extLst>
            <a:ext uri="{FF2B5EF4-FFF2-40B4-BE49-F238E27FC236}">
              <a16:creationId xmlns:a16="http://schemas.microsoft.com/office/drawing/2014/main" id="{83C7CE5A-FE72-4DCC-B490-D50E78A31FE9}"/>
            </a:ext>
          </a:extLst>
        </xdr:cNvPr>
        <xdr:cNvSpPr txBox="1"/>
      </xdr:nvSpPr>
      <xdr:spPr>
        <a:xfrm>
          <a:off x="848360" y="9698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160655</xdr:rowOff>
    </xdr:from>
    <xdr:ext cx="405130" cy="259080"/>
    <xdr:sp macro="" textlink="">
      <xdr:nvSpPr>
        <xdr:cNvPr id="202" name="n_1mainValue【橋りょう・トンネル】&#10;有形固定資産減価償却率">
          <a:extLst>
            <a:ext uri="{FF2B5EF4-FFF2-40B4-BE49-F238E27FC236}">
              <a16:creationId xmlns:a16="http://schemas.microsoft.com/office/drawing/2014/main" id="{A5448D84-80D5-4367-933D-815AD092CD54}"/>
            </a:ext>
          </a:extLst>
        </xdr:cNvPr>
        <xdr:cNvSpPr txBox="1"/>
      </xdr:nvSpPr>
      <xdr:spPr>
        <a:xfrm>
          <a:off x="3239135" y="940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128270</xdr:rowOff>
    </xdr:from>
    <xdr:ext cx="403225" cy="259080"/>
    <xdr:sp macro="" textlink="">
      <xdr:nvSpPr>
        <xdr:cNvPr id="203" name="n_2mainValue【橋りょう・トンネル】&#10;有形固定資産減価償却率">
          <a:extLst>
            <a:ext uri="{FF2B5EF4-FFF2-40B4-BE49-F238E27FC236}">
              <a16:creationId xmlns:a16="http://schemas.microsoft.com/office/drawing/2014/main" id="{E60429FF-226F-4BE9-A32D-D5411596B77E}"/>
            </a:ext>
          </a:extLst>
        </xdr:cNvPr>
        <xdr:cNvSpPr txBox="1"/>
      </xdr:nvSpPr>
      <xdr:spPr>
        <a:xfrm>
          <a:off x="2439035" y="936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95885</xdr:rowOff>
    </xdr:from>
    <xdr:ext cx="403225" cy="259080"/>
    <xdr:sp macro="" textlink="">
      <xdr:nvSpPr>
        <xdr:cNvPr id="204" name="n_3mainValue【橋りょう・トンネル】&#10;有形固定資産減価償却率">
          <a:extLst>
            <a:ext uri="{FF2B5EF4-FFF2-40B4-BE49-F238E27FC236}">
              <a16:creationId xmlns:a16="http://schemas.microsoft.com/office/drawing/2014/main" id="{0159EA2D-63DF-49E0-860C-EA00909F087B}"/>
            </a:ext>
          </a:extLst>
        </xdr:cNvPr>
        <xdr:cNvSpPr txBox="1"/>
      </xdr:nvSpPr>
      <xdr:spPr>
        <a:xfrm>
          <a:off x="1648460" y="9335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63500</xdr:rowOff>
    </xdr:from>
    <xdr:ext cx="403225" cy="257175"/>
    <xdr:sp macro="" textlink="">
      <xdr:nvSpPr>
        <xdr:cNvPr id="205" name="n_4mainValue【橋りょう・トンネル】&#10;有形固定資産減価償却率">
          <a:extLst>
            <a:ext uri="{FF2B5EF4-FFF2-40B4-BE49-F238E27FC236}">
              <a16:creationId xmlns:a16="http://schemas.microsoft.com/office/drawing/2014/main" id="{625C219E-C126-4617-84C8-9C108D505635}"/>
            </a:ext>
          </a:extLst>
        </xdr:cNvPr>
        <xdr:cNvSpPr txBox="1"/>
      </xdr:nvSpPr>
      <xdr:spPr>
        <a:xfrm>
          <a:off x="848360"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1CF1359-C1DF-4966-9583-A0C2B5519362}"/>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40B305E-384C-42D3-93B7-D9C7E507CFE5}"/>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DD3B3B6-69BD-4EAC-9326-A7879CAA764F}"/>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FFFB075-9F58-443A-A59D-CA684125D169}"/>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D045FC9-3214-41FD-92FA-31122CCCE490}"/>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482CBD6-F15A-4D50-8F28-25209D15464E}"/>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7399B99-B74C-4BF9-A8F6-9A3868CB2419}"/>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F4D66AF-99A5-4E07-93E8-D4A1C35ACDAA}"/>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4" name="テキスト ボックス 213">
          <a:extLst>
            <a:ext uri="{FF2B5EF4-FFF2-40B4-BE49-F238E27FC236}">
              <a16:creationId xmlns:a16="http://schemas.microsoft.com/office/drawing/2014/main" id="{3E2EA25A-C897-416C-A652-A62297523714}"/>
            </a:ext>
          </a:extLst>
        </xdr:cNvPr>
        <xdr:cNvSpPr txBox="1"/>
      </xdr:nvSpPr>
      <xdr:spPr>
        <a:xfrm>
          <a:off x="5915025" y="846772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1B85145-3E94-48E9-A4B7-8D92629412AD}"/>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A5D649E-C0C9-4166-A79D-B34D0B0B404E}"/>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7" name="テキスト ボックス 216">
          <a:extLst>
            <a:ext uri="{FF2B5EF4-FFF2-40B4-BE49-F238E27FC236}">
              <a16:creationId xmlns:a16="http://schemas.microsoft.com/office/drawing/2014/main" id="{FB7859C0-AF47-49D3-9EBE-E86C7EFA8353}"/>
            </a:ext>
          </a:extLst>
        </xdr:cNvPr>
        <xdr:cNvSpPr txBox="1"/>
      </xdr:nvSpPr>
      <xdr:spPr>
        <a:xfrm>
          <a:off x="5723255" y="10313035"/>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21043B19-1F57-4121-A7D2-872124CBE86A}"/>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19" name="テキスト ボックス 218">
          <a:extLst>
            <a:ext uri="{FF2B5EF4-FFF2-40B4-BE49-F238E27FC236}">
              <a16:creationId xmlns:a16="http://schemas.microsoft.com/office/drawing/2014/main" id="{041B0974-D2BB-42CC-8468-573266DF5B1A}"/>
            </a:ext>
          </a:extLst>
        </xdr:cNvPr>
        <xdr:cNvSpPr txBox="1"/>
      </xdr:nvSpPr>
      <xdr:spPr>
        <a:xfrm>
          <a:off x="5420995" y="99510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DC130AC-A6E7-4A25-8BE0-E20F79AE9162}"/>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21" name="テキスト ボックス 220">
          <a:extLst>
            <a:ext uri="{FF2B5EF4-FFF2-40B4-BE49-F238E27FC236}">
              <a16:creationId xmlns:a16="http://schemas.microsoft.com/office/drawing/2014/main" id="{46CA054D-011E-49B5-B61D-B3530C3035ED}"/>
            </a:ext>
          </a:extLst>
        </xdr:cNvPr>
        <xdr:cNvSpPr txBox="1"/>
      </xdr:nvSpPr>
      <xdr:spPr>
        <a:xfrm>
          <a:off x="5420995" y="958913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C7A637E-BD81-4CCB-9DE3-AB6DA25E15C3}"/>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23" name="テキスト ボックス 222">
          <a:extLst>
            <a:ext uri="{FF2B5EF4-FFF2-40B4-BE49-F238E27FC236}">
              <a16:creationId xmlns:a16="http://schemas.microsoft.com/office/drawing/2014/main" id="{9DB95B66-7CEC-4645-895F-DA2B0E3A1D4D}"/>
            </a:ext>
          </a:extLst>
        </xdr:cNvPr>
        <xdr:cNvSpPr txBox="1"/>
      </xdr:nvSpPr>
      <xdr:spPr>
        <a:xfrm>
          <a:off x="5420995" y="92367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96F0847-4A5B-4E50-9C02-C3B6A5DDC1FC}"/>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124460</xdr:rowOff>
    </xdr:from>
    <xdr:ext cx="593725" cy="259080"/>
    <xdr:sp macro="" textlink="">
      <xdr:nvSpPr>
        <xdr:cNvPr id="225" name="テキスト ボックス 224">
          <a:extLst>
            <a:ext uri="{FF2B5EF4-FFF2-40B4-BE49-F238E27FC236}">
              <a16:creationId xmlns:a16="http://schemas.microsoft.com/office/drawing/2014/main" id="{0C1DFB80-994F-4B9E-829A-EBBBBF3E6805}"/>
            </a:ext>
          </a:extLst>
        </xdr:cNvPr>
        <xdr:cNvSpPr txBox="1"/>
      </xdr:nvSpPr>
      <xdr:spPr>
        <a:xfrm>
          <a:off x="542099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73A20EA0-DEAA-4A3E-84A9-12D633AD7EAA}"/>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7" name="テキスト ボックス 226">
          <a:extLst>
            <a:ext uri="{FF2B5EF4-FFF2-40B4-BE49-F238E27FC236}">
              <a16:creationId xmlns:a16="http://schemas.microsoft.com/office/drawing/2014/main" id="{4ED10379-A3B4-4FB1-AB73-7FB3EF154373}"/>
            </a:ext>
          </a:extLst>
        </xdr:cNvPr>
        <xdr:cNvSpPr txBox="1"/>
      </xdr:nvSpPr>
      <xdr:spPr>
        <a:xfrm>
          <a:off x="5324475" y="851281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45CB545-5AD2-45B9-91DE-C8C1D41C9D4C}"/>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12700</xdr:rowOff>
    </xdr:from>
    <xdr:to>
      <xdr:col>54</xdr:col>
      <xdr:colOff>189865</xdr:colOff>
      <xdr:row>64</xdr:row>
      <xdr:rowOff>23495</xdr:rowOff>
    </xdr:to>
    <xdr:cxnSp macro="">
      <xdr:nvCxnSpPr>
        <xdr:cNvPr id="229" name="直線コネクタ 228">
          <a:extLst>
            <a:ext uri="{FF2B5EF4-FFF2-40B4-BE49-F238E27FC236}">
              <a16:creationId xmlns:a16="http://schemas.microsoft.com/office/drawing/2014/main" id="{8228199E-5E4D-4944-95CD-097DE4B9C55A}"/>
            </a:ext>
          </a:extLst>
        </xdr:cNvPr>
        <xdr:cNvCxnSpPr/>
      </xdr:nvCxnSpPr>
      <xdr:spPr>
        <a:xfrm flipV="1">
          <a:off x="9429115" y="90868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27305</xdr:rowOff>
    </xdr:from>
    <xdr:ext cx="534670" cy="259080"/>
    <xdr:sp macro="" textlink="">
      <xdr:nvSpPr>
        <xdr:cNvPr id="230" name="【橋りょう・トンネル】&#10;一人当たり有形固定資産（償却資産）額最小値テキスト">
          <a:extLst>
            <a:ext uri="{FF2B5EF4-FFF2-40B4-BE49-F238E27FC236}">
              <a16:creationId xmlns:a16="http://schemas.microsoft.com/office/drawing/2014/main" id="{17541ECD-E072-49A5-8FFC-C7AA1F3DC587}"/>
            </a:ext>
          </a:extLst>
        </xdr:cNvPr>
        <xdr:cNvSpPr txBox="1"/>
      </xdr:nvSpPr>
      <xdr:spPr>
        <a:xfrm>
          <a:off x="9467850" y="10403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23495</xdr:rowOff>
    </xdr:from>
    <xdr:to>
      <xdr:col>55</xdr:col>
      <xdr:colOff>88900</xdr:colOff>
      <xdr:row>64</xdr:row>
      <xdr:rowOff>23495</xdr:rowOff>
    </xdr:to>
    <xdr:cxnSp macro="">
      <xdr:nvCxnSpPr>
        <xdr:cNvPr id="231" name="直線コネクタ 230">
          <a:extLst>
            <a:ext uri="{FF2B5EF4-FFF2-40B4-BE49-F238E27FC236}">
              <a16:creationId xmlns:a16="http://schemas.microsoft.com/office/drawing/2014/main" id="{04C2249F-E15C-408C-872A-0DAC5CEAFE80}"/>
            </a:ext>
          </a:extLst>
        </xdr:cNvPr>
        <xdr:cNvCxnSpPr/>
      </xdr:nvCxnSpPr>
      <xdr:spPr>
        <a:xfrm>
          <a:off x="9363075" y="1039939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130810</xdr:rowOff>
    </xdr:from>
    <xdr:ext cx="598805" cy="259080"/>
    <xdr:sp macro="" textlink="">
      <xdr:nvSpPr>
        <xdr:cNvPr id="232" name="【橋りょう・トンネル】&#10;一人当たり有形固定資産（償却資産）額最大値テキスト">
          <a:extLst>
            <a:ext uri="{FF2B5EF4-FFF2-40B4-BE49-F238E27FC236}">
              <a16:creationId xmlns:a16="http://schemas.microsoft.com/office/drawing/2014/main" id="{6FB173B3-66B9-48F1-AF8E-2723B3963C04}"/>
            </a:ext>
          </a:extLst>
        </xdr:cNvPr>
        <xdr:cNvSpPr txBox="1"/>
      </xdr:nvSpPr>
      <xdr:spPr>
        <a:xfrm>
          <a:off x="9467850" y="8884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12700</xdr:rowOff>
    </xdr:from>
    <xdr:to>
      <xdr:col>55</xdr:col>
      <xdr:colOff>88900</xdr:colOff>
      <xdr:row>56</xdr:row>
      <xdr:rowOff>12700</xdr:rowOff>
    </xdr:to>
    <xdr:cxnSp macro="">
      <xdr:nvCxnSpPr>
        <xdr:cNvPr id="233" name="直線コネクタ 232">
          <a:extLst>
            <a:ext uri="{FF2B5EF4-FFF2-40B4-BE49-F238E27FC236}">
              <a16:creationId xmlns:a16="http://schemas.microsoft.com/office/drawing/2014/main" id="{BFEF368C-F197-4E7A-A53C-B2223AA5E526}"/>
            </a:ext>
          </a:extLst>
        </xdr:cNvPr>
        <xdr:cNvCxnSpPr/>
      </xdr:nvCxnSpPr>
      <xdr:spPr>
        <a:xfrm>
          <a:off x="9363075" y="90868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43815</xdr:rowOff>
    </xdr:from>
    <xdr:ext cx="598805" cy="257175"/>
    <xdr:sp macro="" textlink="">
      <xdr:nvSpPr>
        <xdr:cNvPr id="234" name="【橋りょう・トンネル】&#10;一人当たり有形固定資産（償却資産）額平均値テキスト">
          <a:extLst>
            <a:ext uri="{FF2B5EF4-FFF2-40B4-BE49-F238E27FC236}">
              <a16:creationId xmlns:a16="http://schemas.microsoft.com/office/drawing/2014/main" id="{ADAD29C5-9A16-46BB-BEF2-126500E8D1E1}"/>
            </a:ext>
          </a:extLst>
        </xdr:cNvPr>
        <xdr:cNvSpPr txBox="1"/>
      </xdr:nvSpPr>
      <xdr:spPr>
        <a:xfrm>
          <a:off x="9467850" y="977201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20955</xdr:rowOff>
    </xdr:from>
    <xdr:to>
      <xdr:col>55</xdr:col>
      <xdr:colOff>50800</xdr:colOff>
      <xdr:row>61</xdr:row>
      <xdr:rowOff>122555</xdr:rowOff>
    </xdr:to>
    <xdr:sp macro="" textlink="">
      <xdr:nvSpPr>
        <xdr:cNvPr id="235" name="フローチャート: 判断 234">
          <a:extLst>
            <a:ext uri="{FF2B5EF4-FFF2-40B4-BE49-F238E27FC236}">
              <a16:creationId xmlns:a16="http://schemas.microsoft.com/office/drawing/2014/main" id="{29AC163B-131B-4454-8955-0669FA49F28D}"/>
            </a:ext>
          </a:extLst>
        </xdr:cNvPr>
        <xdr:cNvSpPr/>
      </xdr:nvSpPr>
      <xdr:spPr>
        <a:xfrm>
          <a:off x="9401175" y="990790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48895</xdr:rowOff>
    </xdr:from>
    <xdr:to>
      <xdr:col>50</xdr:col>
      <xdr:colOff>165100</xdr:colOff>
      <xdr:row>61</xdr:row>
      <xdr:rowOff>150495</xdr:rowOff>
    </xdr:to>
    <xdr:sp macro="" textlink="">
      <xdr:nvSpPr>
        <xdr:cNvPr id="236" name="フローチャート: 判断 235">
          <a:extLst>
            <a:ext uri="{FF2B5EF4-FFF2-40B4-BE49-F238E27FC236}">
              <a16:creationId xmlns:a16="http://schemas.microsoft.com/office/drawing/2014/main" id="{A9C1AEA0-44F9-4413-8360-01A6191508A1}"/>
            </a:ext>
          </a:extLst>
        </xdr:cNvPr>
        <xdr:cNvSpPr/>
      </xdr:nvSpPr>
      <xdr:spPr>
        <a:xfrm>
          <a:off x="8639175" y="993267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80010</xdr:rowOff>
    </xdr:from>
    <xdr:to>
      <xdr:col>46</xdr:col>
      <xdr:colOff>38100</xdr:colOff>
      <xdr:row>62</xdr:row>
      <xdr:rowOff>10160</xdr:rowOff>
    </xdr:to>
    <xdr:sp macro="" textlink="">
      <xdr:nvSpPr>
        <xdr:cNvPr id="237" name="フローチャート: 判断 236">
          <a:extLst>
            <a:ext uri="{FF2B5EF4-FFF2-40B4-BE49-F238E27FC236}">
              <a16:creationId xmlns:a16="http://schemas.microsoft.com/office/drawing/2014/main" id="{C9D1C758-7EFB-4BC8-9146-2682A33B1B2C}"/>
            </a:ext>
          </a:extLst>
        </xdr:cNvPr>
        <xdr:cNvSpPr/>
      </xdr:nvSpPr>
      <xdr:spPr>
        <a:xfrm>
          <a:off x="7839075" y="997013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67945</xdr:rowOff>
    </xdr:from>
    <xdr:to>
      <xdr:col>41</xdr:col>
      <xdr:colOff>101600</xdr:colOff>
      <xdr:row>61</xdr:row>
      <xdr:rowOff>169545</xdr:rowOff>
    </xdr:to>
    <xdr:sp macro="" textlink="">
      <xdr:nvSpPr>
        <xdr:cNvPr id="238" name="フローチャート: 判断 237">
          <a:extLst>
            <a:ext uri="{FF2B5EF4-FFF2-40B4-BE49-F238E27FC236}">
              <a16:creationId xmlns:a16="http://schemas.microsoft.com/office/drawing/2014/main" id="{20C48536-90AD-4D26-804A-725816C9AFD5}"/>
            </a:ext>
          </a:extLst>
        </xdr:cNvPr>
        <xdr:cNvSpPr/>
      </xdr:nvSpPr>
      <xdr:spPr>
        <a:xfrm>
          <a:off x="7029450" y="99517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xdr:rowOff>
    </xdr:from>
    <xdr:to>
      <xdr:col>36</xdr:col>
      <xdr:colOff>165100</xdr:colOff>
      <xdr:row>61</xdr:row>
      <xdr:rowOff>102235</xdr:rowOff>
    </xdr:to>
    <xdr:sp macro="" textlink="">
      <xdr:nvSpPr>
        <xdr:cNvPr id="239" name="フローチャート: 判断 238">
          <a:extLst>
            <a:ext uri="{FF2B5EF4-FFF2-40B4-BE49-F238E27FC236}">
              <a16:creationId xmlns:a16="http://schemas.microsoft.com/office/drawing/2014/main" id="{6D2A18BE-0C17-42D9-ADBD-AB47DF82E40B}"/>
            </a:ext>
          </a:extLst>
        </xdr:cNvPr>
        <xdr:cNvSpPr/>
      </xdr:nvSpPr>
      <xdr:spPr>
        <a:xfrm>
          <a:off x="6238875" y="98875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0" name="テキスト ボックス 239">
          <a:extLst>
            <a:ext uri="{FF2B5EF4-FFF2-40B4-BE49-F238E27FC236}">
              <a16:creationId xmlns:a16="http://schemas.microsoft.com/office/drawing/2014/main" id="{9696F704-9573-420B-9507-B1EFC8C99471}"/>
            </a:ext>
          </a:extLst>
        </xdr:cNvPr>
        <xdr:cNvSpPr txBox="1"/>
      </xdr:nvSpPr>
      <xdr:spPr>
        <a:xfrm>
          <a:off x="925830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1" name="テキスト ボックス 240">
          <a:extLst>
            <a:ext uri="{FF2B5EF4-FFF2-40B4-BE49-F238E27FC236}">
              <a16:creationId xmlns:a16="http://schemas.microsoft.com/office/drawing/2014/main" id="{500D3024-F9FB-4E24-80AF-5A9B51B4D799}"/>
            </a:ext>
          </a:extLst>
        </xdr:cNvPr>
        <xdr:cNvSpPr txBox="1"/>
      </xdr:nvSpPr>
      <xdr:spPr>
        <a:xfrm>
          <a:off x="85153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2" name="テキスト ボックス 241">
          <a:extLst>
            <a:ext uri="{FF2B5EF4-FFF2-40B4-BE49-F238E27FC236}">
              <a16:creationId xmlns:a16="http://schemas.microsoft.com/office/drawing/2014/main" id="{FE28B1DA-219A-4E67-83BF-DCF68AAD84AF}"/>
            </a:ext>
          </a:extLst>
        </xdr:cNvPr>
        <xdr:cNvSpPr txBox="1"/>
      </xdr:nvSpPr>
      <xdr:spPr>
        <a:xfrm>
          <a:off x="77152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299CBD8D-C9B1-4B14-8C42-B8B9E7BE9910}"/>
            </a:ext>
          </a:extLst>
        </xdr:cNvPr>
        <xdr:cNvSpPr txBox="1"/>
      </xdr:nvSpPr>
      <xdr:spPr>
        <a:xfrm>
          <a:off x="6905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4" name="テキスト ボックス 243">
          <a:extLst>
            <a:ext uri="{FF2B5EF4-FFF2-40B4-BE49-F238E27FC236}">
              <a16:creationId xmlns:a16="http://schemas.microsoft.com/office/drawing/2014/main" id="{750B0E86-F042-4B4C-B924-EC003777861D}"/>
            </a:ext>
          </a:extLst>
        </xdr:cNvPr>
        <xdr:cNvSpPr txBox="1"/>
      </xdr:nvSpPr>
      <xdr:spPr>
        <a:xfrm>
          <a:off x="61150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95885</xdr:rowOff>
    </xdr:from>
    <xdr:to>
      <xdr:col>55</xdr:col>
      <xdr:colOff>50800</xdr:colOff>
      <xdr:row>63</xdr:row>
      <xdr:rowOff>26035</xdr:rowOff>
    </xdr:to>
    <xdr:sp macro="" textlink="">
      <xdr:nvSpPr>
        <xdr:cNvPr id="245" name="楕円 244">
          <a:extLst>
            <a:ext uri="{FF2B5EF4-FFF2-40B4-BE49-F238E27FC236}">
              <a16:creationId xmlns:a16="http://schemas.microsoft.com/office/drawing/2014/main" id="{8CD17269-9E74-471E-867A-81798147D12F}"/>
            </a:ext>
          </a:extLst>
        </xdr:cNvPr>
        <xdr:cNvSpPr/>
      </xdr:nvSpPr>
      <xdr:spPr>
        <a:xfrm>
          <a:off x="9401175" y="101447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74930</xdr:rowOff>
    </xdr:from>
    <xdr:ext cx="598805" cy="257175"/>
    <xdr:sp macro="" textlink="">
      <xdr:nvSpPr>
        <xdr:cNvPr id="246" name="【橋りょう・トンネル】&#10;一人当たり有形固定資産（償却資産）額該当値テキスト">
          <a:extLst>
            <a:ext uri="{FF2B5EF4-FFF2-40B4-BE49-F238E27FC236}">
              <a16:creationId xmlns:a16="http://schemas.microsoft.com/office/drawing/2014/main" id="{486391A3-76C1-4581-ABA0-B95E54079A2C}"/>
            </a:ext>
          </a:extLst>
        </xdr:cNvPr>
        <xdr:cNvSpPr txBox="1"/>
      </xdr:nvSpPr>
      <xdr:spPr>
        <a:xfrm>
          <a:off x="9467850" y="101238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142,924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99060</xdr:rowOff>
    </xdr:from>
    <xdr:to>
      <xdr:col>50</xdr:col>
      <xdr:colOff>165100</xdr:colOff>
      <xdr:row>63</xdr:row>
      <xdr:rowOff>29210</xdr:rowOff>
    </xdr:to>
    <xdr:sp macro="" textlink="">
      <xdr:nvSpPr>
        <xdr:cNvPr id="247" name="楕円 246">
          <a:extLst>
            <a:ext uri="{FF2B5EF4-FFF2-40B4-BE49-F238E27FC236}">
              <a16:creationId xmlns:a16="http://schemas.microsoft.com/office/drawing/2014/main" id="{8DC037C2-B2FC-42DF-BA64-DA55D42D24EF}"/>
            </a:ext>
          </a:extLst>
        </xdr:cNvPr>
        <xdr:cNvSpPr/>
      </xdr:nvSpPr>
      <xdr:spPr>
        <a:xfrm>
          <a:off x="8639175" y="1015111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146685</xdr:rowOff>
    </xdr:from>
    <xdr:to>
      <xdr:col>55</xdr:col>
      <xdr:colOff>0</xdr:colOff>
      <xdr:row>62</xdr:row>
      <xdr:rowOff>149860</xdr:rowOff>
    </xdr:to>
    <xdr:cxnSp macro="">
      <xdr:nvCxnSpPr>
        <xdr:cNvPr id="248" name="直線コネクタ 247">
          <a:extLst>
            <a:ext uri="{FF2B5EF4-FFF2-40B4-BE49-F238E27FC236}">
              <a16:creationId xmlns:a16="http://schemas.microsoft.com/office/drawing/2014/main" id="{B1DC3355-6A83-45F7-A462-14959BD3ECEA}"/>
            </a:ext>
          </a:extLst>
        </xdr:cNvPr>
        <xdr:cNvCxnSpPr/>
      </xdr:nvCxnSpPr>
      <xdr:spPr>
        <a:xfrm flipV="1">
          <a:off x="8686800" y="10192385"/>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49" name="楕円 248">
          <a:extLst>
            <a:ext uri="{FF2B5EF4-FFF2-40B4-BE49-F238E27FC236}">
              <a16:creationId xmlns:a16="http://schemas.microsoft.com/office/drawing/2014/main" id="{8F4B42A6-B3C0-497E-BF2D-9408FC138474}"/>
            </a:ext>
          </a:extLst>
        </xdr:cNvPr>
        <xdr:cNvSpPr/>
      </xdr:nvSpPr>
      <xdr:spPr>
        <a:xfrm>
          <a:off x="7839075" y="10153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149860</xdr:rowOff>
    </xdr:from>
    <xdr:to>
      <xdr:col>50</xdr:col>
      <xdr:colOff>114300</xdr:colOff>
      <xdr:row>62</xdr:row>
      <xdr:rowOff>152400</xdr:rowOff>
    </xdr:to>
    <xdr:cxnSp macro="">
      <xdr:nvCxnSpPr>
        <xdr:cNvPr id="250" name="直線コネクタ 249">
          <a:extLst>
            <a:ext uri="{FF2B5EF4-FFF2-40B4-BE49-F238E27FC236}">
              <a16:creationId xmlns:a16="http://schemas.microsoft.com/office/drawing/2014/main" id="{10E50B85-DB02-4755-B826-EF70EB14C6F1}"/>
            </a:ext>
          </a:extLst>
        </xdr:cNvPr>
        <xdr:cNvCxnSpPr/>
      </xdr:nvCxnSpPr>
      <xdr:spPr>
        <a:xfrm flipV="1">
          <a:off x="7886700" y="1019873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102870</xdr:rowOff>
    </xdr:from>
    <xdr:to>
      <xdr:col>41</xdr:col>
      <xdr:colOff>101600</xdr:colOff>
      <xdr:row>63</xdr:row>
      <xdr:rowOff>33020</xdr:rowOff>
    </xdr:to>
    <xdr:sp macro="" textlink="">
      <xdr:nvSpPr>
        <xdr:cNvPr id="251" name="楕円 250">
          <a:extLst>
            <a:ext uri="{FF2B5EF4-FFF2-40B4-BE49-F238E27FC236}">
              <a16:creationId xmlns:a16="http://schemas.microsoft.com/office/drawing/2014/main" id="{20576B0E-56C3-4CA2-A233-0497F97654C2}"/>
            </a:ext>
          </a:extLst>
        </xdr:cNvPr>
        <xdr:cNvSpPr/>
      </xdr:nvSpPr>
      <xdr:spPr>
        <a:xfrm>
          <a:off x="7029450" y="101549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62</xdr:row>
      <xdr:rowOff>153670</xdr:rowOff>
    </xdr:to>
    <xdr:cxnSp macro="">
      <xdr:nvCxnSpPr>
        <xdr:cNvPr id="252" name="直線コネクタ 251">
          <a:extLst>
            <a:ext uri="{FF2B5EF4-FFF2-40B4-BE49-F238E27FC236}">
              <a16:creationId xmlns:a16="http://schemas.microsoft.com/office/drawing/2014/main" id="{937AD416-44BE-4885-8E0D-A955D18C58D3}"/>
            </a:ext>
          </a:extLst>
        </xdr:cNvPr>
        <xdr:cNvCxnSpPr/>
      </xdr:nvCxnSpPr>
      <xdr:spPr>
        <a:xfrm flipV="1">
          <a:off x="7077075" y="1020127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104140</xdr:rowOff>
    </xdr:from>
    <xdr:to>
      <xdr:col>36</xdr:col>
      <xdr:colOff>165100</xdr:colOff>
      <xdr:row>63</xdr:row>
      <xdr:rowOff>34290</xdr:rowOff>
    </xdr:to>
    <xdr:sp macro="" textlink="">
      <xdr:nvSpPr>
        <xdr:cNvPr id="253" name="楕円 252">
          <a:extLst>
            <a:ext uri="{FF2B5EF4-FFF2-40B4-BE49-F238E27FC236}">
              <a16:creationId xmlns:a16="http://schemas.microsoft.com/office/drawing/2014/main" id="{C687C068-8745-44C9-A731-C99A4F07E8E8}"/>
            </a:ext>
          </a:extLst>
        </xdr:cNvPr>
        <xdr:cNvSpPr/>
      </xdr:nvSpPr>
      <xdr:spPr>
        <a:xfrm>
          <a:off x="6238875" y="1015619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153670</xdr:rowOff>
    </xdr:from>
    <xdr:to>
      <xdr:col>41</xdr:col>
      <xdr:colOff>50800</xdr:colOff>
      <xdr:row>62</xdr:row>
      <xdr:rowOff>154940</xdr:rowOff>
    </xdr:to>
    <xdr:cxnSp macro="">
      <xdr:nvCxnSpPr>
        <xdr:cNvPr id="254" name="直線コネクタ 253">
          <a:extLst>
            <a:ext uri="{FF2B5EF4-FFF2-40B4-BE49-F238E27FC236}">
              <a16:creationId xmlns:a16="http://schemas.microsoft.com/office/drawing/2014/main" id="{A2041001-98EE-456A-9997-AD7BB0D8D477}"/>
            </a:ext>
          </a:extLst>
        </xdr:cNvPr>
        <xdr:cNvCxnSpPr/>
      </xdr:nvCxnSpPr>
      <xdr:spPr>
        <a:xfrm flipV="1">
          <a:off x="6286500" y="10202545"/>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167005</xdr:rowOff>
    </xdr:from>
    <xdr:ext cx="596900" cy="257175"/>
    <xdr:sp macro="" textlink="">
      <xdr:nvSpPr>
        <xdr:cNvPr id="255" name="n_1aveValue【橋りょう・トンネル】&#10;一人当たり有形固定資産（償却資産）額">
          <a:extLst>
            <a:ext uri="{FF2B5EF4-FFF2-40B4-BE49-F238E27FC236}">
              <a16:creationId xmlns:a16="http://schemas.microsoft.com/office/drawing/2014/main" id="{63DB3C27-BF02-48DA-9439-2A4395349E3F}"/>
            </a:ext>
          </a:extLst>
        </xdr:cNvPr>
        <xdr:cNvSpPr txBox="1"/>
      </xdr:nvSpPr>
      <xdr:spPr>
        <a:xfrm>
          <a:off x="8399780" y="97269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26670</xdr:rowOff>
    </xdr:from>
    <xdr:ext cx="596900" cy="259080"/>
    <xdr:sp macro="" textlink="">
      <xdr:nvSpPr>
        <xdr:cNvPr id="256" name="n_2aveValue【橋りょう・トンネル】&#10;一人当たり有形固定資産（償却資産）額">
          <a:extLst>
            <a:ext uri="{FF2B5EF4-FFF2-40B4-BE49-F238E27FC236}">
              <a16:creationId xmlns:a16="http://schemas.microsoft.com/office/drawing/2014/main" id="{DF76858E-24D0-4A15-9BF3-EB2AD5C06523}"/>
            </a:ext>
          </a:extLst>
        </xdr:cNvPr>
        <xdr:cNvSpPr txBox="1"/>
      </xdr:nvSpPr>
      <xdr:spPr>
        <a:xfrm>
          <a:off x="7609205" y="9754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14605</xdr:rowOff>
    </xdr:from>
    <xdr:ext cx="596900" cy="259080"/>
    <xdr:sp macro="" textlink="">
      <xdr:nvSpPr>
        <xdr:cNvPr id="257" name="n_3aveValue【橋りょう・トンネル】&#10;一人当たり有形固定資産（償却資産）額">
          <a:extLst>
            <a:ext uri="{FF2B5EF4-FFF2-40B4-BE49-F238E27FC236}">
              <a16:creationId xmlns:a16="http://schemas.microsoft.com/office/drawing/2014/main" id="{8FD1833D-9A86-482E-BE52-B85EBE7190D0}"/>
            </a:ext>
          </a:extLst>
        </xdr:cNvPr>
        <xdr:cNvSpPr txBox="1"/>
      </xdr:nvSpPr>
      <xdr:spPr>
        <a:xfrm>
          <a:off x="6818630" y="97364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118745</xdr:rowOff>
    </xdr:from>
    <xdr:ext cx="596900" cy="259080"/>
    <xdr:sp macro="" textlink="">
      <xdr:nvSpPr>
        <xdr:cNvPr id="258" name="n_4aveValue【橋りょう・トンネル】&#10;一人当たり有形固定資産（償却資産）額">
          <a:extLst>
            <a:ext uri="{FF2B5EF4-FFF2-40B4-BE49-F238E27FC236}">
              <a16:creationId xmlns:a16="http://schemas.microsoft.com/office/drawing/2014/main" id="{6B1AA7D2-99C2-495E-A589-F93629AA3FFF}"/>
            </a:ext>
          </a:extLst>
        </xdr:cNvPr>
        <xdr:cNvSpPr txBox="1"/>
      </xdr:nvSpPr>
      <xdr:spPr>
        <a:xfrm>
          <a:off x="6009005" y="9685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20320</xdr:rowOff>
    </xdr:from>
    <xdr:ext cx="596900" cy="257175"/>
    <xdr:sp macro="" textlink="">
      <xdr:nvSpPr>
        <xdr:cNvPr id="259" name="n_1mainValue【橋りょう・トンネル】&#10;一人当たり有形固定資産（償却資産）額">
          <a:extLst>
            <a:ext uri="{FF2B5EF4-FFF2-40B4-BE49-F238E27FC236}">
              <a16:creationId xmlns:a16="http://schemas.microsoft.com/office/drawing/2014/main" id="{3E4F8ADF-CB93-4FFE-9F5F-FAF2C1FCF817}"/>
            </a:ext>
          </a:extLst>
        </xdr:cNvPr>
        <xdr:cNvSpPr txBox="1"/>
      </xdr:nvSpPr>
      <xdr:spPr>
        <a:xfrm>
          <a:off x="8399780" y="102311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22860</xdr:rowOff>
    </xdr:from>
    <xdr:ext cx="596900" cy="259080"/>
    <xdr:sp macro="" textlink="">
      <xdr:nvSpPr>
        <xdr:cNvPr id="260" name="n_2mainValue【橋りょう・トンネル】&#10;一人当たり有形固定資産（償却資産）額">
          <a:extLst>
            <a:ext uri="{FF2B5EF4-FFF2-40B4-BE49-F238E27FC236}">
              <a16:creationId xmlns:a16="http://schemas.microsoft.com/office/drawing/2014/main" id="{82BC8201-A69F-4D97-B6F8-F2B478876B08}"/>
            </a:ext>
          </a:extLst>
        </xdr:cNvPr>
        <xdr:cNvSpPr txBox="1"/>
      </xdr:nvSpPr>
      <xdr:spPr>
        <a:xfrm>
          <a:off x="7609205" y="102368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140,059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24130</xdr:rowOff>
    </xdr:from>
    <xdr:ext cx="596900" cy="259080"/>
    <xdr:sp macro="" textlink="">
      <xdr:nvSpPr>
        <xdr:cNvPr id="261" name="n_3mainValue【橋りょう・トンネル】&#10;一人当たり有形固定資産（償却資産）額">
          <a:extLst>
            <a:ext uri="{FF2B5EF4-FFF2-40B4-BE49-F238E27FC236}">
              <a16:creationId xmlns:a16="http://schemas.microsoft.com/office/drawing/2014/main" id="{A6D9465A-27EA-4545-97C6-6E80BCF1234E}"/>
            </a:ext>
          </a:extLst>
        </xdr:cNvPr>
        <xdr:cNvSpPr txBox="1"/>
      </xdr:nvSpPr>
      <xdr:spPr>
        <a:xfrm>
          <a:off x="6818630" y="10238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139,496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25400</xdr:rowOff>
    </xdr:from>
    <xdr:ext cx="596900" cy="259080"/>
    <xdr:sp macro="" textlink="">
      <xdr:nvSpPr>
        <xdr:cNvPr id="262" name="n_4mainValue【橋りょう・トンネル】&#10;一人当たり有形固定資産（償却資産）額">
          <a:extLst>
            <a:ext uri="{FF2B5EF4-FFF2-40B4-BE49-F238E27FC236}">
              <a16:creationId xmlns:a16="http://schemas.microsoft.com/office/drawing/2014/main" id="{B9EB0196-7718-4DEB-870D-D989101FA0B0}"/>
            </a:ext>
          </a:extLst>
        </xdr:cNvPr>
        <xdr:cNvSpPr txBox="1"/>
      </xdr:nvSpPr>
      <xdr:spPr>
        <a:xfrm>
          <a:off x="6009005" y="102393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138,809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CD78C57-0825-46B1-B580-3088DF31F95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59630CB-7FFE-4EE1-B105-110F4831859B}"/>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F54EFF2-FF46-4C2C-B5B8-F0C229903A04}"/>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6DDFFE25-C61C-41F9-8B8D-F2E3078F8355}"/>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CA847DD-B8A7-492C-B809-36DD1CEA9B8F}"/>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6F1BE69-299A-4A0A-9D08-2D7C5820601E}"/>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C22F451-7A40-441B-B98B-DF464B8C9B8B}"/>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E02E8F91-6CAF-4924-A09E-53D03EAF1057}"/>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B88B349A-0107-41B6-B356-8CC2D5A44B97}"/>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C3A3679A-A709-4F1A-B389-6B542B4A1B43}"/>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0A0540F2-F8A9-4B07-AA4C-0353C2E25326}"/>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CD09AB13-056B-4B40-8E93-816C34675C02}"/>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3FA7BCFA-DF21-4E4D-90B0-1FAF88FC8062}"/>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C6641BB8-6D46-4C4C-81DE-82C1E3F166E1}"/>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4A279749-F0F6-443D-BF78-F8AEE4723498}"/>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4457A5E6-6BA4-465E-8E91-1CD2A9105765}"/>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EA8154E-3A17-4CA2-922F-104C3517B632}"/>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45046E9-8BB9-41C6-A2A7-694B6B07A4E2}"/>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A988D5CB-1DDC-4FA7-9A1A-3202CBBE1033}"/>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558DC844-D798-4777-ACF8-946E02AE075D}"/>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0CD3ACA-C9FE-4576-96F8-56EF21FC374F}"/>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A01B3B3B-B3AB-4467-AAA8-E42E608FFC2B}"/>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59D39E1B-9F19-4C7A-97B7-8C488BF6F774}"/>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38872879-FD23-4F6A-B8AD-E3904D7D138F}"/>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1EC57AD6-9417-4B21-963E-8E97AE3A1766}"/>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6B60F6A3-8519-4311-904A-179000AE903D}"/>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87D748AE-68CB-4D58-BD40-8BDD86B12610}"/>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AC9F740E-3681-427B-99FB-D8D7F8E49340}"/>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617E95F1-815F-4D55-9104-0D4F2FCBB3EA}"/>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C08FCF20-F66C-4043-B17C-FEECA1AC6534}"/>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F9362238-2A86-4098-A382-FA28B91643CF}"/>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D9ECF2E4-869D-4CCE-BF7A-24B022190C63}"/>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7C4A31C6-7823-4F16-9E6E-0E74A08CAB26}"/>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B6C11CC9-DEA6-49BA-891E-5FB2F16433DE}"/>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F6C5427C-944D-455B-AE91-723A1E2582B3}"/>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F5C3D6C-86A8-44E5-A417-66A144F53B10}"/>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DBF37ECE-BAE6-4C35-B503-0EACA47675B7}"/>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6440C310-93BE-46F1-B963-165DD6E5BB0C}"/>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91711F1B-B0EB-4A47-BD53-8E9222C6B72D}"/>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6E3FDAC7-360E-4586-96AC-A5253180B028}"/>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03" name="テキスト ボックス 302">
          <a:extLst>
            <a:ext uri="{FF2B5EF4-FFF2-40B4-BE49-F238E27FC236}">
              <a16:creationId xmlns:a16="http://schemas.microsoft.com/office/drawing/2014/main" id="{C5E12A6D-E999-455D-B643-FF712354C6A7}"/>
            </a:ext>
          </a:extLst>
        </xdr:cNvPr>
        <xdr:cNvSpPr txBox="1"/>
      </xdr:nvSpPr>
      <xdr:spPr>
        <a:xfrm>
          <a:off x="11172825" y="486727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F845E5B7-643C-426D-8237-0BFF3810E756}"/>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05" name="テキスト ボックス 304">
          <a:extLst>
            <a:ext uri="{FF2B5EF4-FFF2-40B4-BE49-F238E27FC236}">
              <a16:creationId xmlns:a16="http://schemas.microsoft.com/office/drawing/2014/main" id="{498F3B88-36D0-45C2-B50A-B1B82F01F40F}"/>
            </a:ext>
          </a:extLst>
        </xdr:cNvPr>
        <xdr:cNvSpPr txBox="1"/>
      </xdr:nvSpPr>
      <xdr:spPr>
        <a:xfrm>
          <a:off x="10794365" y="7074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A61CFFD1-B20B-4593-B6FB-660850C47169}"/>
            </a:ext>
          </a:extLst>
        </xdr:cNvPr>
        <xdr:cNvCxnSpPr/>
      </xdr:nvCxnSpPr>
      <xdr:spPr>
        <a:xfrm>
          <a:off x="11210925" y="6848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307" name="テキスト ボックス 306">
          <a:extLst>
            <a:ext uri="{FF2B5EF4-FFF2-40B4-BE49-F238E27FC236}">
              <a16:creationId xmlns:a16="http://schemas.microsoft.com/office/drawing/2014/main" id="{E59EA7DD-3C5B-4A95-A5A9-BF96B38F02E9}"/>
            </a:ext>
          </a:extLst>
        </xdr:cNvPr>
        <xdr:cNvSpPr txBox="1"/>
      </xdr:nvSpPr>
      <xdr:spPr>
        <a:xfrm>
          <a:off x="10794365" y="6712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3F9631BB-6FFA-490A-AFC6-F03F11CE4E78}"/>
            </a:ext>
          </a:extLst>
        </xdr:cNvPr>
        <xdr:cNvCxnSpPr/>
      </xdr:nvCxnSpPr>
      <xdr:spPr>
        <a:xfrm>
          <a:off x="11210925" y="6486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09" name="テキスト ボックス 308">
          <a:extLst>
            <a:ext uri="{FF2B5EF4-FFF2-40B4-BE49-F238E27FC236}">
              <a16:creationId xmlns:a16="http://schemas.microsoft.com/office/drawing/2014/main" id="{C89D4307-CFA7-487B-871A-93954C66B524}"/>
            </a:ext>
          </a:extLst>
        </xdr:cNvPr>
        <xdr:cNvSpPr txBox="1"/>
      </xdr:nvSpPr>
      <xdr:spPr>
        <a:xfrm>
          <a:off x="10845800" y="6350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DF38702F-9037-4A2E-B1A2-C322A8FB2E4C}"/>
            </a:ext>
          </a:extLst>
        </xdr:cNvPr>
        <xdr:cNvCxnSpPr/>
      </xdr:nvCxnSpPr>
      <xdr:spPr>
        <a:xfrm>
          <a:off x="11210925" y="613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11" name="テキスト ボックス 310">
          <a:extLst>
            <a:ext uri="{FF2B5EF4-FFF2-40B4-BE49-F238E27FC236}">
              <a16:creationId xmlns:a16="http://schemas.microsoft.com/office/drawing/2014/main" id="{2E5A6FE5-C269-40C8-BFD6-5611FD80489C}"/>
            </a:ext>
          </a:extLst>
        </xdr:cNvPr>
        <xdr:cNvSpPr txBox="1"/>
      </xdr:nvSpPr>
      <xdr:spPr>
        <a:xfrm>
          <a:off x="10845800"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595E2D88-AC61-4109-9182-8541F02B9FEC}"/>
            </a:ext>
          </a:extLst>
        </xdr:cNvPr>
        <xdr:cNvCxnSpPr/>
      </xdr:nvCxnSpPr>
      <xdr:spPr>
        <a:xfrm>
          <a:off x="11210925" y="5772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13" name="テキスト ボックス 312">
          <a:extLst>
            <a:ext uri="{FF2B5EF4-FFF2-40B4-BE49-F238E27FC236}">
              <a16:creationId xmlns:a16="http://schemas.microsoft.com/office/drawing/2014/main" id="{58C813C1-8C64-4998-80E3-9285B2725DA8}"/>
            </a:ext>
          </a:extLst>
        </xdr:cNvPr>
        <xdr:cNvSpPr txBox="1"/>
      </xdr:nvSpPr>
      <xdr:spPr>
        <a:xfrm>
          <a:off x="10845800"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A2C528C4-18F7-4F1A-96DD-DBB10A978757}"/>
            </a:ext>
          </a:extLst>
        </xdr:cNvPr>
        <xdr:cNvCxnSpPr/>
      </xdr:nvCxnSpPr>
      <xdr:spPr>
        <a:xfrm>
          <a:off x="11210925" y="5410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315" name="テキスト ボックス 314">
          <a:extLst>
            <a:ext uri="{FF2B5EF4-FFF2-40B4-BE49-F238E27FC236}">
              <a16:creationId xmlns:a16="http://schemas.microsoft.com/office/drawing/2014/main" id="{4F29F953-84D4-4B1F-9787-305D26F124A0}"/>
            </a:ext>
          </a:extLst>
        </xdr:cNvPr>
        <xdr:cNvSpPr txBox="1"/>
      </xdr:nvSpPr>
      <xdr:spPr>
        <a:xfrm>
          <a:off x="10845800" y="5274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CDD59456-1E1E-4DFA-BF14-20451C382AD9}"/>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317" name="テキスト ボックス 316">
          <a:extLst>
            <a:ext uri="{FF2B5EF4-FFF2-40B4-BE49-F238E27FC236}">
              <a16:creationId xmlns:a16="http://schemas.microsoft.com/office/drawing/2014/main" id="{E459AE9F-FD36-41E5-B62F-6456836EC57B}"/>
            </a:ext>
          </a:extLst>
        </xdr:cNvPr>
        <xdr:cNvSpPr txBox="1"/>
      </xdr:nvSpPr>
      <xdr:spPr>
        <a:xfrm>
          <a:off x="10903585" y="49123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6284B0B3-1DB3-449B-807F-A42A2BA094BE}"/>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30480</xdr:rowOff>
    </xdr:from>
    <xdr:to>
      <xdr:col>85</xdr:col>
      <xdr:colOff>126365</xdr:colOff>
      <xdr:row>42</xdr:row>
      <xdr:rowOff>38100</xdr:rowOff>
    </xdr:to>
    <xdr:cxnSp macro="">
      <xdr:nvCxnSpPr>
        <xdr:cNvPr id="319" name="直線コネクタ 318">
          <a:extLst>
            <a:ext uri="{FF2B5EF4-FFF2-40B4-BE49-F238E27FC236}">
              <a16:creationId xmlns:a16="http://schemas.microsoft.com/office/drawing/2014/main" id="{C4BCD60A-A5AA-4B5F-9EC8-4E0D539E8287}"/>
            </a:ext>
          </a:extLst>
        </xdr:cNvPr>
        <xdr:cNvCxnSpPr/>
      </xdr:nvCxnSpPr>
      <xdr:spPr>
        <a:xfrm flipV="1">
          <a:off x="14696440" y="554228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320" name="【認定こども園・幼稚園・保育所】&#10;有形固定資産減価償却率最小値テキスト">
          <a:extLst>
            <a:ext uri="{FF2B5EF4-FFF2-40B4-BE49-F238E27FC236}">
              <a16:creationId xmlns:a16="http://schemas.microsoft.com/office/drawing/2014/main" id="{825A9B86-A8FA-47FE-990D-39358416517F}"/>
            </a:ext>
          </a:extLst>
        </xdr:cNvPr>
        <xdr:cNvSpPr txBox="1"/>
      </xdr:nvSpPr>
      <xdr:spPr>
        <a:xfrm>
          <a:off x="14735175" y="6855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a:extLst>
            <a:ext uri="{FF2B5EF4-FFF2-40B4-BE49-F238E27FC236}">
              <a16:creationId xmlns:a16="http://schemas.microsoft.com/office/drawing/2014/main" id="{934C2B2E-0C57-4D27-9013-47857E87081E}"/>
            </a:ext>
          </a:extLst>
        </xdr:cNvPr>
        <xdr:cNvCxnSpPr/>
      </xdr:nvCxnSpPr>
      <xdr:spPr>
        <a:xfrm>
          <a:off x="14611350" y="6848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148590</xdr:rowOff>
    </xdr:from>
    <xdr:ext cx="405130" cy="259080"/>
    <xdr:sp macro="" textlink="">
      <xdr:nvSpPr>
        <xdr:cNvPr id="322" name="【認定こども園・幼稚園・保育所】&#10;有形固定資産減価償却率最大値テキスト">
          <a:extLst>
            <a:ext uri="{FF2B5EF4-FFF2-40B4-BE49-F238E27FC236}">
              <a16:creationId xmlns:a16="http://schemas.microsoft.com/office/drawing/2014/main" id="{AF2BFE59-E52F-4B8D-BCD7-2137DB9DE203}"/>
            </a:ext>
          </a:extLst>
        </xdr:cNvPr>
        <xdr:cNvSpPr txBox="1"/>
      </xdr:nvSpPr>
      <xdr:spPr>
        <a:xfrm>
          <a:off x="14735175" y="533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3" name="直線コネクタ 322">
          <a:extLst>
            <a:ext uri="{FF2B5EF4-FFF2-40B4-BE49-F238E27FC236}">
              <a16:creationId xmlns:a16="http://schemas.microsoft.com/office/drawing/2014/main" id="{C398618D-3C02-489F-92D2-373448F8E66A}"/>
            </a:ext>
          </a:extLst>
        </xdr:cNvPr>
        <xdr:cNvCxnSpPr/>
      </xdr:nvCxnSpPr>
      <xdr:spPr>
        <a:xfrm>
          <a:off x="14611350" y="5542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60960</xdr:rowOff>
    </xdr:from>
    <xdr:ext cx="405130" cy="259080"/>
    <xdr:sp macro="" textlink="">
      <xdr:nvSpPr>
        <xdr:cNvPr id="324" name="【認定こども園・幼稚園・保育所】&#10;有形固定資産減価償却率平均値テキスト">
          <a:extLst>
            <a:ext uri="{FF2B5EF4-FFF2-40B4-BE49-F238E27FC236}">
              <a16:creationId xmlns:a16="http://schemas.microsoft.com/office/drawing/2014/main" id="{600A8365-FF09-4688-A251-34C3D95EAEF0}"/>
            </a:ext>
          </a:extLst>
        </xdr:cNvPr>
        <xdr:cNvSpPr txBox="1"/>
      </xdr:nvSpPr>
      <xdr:spPr>
        <a:xfrm>
          <a:off x="14735175" y="6064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25" name="フローチャート: 判断 324">
          <a:extLst>
            <a:ext uri="{FF2B5EF4-FFF2-40B4-BE49-F238E27FC236}">
              <a16:creationId xmlns:a16="http://schemas.microsoft.com/office/drawing/2014/main" id="{25ECF823-3866-41C2-9F1B-D6B3C5F94CF6}"/>
            </a:ext>
          </a:extLst>
        </xdr:cNvPr>
        <xdr:cNvSpPr/>
      </xdr:nvSpPr>
      <xdr:spPr>
        <a:xfrm>
          <a:off x="14649450" y="60864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326" name="フローチャート: 判断 325">
          <a:extLst>
            <a:ext uri="{FF2B5EF4-FFF2-40B4-BE49-F238E27FC236}">
              <a16:creationId xmlns:a16="http://schemas.microsoft.com/office/drawing/2014/main" id="{AFC0D980-421C-4CFD-8B1D-2BE4D951183F}"/>
            </a:ext>
          </a:extLst>
        </xdr:cNvPr>
        <xdr:cNvSpPr/>
      </xdr:nvSpPr>
      <xdr:spPr>
        <a:xfrm>
          <a:off x="13887450" y="6067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27" name="フローチャート: 判断 326">
          <a:extLst>
            <a:ext uri="{FF2B5EF4-FFF2-40B4-BE49-F238E27FC236}">
              <a16:creationId xmlns:a16="http://schemas.microsoft.com/office/drawing/2014/main" id="{DB15CE38-C71F-4BE4-93C0-03C070010864}"/>
            </a:ext>
          </a:extLst>
        </xdr:cNvPr>
        <xdr:cNvSpPr/>
      </xdr:nvSpPr>
      <xdr:spPr>
        <a:xfrm>
          <a:off x="13096875" y="60026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328" name="フローチャート: 判断 327">
          <a:extLst>
            <a:ext uri="{FF2B5EF4-FFF2-40B4-BE49-F238E27FC236}">
              <a16:creationId xmlns:a16="http://schemas.microsoft.com/office/drawing/2014/main" id="{7ABDA241-1F89-4C63-9D06-0F6194305DAF}"/>
            </a:ext>
          </a:extLst>
        </xdr:cNvPr>
        <xdr:cNvSpPr/>
      </xdr:nvSpPr>
      <xdr:spPr>
        <a:xfrm>
          <a:off x="12296775" y="60204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329" name="フローチャート: 判断 328">
          <a:extLst>
            <a:ext uri="{FF2B5EF4-FFF2-40B4-BE49-F238E27FC236}">
              <a16:creationId xmlns:a16="http://schemas.microsoft.com/office/drawing/2014/main" id="{E18CAC00-9820-4AB3-87A5-4160FEBCE7E9}"/>
            </a:ext>
          </a:extLst>
        </xdr:cNvPr>
        <xdr:cNvSpPr/>
      </xdr:nvSpPr>
      <xdr:spPr>
        <a:xfrm>
          <a:off x="11487150" y="60477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0" name="テキスト ボックス 329">
          <a:extLst>
            <a:ext uri="{FF2B5EF4-FFF2-40B4-BE49-F238E27FC236}">
              <a16:creationId xmlns:a16="http://schemas.microsoft.com/office/drawing/2014/main" id="{53CAA5A0-6496-4C84-9B42-42CF88D74EDB}"/>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1" name="テキスト ボックス 330">
          <a:extLst>
            <a:ext uri="{FF2B5EF4-FFF2-40B4-BE49-F238E27FC236}">
              <a16:creationId xmlns:a16="http://schemas.microsoft.com/office/drawing/2014/main" id="{91E2AA92-7769-48E1-88BE-6D6966E231FF}"/>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2" name="テキスト ボックス 331">
          <a:extLst>
            <a:ext uri="{FF2B5EF4-FFF2-40B4-BE49-F238E27FC236}">
              <a16:creationId xmlns:a16="http://schemas.microsoft.com/office/drawing/2014/main" id="{B3A0FC67-97AD-47FB-B89E-F72EEBC400B6}"/>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3" name="テキスト ボックス 332">
          <a:extLst>
            <a:ext uri="{FF2B5EF4-FFF2-40B4-BE49-F238E27FC236}">
              <a16:creationId xmlns:a16="http://schemas.microsoft.com/office/drawing/2014/main" id="{9B987174-A034-4BC0-A35D-B11C3F1B73EC}"/>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4" name="テキスト ボックス 333">
          <a:extLst>
            <a:ext uri="{FF2B5EF4-FFF2-40B4-BE49-F238E27FC236}">
              <a16:creationId xmlns:a16="http://schemas.microsoft.com/office/drawing/2014/main" id="{B5304642-3FCA-4767-AB18-662D09D08D48}"/>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170180</xdr:rowOff>
    </xdr:from>
    <xdr:to>
      <xdr:col>85</xdr:col>
      <xdr:colOff>177800</xdr:colOff>
      <xdr:row>36</xdr:row>
      <xdr:rowOff>100330</xdr:rowOff>
    </xdr:to>
    <xdr:sp macro="" textlink="">
      <xdr:nvSpPr>
        <xdr:cNvPr id="335" name="楕円 334">
          <a:extLst>
            <a:ext uri="{FF2B5EF4-FFF2-40B4-BE49-F238E27FC236}">
              <a16:creationId xmlns:a16="http://schemas.microsoft.com/office/drawing/2014/main" id="{BB7C0F90-176F-4CC9-9B94-8C9826A26379}"/>
            </a:ext>
          </a:extLst>
        </xdr:cNvPr>
        <xdr:cNvSpPr/>
      </xdr:nvSpPr>
      <xdr:spPr>
        <a:xfrm>
          <a:off x="14649450" y="58375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21590</xdr:rowOff>
    </xdr:from>
    <xdr:ext cx="405130" cy="259080"/>
    <xdr:sp macro="" textlink="">
      <xdr:nvSpPr>
        <xdr:cNvPr id="336" name="【認定こども園・幼稚園・保育所】&#10;有形固定資産減価償却率該当値テキスト">
          <a:extLst>
            <a:ext uri="{FF2B5EF4-FFF2-40B4-BE49-F238E27FC236}">
              <a16:creationId xmlns:a16="http://schemas.microsoft.com/office/drawing/2014/main" id="{774DA766-4D3E-4FE1-9052-32B4F30A3F9A}"/>
            </a:ext>
          </a:extLst>
        </xdr:cNvPr>
        <xdr:cNvSpPr txBox="1"/>
      </xdr:nvSpPr>
      <xdr:spPr>
        <a:xfrm>
          <a:off x="14735175" y="569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337" name="楕円 336">
          <a:extLst>
            <a:ext uri="{FF2B5EF4-FFF2-40B4-BE49-F238E27FC236}">
              <a16:creationId xmlns:a16="http://schemas.microsoft.com/office/drawing/2014/main" id="{2BBA73C6-9D75-4571-9D1A-07D2D57FE4C3}"/>
            </a:ext>
          </a:extLst>
        </xdr:cNvPr>
        <xdr:cNvSpPr/>
      </xdr:nvSpPr>
      <xdr:spPr>
        <a:xfrm>
          <a:off x="13887450" y="59220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137160</xdr:rowOff>
    </xdr:to>
    <xdr:cxnSp macro="">
      <xdr:nvCxnSpPr>
        <xdr:cNvPr id="338" name="直線コネクタ 337">
          <a:extLst>
            <a:ext uri="{FF2B5EF4-FFF2-40B4-BE49-F238E27FC236}">
              <a16:creationId xmlns:a16="http://schemas.microsoft.com/office/drawing/2014/main" id="{0B65F803-AB49-45FC-80BE-9AD302594018}"/>
            </a:ext>
          </a:extLst>
        </xdr:cNvPr>
        <xdr:cNvCxnSpPr/>
      </xdr:nvCxnSpPr>
      <xdr:spPr>
        <a:xfrm flipV="1">
          <a:off x="13935075" y="5885180"/>
          <a:ext cx="762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46355</xdr:rowOff>
    </xdr:from>
    <xdr:to>
      <xdr:col>76</xdr:col>
      <xdr:colOff>165100</xdr:colOff>
      <xdr:row>36</xdr:row>
      <xdr:rowOff>147955</xdr:rowOff>
    </xdr:to>
    <xdr:sp macro="" textlink="">
      <xdr:nvSpPr>
        <xdr:cNvPr id="339" name="楕円 338">
          <a:extLst>
            <a:ext uri="{FF2B5EF4-FFF2-40B4-BE49-F238E27FC236}">
              <a16:creationId xmlns:a16="http://schemas.microsoft.com/office/drawing/2014/main" id="{00BD3245-CD7D-4F59-87B1-D917312BDDDC}"/>
            </a:ext>
          </a:extLst>
        </xdr:cNvPr>
        <xdr:cNvSpPr/>
      </xdr:nvSpPr>
      <xdr:spPr>
        <a:xfrm>
          <a:off x="13096875" y="5888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97790</xdr:rowOff>
    </xdr:from>
    <xdr:to>
      <xdr:col>81</xdr:col>
      <xdr:colOff>50800</xdr:colOff>
      <xdr:row>36</xdr:row>
      <xdr:rowOff>137160</xdr:rowOff>
    </xdr:to>
    <xdr:cxnSp macro="">
      <xdr:nvCxnSpPr>
        <xdr:cNvPr id="340" name="直線コネクタ 339">
          <a:extLst>
            <a:ext uri="{FF2B5EF4-FFF2-40B4-BE49-F238E27FC236}">
              <a16:creationId xmlns:a16="http://schemas.microsoft.com/office/drawing/2014/main" id="{AC0C5738-FCCA-4FD4-97D4-C27D23D6A994}"/>
            </a:ext>
          </a:extLst>
        </xdr:cNvPr>
        <xdr:cNvCxnSpPr/>
      </xdr:nvCxnSpPr>
      <xdr:spPr>
        <a:xfrm>
          <a:off x="13144500" y="5936615"/>
          <a:ext cx="79057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8255</xdr:rowOff>
    </xdr:from>
    <xdr:to>
      <xdr:col>72</xdr:col>
      <xdr:colOff>38100</xdr:colOff>
      <xdr:row>36</xdr:row>
      <xdr:rowOff>109855</xdr:rowOff>
    </xdr:to>
    <xdr:sp macro="" textlink="">
      <xdr:nvSpPr>
        <xdr:cNvPr id="341" name="楕円 340">
          <a:extLst>
            <a:ext uri="{FF2B5EF4-FFF2-40B4-BE49-F238E27FC236}">
              <a16:creationId xmlns:a16="http://schemas.microsoft.com/office/drawing/2014/main" id="{8CC0FCA3-4FED-4B44-B0F4-EFDA0643F501}"/>
            </a:ext>
          </a:extLst>
        </xdr:cNvPr>
        <xdr:cNvSpPr/>
      </xdr:nvSpPr>
      <xdr:spPr>
        <a:xfrm>
          <a:off x="12296775" y="5850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36</xdr:row>
      <xdr:rowOff>97790</xdr:rowOff>
    </xdr:to>
    <xdr:cxnSp macro="">
      <xdr:nvCxnSpPr>
        <xdr:cNvPr id="342" name="直線コネクタ 341">
          <a:extLst>
            <a:ext uri="{FF2B5EF4-FFF2-40B4-BE49-F238E27FC236}">
              <a16:creationId xmlns:a16="http://schemas.microsoft.com/office/drawing/2014/main" id="{C8179E4D-A77A-4B95-B5DE-2BADAEB3BE16}"/>
            </a:ext>
          </a:extLst>
        </xdr:cNvPr>
        <xdr:cNvCxnSpPr/>
      </xdr:nvCxnSpPr>
      <xdr:spPr>
        <a:xfrm>
          <a:off x="12344400" y="5897880"/>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343" name="楕円 342">
          <a:extLst>
            <a:ext uri="{FF2B5EF4-FFF2-40B4-BE49-F238E27FC236}">
              <a16:creationId xmlns:a16="http://schemas.microsoft.com/office/drawing/2014/main" id="{2664B91E-0F6F-4EC4-A730-B324862111E3}"/>
            </a:ext>
          </a:extLst>
        </xdr:cNvPr>
        <xdr:cNvSpPr/>
      </xdr:nvSpPr>
      <xdr:spPr>
        <a:xfrm>
          <a:off x="11487150" y="63804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59055</xdr:rowOff>
    </xdr:from>
    <xdr:to>
      <xdr:col>71</xdr:col>
      <xdr:colOff>177800</xdr:colOff>
      <xdr:row>39</xdr:row>
      <xdr:rowOff>106680</xdr:rowOff>
    </xdr:to>
    <xdr:cxnSp macro="">
      <xdr:nvCxnSpPr>
        <xdr:cNvPr id="344" name="直線コネクタ 343">
          <a:extLst>
            <a:ext uri="{FF2B5EF4-FFF2-40B4-BE49-F238E27FC236}">
              <a16:creationId xmlns:a16="http://schemas.microsoft.com/office/drawing/2014/main" id="{397F765D-3F2B-4315-8C01-46CDBC2F5341}"/>
            </a:ext>
          </a:extLst>
        </xdr:cNvPr>
        <xdr:cNvCxnSpPr/>
      </xdr:nvCxnSpPr>
      <xdr:spPr>
        <a:xfrm flipV="1">
          <a:off x="11534775" y="5897880"/>
          <a:ext cx="809625" cy="530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156210</xdr:rowOff>
    </xdr:from>
    <xdr:ext cx="405130" cy="257175"/>
    <xdr:sp macro="" textlink="">
      <xdr:nvSpPr>
        <xdr:cNvPr id="345" name="n_1aveValue【認定こども園・幼稚園・保育所】&#10;有形固定資産減価償却率">
          <a:extLst>
            <a:ext uri="{FF2B5EF4-FFF2-40B4-BE49-F238E27FC236}">
              <a16:creationId xmlns:a16="http://schemas.microsoft.com/office/drawing/2014/main" id="{CCA17C44-94E1-4756-B7BB-6853C0480F18}"/>
            </a:ext>
          </a:extLst>
        </xdr:cNvPr>
        <xdr:cNvSpPr txBox="1"/>
      </xdr:nvSpPr>
      <xdr:spPr>
        <a:xfrm>
          <a:off x="13745210" y="6160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81915</xdr:rowOff>
    </xdr:from>
    <xdr:ext cx="403225" cy="259080"/>
    <xdr:sp macro="" textlink="">
      <xdr:nvSpPr>
        <xdr:cNvPr id="346" name="n_2aveValue【認定こども園・幼稚園・保育所】&#10;有形固定資産減価償却率">
          <a:extLst>
            <a:ext uri="{FF2B5EF4-FFF2-40B4-BE49-F238E27FC236}">
              <a16:creationId xmlns:a16="http://schemas.microsoft.com/office/drawing/2014/main" id="{3066AE25-E446-43A0-945A-24848534B3FE}"/>
            </a:ext>
          </a:extLst>
        </xdr:cNvPr>
        <xdr:cNvSpPr txBox="1"/>
      </xdr:nvSpPr>
      <xdr:spPr>
        <a:xfrm>
          <a:off x="12964160" y="6085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112395</xdr:rowOff>
    </xdr:from>
    <xdr:ext cx="403225" cy="257175"/>
    <xdr:sp macro="" textlink="">
      <xdr:nvSpPr>
        <xdr:cNvPr id="347" name="n_3aveValue【認定こども園・幼稚園・保育所】&#10;有形固定資産減価償却率">
          <a:extLst>
            <a:ext uri="{FF2B5EF4-FFF2-40B4-BE49-F238E27FC236}">
              <a16:creationId xmlns:a16="http://schemas.microsoft.com/office/drawing/2014/main" id="{77A1398C-445B-4A2A-9D3D-6C3AFFA6AB84}"/>
            </a:ext>
          </a:extLst>
        </xdr:cNvPr>
        <xdr:cNvSpPr txBox="1"/>
      </xdr:nvSpPr>
      <xdr:spPr>
        <a:xfrm>
          <a:off x="12164060" y="6113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168275</xdr:rowOff>
    </xdr:from>
    <xdr:ext cx="403225" cy="257175"/>
    <xdr:sp macro="" textlink="">
      <xdr:nvSpPr>
        <xdr:cNvPr id="348" name="n_4aveValue【認定こども園・幼稚園・保育所】&#10;有形固定資産減価償却率">
          <a:extLst>
            <a:ext uri="{FF2B5EF4-FFF2-40B4-BE49-F238E27FC236}">
              <a16:creationId xmlns:a16="http://schemas.microsoft.com/office/drawing/2014/main" id="{96E2556F-81D5-48BC-91DA-C37356EEFDED}"/>
            </a:ext>
          </a:extLst>
        </xdr:cNvPr>
        <xdr:cNvSpPr txBox="1"/>
      </xdr:nvSpPr>
      <xdr:spPr>
        <a:xfrm>
          <a:off x="11354435" y="5835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33020</xdr:rowOff>
    </xdr:from>
    <xdr:ext cx="405130" cy="259080"/>
    <xdr:sp macro="" textlink="">
      <xdr:nvSpPr>
        <xdr:cNvPr id="349" name="n_1mainValue【認定こども園・幼稚園・保育所】&#10;有形固定資産減価償却率">
          <a:extLst>
            <a:ext uri="{FF2B5EF4-FFF2-40B4-BE49-F238E27FC236}">
              <a16:creationId xmlns:a16="http://schemas.microsoft.com/office/drawing/2014/main" id="{9EF5004F-DE79-49BF-B85C-CFC94DAA07E7}"/>
            </a:ext>
          </a:extLst>
        </xdr:cNvPr>
        <xdr:cNvSpPr txBox="1"/>
      </xdr:nvSpPr>
      <xdr:spPr>
        <a:xfrm>
          <a:off x="13745210" y="5706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164465</xdr:rowOff>
    </xdr:from>
    <xdr:ext cx="403225" cy="259080"/>
    <xdr:sp macro="" textlink="">
      <xdr:nvSpPr>
        <xdr:cNvPr id="350" name="n_2mainValue【認定こども園・幼稚園・保育所】&#10;有形固定資産減価償却率">
          <a:extLst>
            <a:ext uri="{FF2B5EF4-FFF2-40B4-BE49-F238E27FC236}">
              <a16:creationId xmlns:a16="http://schemas.microsoft.com/office/drawing/2014/main" id="{A6E70273-1419-47D5-AFCF-7C937EC91039}"/>
            </a:ext>
          </a:extLst>
        </xdr:cNvPr>
        <xdr:cNvSpPr txBox="1"/>
      </xdr:nvSpPr>
      <xdr:spPr>
        <a:xfrm>
          <a:off x="12964160" y="5676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126365</xdr:rowOff>
    </xdr:from>
    <xdr:ext cx="403225" cy="259080"/>
    <xdr:sp macro="" textlink="">
      <xdr:nvSpPr>
        <xdr:cNvPr id="351" name="n_3mainValue【認定こども園・幼稚園・保育所】&#10;有形固定資産減価償却率">
          <a:extLst>
            <a:ext uri="{FF2B5EF4-FFF2-40B4-BE49-F238E27FC236}">
              <a16:creationId xmlns:a16="http://schemas.microsoft.com/office/drawing/2014/main" id="{DCAF5094-FD58-4637-9C9E-AAA22AC53A3F}"/>
            </a:ext>
          </a:extLst>
        </xdr:cNvPr>
        <xdr:cNvSpPr txBox="1"/>
      </xdr:nvSpPr>
      <xdr:spPr>
        <a:xfrm>
          <a:off x="12164060" y="5638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148590</xdr:rowOff>
    </xdr:from>
    <xdr:ext cx="403225" cy="259080"/>
    <xdr:sp macro="" textlink="">
      <xdr:nvSpPr>
        <xdr:cNvPr id="352" name="n_4mainValue【認定こども園・幼稚園・保育所】&#10;有形固定資産減価償却率">
          <a:extLst>
            <a:ext uri="{FF2B5EF4-FFF2-40B4-BE49-F238E27FC236}">
              <a16:creationId xmlns:a16="http://schemas.microsoft.com/office/drawing/2014/main" id="{03AE0268-5FB4-4A58-8B09-3051EFA44B31}"/>
            </a:ext>
          </a:extLst>
        </xdr:cNvPr>
        <xdr:cNvSpPr txBox="1"/>
      </xdr:nvSpPr>
      <xdr:spPr>
        <a:xfrm>
          <a:off x="11354435" y="6470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9B31299E-7C0A-4245-BDC3-90B129B3EF4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8E8B2B47-6254-477D-9858-43F40F4451C1}"/>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F5A4A437-6D7C-4A2C-9F41-AC82A5E3A0BA}"/>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87BD696F-BB6E-4D51-ABDD-FA7A577B1922}"/>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6696639E-B59C-49BE-8B33-0C3E3E91BEC6}"/>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8C2E01A8-C36E-407F-B4C6-B2CC8CBDE0E6}"/>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8FBB3732-1C0D-4325-A4B7-759A955E2BF4}"/>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734AFBFF-22FB-415C-A99D-A30F9739C7CD}"/>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1" name="テキスト ボックス 360">
          <a:extLst>
            <a:ext uri="{FF2B5EF4-FFF2-40B4-BE49-F238E27FC236}">
              <a16:creationId xmlns:a16="http://schemas.microsoft.com/office/drawing/2014/main" id="{DD183E0F-71CE-4B60-91DE-B0C7C6C86AAA}"/>
            </a:ext>
          </a:extLst>
        </xdr:cNvPr>
        <xdr:cNvSpPr txBox="1"/>
      </xdr:nvSpPr>
      <xdr:spPr>
        <a:xfrm>
          <a:off x="16440150" y="486727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34F40AB3-CB94-4C10-B784-A232025C7441}"/>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63" name="直線コネクタ 362">
          <a:extLst>
            <a:ext uri="{FF2B5EF4-FFF2-40B4-BE49-F238E27FC236}">
              <a16:creationId xmlns:a16="http://schemas.microsoft.com/office/drawing/2014/main" id="{B166953E-FBF5-48A7-94FC-D3A5D1107B00}"/>
            </a:ext>
          </a:extLst>
        </xdr:cNvPr>
        <xdr:cNvCxnSpPr/>
      </xdr:nvCxnSpPr>
      <xdr:spPr>
        <a:xfrm>
          <a:off x="164592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5455" cy="257175"/>
    <xdr:sp macro="" textlink="">
      <xdr:nvSpPr>
        <xdr:cNvPr id="364" name="テキスト ボックス 363">
          <a:extLst>
            <a:ext uri="{FF2B5EF4-FFF2-40B4-BE49-F238E27FC236}">
              <a16:creationId xmlns:a16="http://schemas.microsoft.com/office/drawing/2014/main" id="{D333A97F-EFD0-4187-B022-A8AD3C437BDA}"/>
            </a:ext>
          </a:extLst>
        </xdr:cNvPr>
        <xdr:cNvSpPr txBox="1"/>
      </xdr:nvSpPr>
      <xdr:spPr>
        <a:xfrm>
          <a:off x="16052165" y="67735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65" name="直線コネクタ 364">
          <a:extLst>
            <a:ext uri="{FF2B5EF4-FFF2-40B4-BE49-F238E27FC236}">
              <a16:creationId xmlns:a16="http://schemas.microsoft.com/office/drawing/2014/main" id="{1BBB0864-AD02-4244-B5E7-4D8176493395}"/>
            </a:ext>
          </a:extLst>
        </xdr:cNvPr>
        <xdr:cNvCxnSpPr/>
      </xdr:nvCxnSpPr>
      <xdr:spPr>
        <a:xfrm>
          <a:off x="164592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5455" cy="259080"/>
    <xdr:sp macro="" textlink="">
      <xdr:nvSpPr>
        <xdr:cNvPr id="366" name="テキスト ボックス 365">
          <a:extLst>
            <a:ext uri="{FF2B5EF4-FFF2-40B4-BE49-F238E27FC236}">
              <a16:creationId xmlns:a16="http://schemas.microsoft.com/office/drawing/2014/main" id="{630DA775-528D-4693-AE85-236313BB9141}"/>
            </a:ext>
          </a:extLst>
        </xdr:cNvPr>
        <xdr:cNvSpPr txBox="1"/>
      </xdr:nvSpPr>
      <xdr:spPr>
        <a:xfrm>
          <a:off x="16052165" y="6465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67" name="直線コネクタ 366">
          <a:extLst>
            <a:ext uri="{FF2B5EF4-FFF2-40B4-BE49-F238E27FC236}">
              <a16:creationId xmlns:a16="http://schemas.microsoft.com/office/drawing/2014/main" id="{39CB66DB-557F-4896-9735-D4A87BEA8B0F}"/>
            </a:ext>
          </a:extLst>
        </xdr:cNvPr>
        <xdr:cNvCxnSpPr/>
      </xdr:nvCxnSpPr>
      <xdr:spPr>
        <a:xfrm>
          <a:off x="164592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5455" cy="257175"/>
    <xdr:sp macro="" textlink="">
      <xdr:nvSpPr>
        <xdr:cNvPr id="368" name="テキスト ボックス 367">
          <a:extLst>
            <a:ext uri="{FF2B5EF4-FFF2-40B4-BE49-F238E27FC236}">
              <a16:creationId xmlns:a16="http://schemas.microsoft.com/office/drawing/2014/main" id="{F8FADA14-A900-4FAF-BA4F-BC65850EC6E6}"/>
            </a:ext>
          </a:extLst>
        </xdr:cNvPr>
        <xdr:cNvSpPr txBox="1"/>
      </xdr:nvSpPr>
      <xdr:spPr>
        <a:xfrm>
          <a:off x="16052165" y="61556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69" name="直線コネクタ 368">
          <a:extLst>
            <a:ext uri="{FF2B5EF4-FFF2-40B4-BE49-F238E27FC236}">
              <a16:creationId xmlns:a16="http://schemas.microsoft.com/office/drawing/2014/main" id="{AD43277B-7C1A-4116-82BE-B10D30C3E8BB}"/>
            </a:ext>
          </a:extLst>
        </xdr:cNvPr>
        <xdr:cNvCxnSpPr/>
      </xdr:nvCxnSpPr>
      <xdr:spPr>
        <a:xfrm>
          <a:off x="164592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5455" cy="258445"/>
    <xdr:sp macro="" textlink="">
      <xdr:nvSpPr>
        <xdr:cNvPr id="370" name="テキスト ボックス 369">
          <a:extLst>
            <a:ext uri="{FF2B5EF4-FFF2-40B4-BE49-F238E27FC236}">
              <a16:creationId xmlns:a16="http://schemas.microsoft.com/office/drawing/2014/main" id="{3A0181BC-58BE-4392-833C-CED396AB9466}"/>
            </a:ext>
          </a:extLst>
        </xdr:cNvPr>
        <xdr:cNvSpPr txBox="1"/>
      </xdr:nvSpPr>
      <xdr:spPr>
        <a:xfrm>
          <a:off x="16052165" y="583819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71" name="直線コネクタ 370">
          <a:extLst>
            <a:ext uri="{FF2B5EF4-FFF2-40B4-BE49-F238E27FC236}">
              <a16:creationId xmlns:a16="http://schemas.microsoft.com/office/drawing/2014/main" id="{D51051A4-5EC7-44C8-8CFF-CA1CD8D823A6}"/>
            </a:ext>
          </a:extLst>
        </xdr:cNvPr>
        <xdr:cNvCxnSpPr/>
      </xdr:nvCxnSpPr>
      <xdr:spPr>
        <a:xfrm>
          <a:off x="164592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5455" cy="259080"/>
    <xdr:sp macro="" textlink="">
      <xdr:nvSpPr>
        <xdr:cNvPr id="372" name="テキスト ボックス 371">
          <a:extLst>
            <a:ext uri="{FF2B5EF4-FFF2-40B4-BE49-F238E27FC236}">
              <a16:creationId xmlns:a16="http://schemas.microsoft.com/office/drawing/2014/main" id="{E6D48A0E-8155-4256-8B1B-CEEB70A55DBB}"/>
            </a:ext>
          </a:extLst>
        </xdr:cNvPr>
        <xdr:cNvSpPr txBox="1"/>
      </xdr:nvSpPr>
      <xdr:spPr>
        <a:xfrm>
          <a:off x="16052165" y="5530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73" name="直線コネクタ 372">
          <a:extLst>
            <a:ext uri="{FF2B5EF4-FFF2-40B4-BE49-F238E27FC236}">
              <a16:creationId xmlns:a16="http://schemas.microsoft.com/office/drawing/2014/main" id="{4B0D99C6-9563-440E-8F1F-E034D07FCF87}"/>
            </a:ext>
          </a:extLst>
        </xdr:cNvPr>
        <xdr:cNvCxnSpPr/>
      </xdr:nvCxnSpPr>
      <xdr:spPr>
        <a:xfrm>
          <a:off x="164592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5455" cy="257175"/>
    <xdr:sp macro="" textlink="">
      <xdr:nvSpPr>
        <xdr:cNvPr id="374" name="テキスト ボックス 373">
          <a:extLst>
            <a:ext uri="{FF2B5EF4-FFF2-40B4-BE49-F238E27FC236}">
              <a16:creationId xmlns:a16="http://schemas.microsoft.com/office/drawing/2014/main" id="{65EA70E7-5BB5-4F1C-A450-A5539B5118AC}"/>
            </a:ext>
          </a:extLst>
        </xdr:cNvPr>
        <xdr:cNvSpPr txBox="1"/>
      </xdr:nvSpPr>
      <xdr:spPr>
        <a:xfrm>
          <a:off x="16052165" y="52197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AB06C605-22E9-4297-87A7-67B49B7ED01A}"/>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376" name="テキスト ボックス 375">
          <a:extLst>
            <a:ext uri="{FF2B5EF4-FFF2-40B4-BE49-F238E27FC236}">
              <a16:creationId xmlns:a16="http://schemas.microsoft.com/office/drawing/2014/main" id="{2AC68163-D79F-4966-97FA-7C38462EE114}"/>
            </a:ext>
          </a:extLst>
        </xdr:cNvPr>
        <xdr:cNvSpPr txBox="1"/>
      </xdr:nvSpPr>
      <xdr:spPr>
        <a:xfrm>
          <a:off x="16052165" y="4912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9F903DDB-311E-4301-915D-BC3C6B73DB9D}"/>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170815</xdr:rowOff>
    </xdr:from>
    <xdr:to>
      <xdr:col>116</xdr:col>
      <xdr:colOff>62865</xdr:colOff>
      <xdr:row>41</xdr:row>
      <xdr:rowOff>107315</xdr:rowOff>
    </xdr:to>
    <xdr:cxnSp macro="">
      <xdr:nvCxnSpPr>
        <xdr:cNvPr id="378" name="直線コネクタ 377">
          <a:extLst>
            <a:ext uri="{FF2B5EF4-FFF2-40B4-BE49-F238E27FC236}">
              <a16:creationId xmlns:a16="http://schemas.microsoft.com/office/drawing/2014/main" id="{D43ECC55-B3C1-49E5-AE4B-92560FB5E802}"/>
            </a:ext>
          </a:extLst>
        </xdr:cNvPr>
        <xdr:cNvCxnSpPr/>
      </xdr:nvCxnSpPr>
      <xdr:spPr>
        <a:xfrm flipV="1">
          <a:off x="19954240" y="535241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111125</xdr:rowOff>
    </xdr:from>
    <xdr:ext cx="469900" cy="257175"/>
    <xdr:sp macro="" textlink="">
      <xdr:nvSpPr>
        <xdr:cNvPr id="379" name="【認定こども園・幼稚園・保育所】&#10;一人当たり面積最小値テキスト">
          <a:extLst>
            <a:ext uri="{FF2B5EF4-FFF2-40B4-BE49-F238E27FC236}">
              <a16:creationId xmlns:a16="http://schemas.microsoft.com/office/drawing/2014/main" id="{CBA509D0-0566-44C1-810B-257389726297}"/>
            </a:ext>
          </a:extLst>
        </xdr:cNvPr>
        <xdr:cNvSpPr txBox="1"/>
      </xdr:nvSpPr>
      <xdr:spPr>
        <a:xfrm>
          <a:off x="19992975" y="67595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107315</xdr:rowOff>
    </xdr:from>
    <xdr:to>
      <xdr:col>116</xdr:col>
      <xdr:colOff>152400</xdr:colOff>
      <xdr:row>41</xdr:row>
      <xdr:rowOff>107315</xdr:rowOff>
    </xdr:to>
    <xdr:cxnSp macro="">
      <xdr:nvCxnSpPr>
        <xdr:cNvPr id="380" name="直線コネクタ 379">
          <a:extLst>
            <a:ext uri="{FF2B5EF4-FFF2-40B4-BE49-F238E27FC236}">
              <a16:creationId xmlns:a16="http://schemas.microsoft.com/office/drawing/2014/main" id="{78C278C6-29FD-4507-BAA2-260B8E76A677}"/>
            </a:ext>
          </a:extLst>
        </xdr:cNvPr>
        <xdr:cNvCxnSpPr/>
      </xdr:nvCxnSpPr>
      <xdr:spPr>
        <a:xfrm>
          <a:off x="19878675" y="6752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117475</xdr:rowOff>
    </xdr:from>
    <xdr:ext cx="469900" cy="259080"/>
    <xdr:sp macro="" textlink="">
      <xdr:nvSpPr>
        <xdr:cNvPr id="381" name="【認定こども園・幼稚園・保育所】&#10;一人当たり面積最大値テキスト">
          <a:extLst>
            <a:ext uri="{FF2B5EF4-FFF2-40B4-BE49-F238E27FC236}">
              <a16:creationId xmlns:a16="http://schemas.microsoft.com/office/drawing/2014/main" id="{3E059648-941A-479E-B9EC-5BBC84B4DA7F}"/>
            </a:ext>
          </a:extLst>
        </xdr:cNvPr>
        <xdr:cNvSpPr txBox="1"/>
      </xdr:nvSpPr>
      <xdr:spPr>
        <a:xfrm>
          <a:off x="19992975" y="5149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170815</xdr:rowOff>
    </xdr:from>
    <xdr:to>
      <xdr:col>116</xdr:col>
      <xdr:colOff>152400</xdr:colOff>
      <xdr:row>32</xdr:row>
      <xdr:rowOff>170815</xdr:rowOff>
    </xdr:to>
    <xdr:cxnSp macro="">
      <xdr:nvCxnSpPr>
        <xdr:cNvPr id="382" name="直線コネクタ 381">
          <a:extLst>
            <a:ext uri="{FF2B5EF4-FFF2-40B4-BE49-F238E27FC236}">
              <a16:creationId xmlns:a16="http://schemas.microsoft.com/office/drawing/2014/main" id="{D929C02E-5F36-4F53-A016-129B54010088}"/>
            </a:ext>
          </a:extLst>
        </xdr:cNvPr>
        <xdr:cNvCxnSpPr/>
      </xdr:nvCxnSpPr>
      <xdr:spPr>
        <a:xfrm>
          <a:off x="19878675" y="5352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64135</xdr:rowOff>
    </xdr:from>
    <xdr:ext cx="469900" cy="257175"/>
    <xdr:sp macro="" textlink="">
      <xdr:nvSpPr>
        <xdr:cNvPr id="383" name="【認定こども園・幼稚園・保育所】&#10;一人当たり面積平均値テキスト">
          <a:extLst>
            <a:ext uri="{FF2B5EF4-FFF2-40B4-BE49-F238E27FC236}">
              <a16:creationId xmlns:a16="http://schemas.microsoft.com/office/drawing/2014/main" id="{34E9F56D-7886-406B-9636-ECB8A6BF2DB2}"/>
            </a:ext>
          </a:extLst>
        </xdr:cNvPr>
        <xdr:cNvSpPr txBox="1"/>
      </xdr:nvSpPr>
      <xdr:spPr>
        <a:xfrm>
          <a:off x="19992975" y="60680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86360</xdr:rowOff>
    </xdr:from>
    <xdr:to>
      <xdr:col>116</xdr:col>
      <xdr:colOff>114300</xdr:colOff>
      <xdr:row>38</xdr:row>
      <xdr:rowOff>15875</xdr:rowOff>
    </xdr:to>
    <xdr:sp macro="" textlink="">
      <xdr:nvSpPr>
        <xdr:cNvPr id="384" name="フローチャート: 判断 383">
          <a:extLst>
            <a:ext uri="{FF2B5EF4-FFF2-40B4-BE49-F238E27FC236}">
              <a16:creationId xmlns:a16="http://schemas.microsoft.com/office/drawing/2014/main" id="{E21C38BC-48D5-49B9-9ED2-3BC0FBC62F86}"/>
            </a:ext>
          </a:extLst>
        </xdr:cNvPr>
        <xdr:cNvSpPr/>
      </xdr:nvSpPr>
      <xdr:spPr>
        <a:xfrm>
          <a:off x="19897725" y="6083935"/>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86360</xdr:rowOff>
    </xdr:from>
    <xdr:to>
      <xdr:col>112</xdr:col>
      <xdr:colOff>38100</xdr:colOff>
      <xdr:row>38</xdr:row>
      <xdr:rowOff>15875</xdr:rowOff>
    </xdr:to>
    <xdr:sp macro="" textlink="">
      <xdr:nvSpPr>
        <xdr:cNvPr id="385" name="フローチャート: 判断 384">
          <a:extLst>
            <a:ext uri="{FF2B5EF4-FFF2-40B4-BE49-F238E27FC236}">
              <a16:creationId xmlns:a16="http://schemas.microsoft.com/office/drawing/2014/main" id="{271EF78A-E4F1-4ABA-AD07-6198914F89D9}"/>
            </a:ext>
          </a:extLst>
        </xdr:cNvPr>
        <xdr:cNvSpPr/>
      </xdr:nvSpPr>
      <xdr:spPr>
        <a:xfrm>
          <a:off x="19154775" y="608393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109220</xdr:rowOff>
    </xdr:from>
    <xdr:to>
      <xdr:col>107</xdr:col>
      <xdr:colOff>101600</xdr:colOff>
      <xdr:row>38</xdr:row>
      <xdr:rowOff>38735</xdr:rowOff>
    </xdr:to>
    <xdr:sp macro="" textlink="">
      <xdr:nvSpPr>
        <xdr:cNvPr id="386" name="フローチャート: 判断 385">
          <a:extLst>
            <a:ext uri="{FF2B5EF4-FFF2-40B4-BE49-F238E27FC236}">
              <a16:creationId xmlns:a16="http://schemas.microsoft.com/office/drawing/2014/main" id="{5506574D-E0E4-480B-BAC3-9242619414CF}"/>
            </a:ext>
          </a:extLst>
        </xdr:cNvPr>
        <xdr:cNvSpPr/>
      </xdr:nvSpPr>
      <xdr:spPr>
        <a:xfrm>
          <a:off x="18345150" y="6106795"/>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88900</xdr:rowOff>
    </xdr:from>
    <xdr:to>
      <xdr:col>102</xdr:col>
      <xdr:colOff>165100</xdr:colOff>
      <xdr:row>38</xdr:row>
      <xdr:rowOff>19050</xdr:rowOff>
    </xdr:to>
    <xdr:sp macro="" textlink="">
      <xdr:nvSpPr>
        <xdr:cNvPr id="387" name="フローチャート: 判断 386">
          <a:extLst>
            <a:ext uri="{FF2B5EF4-FFF2-40B4-BE49-F238E27FC236}">
              <a16:creationId xmlns:a16="http://schemas.microsoft.com/office/drawing/2014/main" id="{98F196E5-B33D-4BF7-B41F-039F63B22022}"/>
            </a:ext>
          </a:extLst>
        </xdr:cNvPr>
        <xdr:cNvSpPr/>
      </xdr:nvSpPr>
      <xdr:spPr>
        <a:xfrm>
          <a:off x="17554575" y="608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160655</xdr:rowOff>
    </xdr:from>
    <xdr:to>
      <xdr:col>98</xdr:col>
      <xdr:colOff>38100</xdr:colOff>
      <xdr:row>38</xdr:row>
      <xdr:rowOff>90805</xdr:rowOff>
    </xdr:to>
    <xdr:sp macro="" textlink="">
      <xdr:nvSpPr>
        <xdr:cNvPr id="388" name="フローチャート: 判断 387">
          <a:extLst>
            <a:ext uri="{FF2B5EF4-FFF2-40B4-BE49-F238E27FC236}">
              <a16:creationId xmlns:a16="http://schemas.microsoft.com/office/drawing/2014/main" id="{9CC186A4-A268-46D1-AD61-80356055F286}"/>
            </a:ext>
          </a:extLst>
        </xdr:cNvPr>
        <xdr:cNvSpPr/>
      </xdr:nvSpPr>
      <xdr:spPr>
        <a:xfrm>
          <a:off x="16754475" y="61645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9" name="テキスト ボックス 388">
          <a:extLst>
            <a:ext uri="{FF2B5EF4-FFF2-40B4-BE49-F238E27FC236}">
              <a16:creationId xmlns:a16="http://schemas.microsoft.com/office/drawing/2014/main" id="{44888C03-C2E4-4DF3-B90C-C818155BD088}"/>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90" name="テキスト ボックス 389">
          <a:extLst>
            <a:ext uri="{FF2B5EF4-FFF2-40B4-BE49-F238E27FC236}">
              <a16:creationId xmlns:a16="http://schemas.microsoft.com/office/drawing/2014/main" id="{6FBFAD21-C479-45F9-8AEF-8E6BB8473288}"/>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1" name="テキスト ボックス 390">
          <a:extLst>
            <a:ext uri="{FF2B5EF4-FFF2-40B4-BE49-F238E27FC236}">
              <a16:creationId xmlns:a16="http://schemas.microsoft.com/office/drawing/2014/main" id="{1595D033-F079-4786-896C-18096AC3F2CB}"/>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2" name="テキスト ボックス 391">
          <a:extLst>
            <a:ext uri="{FF2B5EF4-FFF2-40B4-BE49-F238E27FC236}">
              <a16:creationId xmlns:a16="http://schemas.microsoft.com/office/drawing/2014/main" id="{93AC92CD-6B59-4C48-85D0-99C073255096}"/>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3" name="テキスト ボックス 392">
          <a:extLst>
            <a:ext uri="{FF2B5EF4-FFF2-40B4-BE49-F238E27FC236}">
              <a16:creationId xmlns:a16="http://schemas.microsoft.com/office/drawing/2014/main" id="{42AD778F-B5BC-4FE0-822E-A51F7A49B310}"/>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121920</xdr:rowOff>
    </xdr:from>
    <xdr:to>
      <xdr:col>116</xdr:col>
      <xdr:colOff>114300</xdr:colOff>
      <xdr:row>34</xdr:row>
      <xdr:rowOff>52070</xdr:rowOff>
    </xdr:to>
    <xdr:sp macro="" textlink="">
      <xdr:nvSpPr>
        <xdr:cNvPr id="394" name="楕円 393">
          <a:extLst>
            <a:ext uri="{FF2B5EF4-FFF2-40B4-BE49-F238E27FC236}">
              <a16:creationId xmlns:a16="http://schemas.microsoft.com/office/drawing/2014/main" id="{8113C101-FA9B-44E7-8880-035C29F3E8D3}"/>
            </a:ext>
          </a:extLst>
        </xdr:cNvPr>
        <xdr:cNvSpPr/>
      </xdr:nvSpPr>
      <xdr:spPr>
        <a:xfrm>
          <a:off x="19897725" y="54781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144780</xdr:rowOff>
    </xdr:from>
    <xdr:ext cx="469900" cy="257175"/>
    <xdr:sp macro="" textlink="">
      <xdr:nvSpPr>
        <xdr:cNvPr id="395" name="【認定こども園・幼稚園・保育所】&#10;一人当たり面積該当値テキスト">
          <a:extLst>
            <a:ext uri="{FF2B5EF4-FFF2-40B4-BE49-F238E27FC236}">
              <a16:creationId xmlns:a16="http://schemas.microsoft.com/office/drawing/2014/main" id="{8744C8C6-74BF-4BC3-9FCB-C77DF7657DEE}"/>
            </a:ext>
          </a:extLst>
        </xdr:cNvPr>
        <xdr:cNvSpPr txBox="1"/>
      </xdr:nvSpPr>
      <xdr:spPr>
        <a:xfrm>
          <a:off x="19992975" y="5332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41910</xdr:rowOff>
    </xdr:from>
    <xdr:to>
      <xdr:col>112</xdr:col>
      <xdr:colOff>38100</xdr:colOff>
      <xdr:row>34</xdr:row>
      <xdr:rowOff>143510</xdr:rowOff>
    </xdr:to>
    <xdr:sp macro="" textlink="">
      <xdr:nvSpPr>
        <xdr:cNvPr id="396" name="楕円 395">
          <a:extLst>
            <a:ext uri="{FF2B5EF4-FFF2-40B4-BE49-F238E27FC236}">
              <a16:creationId xmlns:a16="http://schemas.microsoft.com/office/drawing/2014/main" id="{A3FA8871-ED2C-4D45-8450-7475D8098500}"/>
            </a:ext>
          </a:extLst>
        </xdr:cNvPr>
        <xdr:cNvSpPr/>
      </xdr:nvSpPr>
      <xdr:spPr>
        <a:xfrm>
          <a:off x="19154775" y="5560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1270</xdr:rowOff>
    </xdr:from>
    <xdr:to>
      <xdr:col>116</xdr:col>
      <xdr:colOff>63500</xdr:colOff>
      <xdr:row>34</xdr:row>
      <xdr:rowOff>92710</xdr:rowOff>
    </xdr:to>
    <xdr:cxnSp macro="">
      <xdr:nvCxnSpPr>
        <xdr:cNvPr id="397" name="直線コネクタ 396">
          <a:extLst>
            <a:ext uri="{FF2B5EF4-FFF2-40B4-BE49-F238E27FC236}">
              <a16:creationId xmlns:a16="http://schemas.microsoft.com/office/drawing/2014/main" id="{3D8DD858-E477-4CF1-8B0B-AF549FCB19B3}"/>
            </a:ext>
          </a:extLst>
        </xdr:cNvPr>
        <xdr:cNvCxnSpPr/>
      </xdr:nvCxnSpPr>
      <xdr:spPr>
        <a:xfrm flipV="1">
          <a:off x="19202400" y="5516245"/>
          <a:ext cx="7524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52070</xdr:rowOff>
    </xdr:from>
    <xdr:to>
      <xdr:col>107</xdr:col>
      <xdr:colOff>101600</xdr:colOff>
      <xdr:row>34</xdr:row>
      <xdr:rowOff>153035</xdr:rowOff>
    </xdr:to>
    <xdr:sp macro="" textlink="">
      <xdr:nvSpPr>
        <xdr:cNvPr id="398" name="楕円 397">
          <a:extLst>
            <a:ext uri="{FF2B5EF4-FFF2-40B4-BE49-F238E27FC236}">
              <a16:creationId xmlns:a16="http://schemas.microsoft.com/office/drawing/2014/main" id="{5113994F-F75D-42D0-9CA1-C58D9EA0E750}"/>
            </a:ext>
          </a:extLst>
        </xdr:cNvPr>
        <xdr:cNvSpPr/>
      </xdr:nvSpPr>
      <xdr:spPr>
        <a:xfrm>
          <a:off x="18345150" y="556387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92710</xdr:rowOff>
    </xdr:from>
    <xdr:to>
      <xdr:col>111</xdr:col>
      <xdr:colOff>177800</xdr:colOff>
      <xdr:row>34</xdr:row>
      <xdr:rowOff>102235</xdr:rowOff>
    </xdr:to>
    <xdr:cxnSp macro="">
      <xdr:nvCxnSpPr>
        <xdr:cNvPr id="399" name="直線コネクタ 398">
          <a:extLst>
            <a:ext uri="{FF2B5EF4-FFF2-40B4-BE49-F238E27FC236}">
              <a16:creationId xmlns:a16="http://schemas.microsoft.com/office/drawing/2014/main" id="{A2C7A01C-AC6D-43A7-A332-EF2621226989}"/>
            </a:ext>
          </a:extLst>
        </xdr:cNvPr>
        <xdr:cNvCxnSpPr/>
      </xdr:nvCxnSpPr>
      <xdr:spPr>
        <a:xfrm flipV="1">
          <a:off x="18392775" y="560768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57785</xdr:rowOff>
    </xdr:from>
    <xdr:to>
      <xdr:col>102</xdr:col>
      <xdr:colOff>165100</xdr:colOff>
      <xdr:row>34</xdr:row>
      <xdr:rowOff>159385</xdr:rowOff>
    </xdr:to>
    <xdr:sp macro="" textlink="">
      <xdr:nvSpPr>
        <xdr:cNvPr id="400" name="楕円 399">
          <a:extLst>
            <a:ext uri="{FF2B5EF4-FFF2-40B4-BE49-F238E27FC236}">
              <a16:creationId xmlns:a16="http://schemas.microsoft.com/office/drawing/2014/main" id="{505903B1-47AA-444F-BAB6-6C476D171BBB}"/>
            </a:ext>
          </a:extLst>
        </xdr:cNvPr>
        <xdr:cNvSpPr/>
      </xdr:nvSpPr>
      <xdr:spPr>
        <a:xfrm>
          <a:off x="17554575" y="55727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102235</xdr:rowOff>
    </xdr:from>
    <xdr:to>
      <xdr:col>107</xdr:col>
      <xdr:colOff>50800</xdr:colOff>
      <xdr:row>34</xdr:row>
      <xdr:rowOff>109220</xdr:rowOff>
    </xdr:to>
    <xdr:cxnSp macro="">
      <xdr:nvCxnSpPr>
        <xdr:cNvPr id="401" name="直線コネクタ 400">
          <a:extLst>
            <a:ext uri="{FF2B5EF4-FFF2-40B4-BE49-F238E27FC236}">
              <a16:creationId xmlns:a16="http://schemas.microsoft.com/office/drawing/2014/main" id="{C9569C9C-A6E4-490C-8BB2-2590A0C1E8E2}"/>
            </a:ext>
          </a:extLst>
        </xdr:cNvPr>
        <xdr:cNvCxnSpPr/>
      </xdr:nvCxnSpPr>
      <xdr:spPr>
        <a:xfrm flipV="1">
          <a:off x="17602200" y="5620385"/>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160655</xdr:rowOff>
    </xdr:from>
    <xdr:to>
      <xdr:col>98</xdr:col>
      <xdr:colOff>38100</xdr:colOff>
      <xdr:row>36</xdr:row>
      <xdr:rowOff>90805</xdr:rowOff>
    </xdr:to>
    <xdr:sp macro="" textlink="">
      <xdr:nvSpPr>
        <xdr:cNvPr id="402" name="楕円 401">
          <a:extLst>
            <a:ext uri="{FF2B5EF4-FFF2-40B4-BE49-F238E27FC236}">
              <a16:creationId xmlns:a16="http://schemas.microsoft.com/office/drawing/2014/main" id="{4DF51483-F908-4D9D-A79E-A73C3AF189F6}"/>
            </a:ext>
          </a:extLst>
        </xdr:cNvPr>
        <xdr:cNvSpPr/>
      </xdr:nvSpPr>
      <xdr:spPr>
        <a:xfrm>
          <a:off x="16754475" y="58407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109220</xdr:rowOff>
    </xdr:from>
    <xdr:to>
      <xdr:col>102</xdr:col>
      <xdr:colOff>114300</xdr:colOff>
      <xdr:row>36</xdr:row>
      <xdr:rowOff>40640</xdr:rowOff>
    </xdr:to>
    <xdr:cxnSp macro="">
      <xdr:nvCxnSpPr>
        <xdr:cNvPr id="403" name="直線コネクタ 402">
          <a:extLst>
            <a:ext uri="{FF2B5EF4-FFF2-40B4-BE49-F238E27FC236}">
              <a16:creationId xmlns:a16="http://schemas.microsoft.com/office/drawing/2014/main" id="{3BB9DB4E-CA23-481E-B650-D4A54931B1BC}"/>
            </a:ext>
          </a:extLst>
        </xdr:cNvPr>
        <xdr:cNvCxnSpPr/>
      </xdr:nvCxnSpPr>
      <xdr:spPr>
        <a:xfrm flipV="1">
          <a:off x="16802100" y="5621020"/>
          <a:ext cx="8001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6985</xdr:rowOff>
    </xdr:from>
    <xdr:ext cx="469900" cy="257175"/>
    <xdr:sp macro="" textlink="">
      <xdr:nvSpPr>
        <xdr:cNvPr id="404" name="n_1aveValue【認定こども園・幼稚園・保育所】&#10;一人当たり面積">
          <a:extLst>
            <a:ext uri="{FF2B5EF4-FFF2-40B4-BE49-F238E27FC236}">
              <a16:creationId xmlns:a16="http://schemas.microsoft.com/office/drawing/2014/main" id="{4B468CBC-7AD8-4BD7-96CB-D1BE58E3D8E7}"/>
            </a:ext>
          </a:extLst>
        </xdr:cNvPr>
        <xdr:cNvSpPr txBox="1"/>
      </xdr:nvSpPr>
      <xdr:spPr>
        <a:xfrm>
          <a:off x="18983325" y="61728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29845</xdr:rowOff>
    </xdr:from>
    <xdr:ext cx="467995" cy="257175"/>
    <xdr:sp macro="" textlink="">
      <xdr:nvSpPr>
        <xdr:cNvPr id="405" name="n_2aveValue【認定こども園・幼稚園・保育所】&#10;一人当たり面積">
          <a:extLst>
            <a:ext uri="{FF2B5EF4-FFF2-40B4-BE49-F238E27FC236}">
              <a16:creationId xmlns:a16="http://schemas.microsoft.com/office/drawing/2014/main" id="{ED605F13-F916-42B3-A408-B6C90663C9D5}"/>
            </a:ext>
          </a:extLst>
        </xdr:cNvPr>
        <xdr:cNvSpPr txBox="1"/>
      </xdr:nvSpPr>
      <xdr:spPr>
        <a:xfrm>
          <a:off x="18183225" y="61893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10160</xdr:rowOff>
    </xdr:from>
    <xdr:ext cx="467995" cy="259080"/>
    <xdr:sp macro="" textlink="">
      <xdr:nvSpPr>
        <xdr:cNvPr id="406" name="n_3aveValue【認定こども園・幼稚園・保育所】&#10;一人当たり面積">
          <a:extLst>
            <a:ext uri="{FF2B5EF4-FFF2-40B4-BE49-F238E27FC236}">
              <a16:creationId xmlns:a16="http://schemas.microsoft.com/office/drawing/2014/main" id="{46C35924-A514-427C-A65D-2226C1C82FE9}"/>
            </a:ext>
          </a:extLst>
        </xdr:cNvPr>
        <xdr:cNvSpPr txBox="1"/>
      </xdr:nvSpPr>
      <xdr:spPr>
        <a:xfrm>
          <a:off x="17383125" y="6169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81915</xdr:rowOff>
    </xdr:from>
    <xdr:ext cx="467995" cy="259080"/>
    <xdr:sp macro="" textlink="">
      <xdr:nvSpPr>
        <xdr:cNvPr id="407" name="n_4aveValue【認定こども園・幼稚園・保育所】&#10;一人当たり面積">
          <a:extLst>
            <a:ext uri="{FF2B5EF4-FFF2-40B4-BE49-F238E27FC236}">
              <a16:creationId xmlns:a16="http://schemas.microsoft.com/office/drawing/2014/main" id="{9A8BA2A6-BCBE-4FA2-A80C-58BA944C60F8}"/>
            </a:ext>
          </a:extLst>
        </xdr:cNvPr>
        <xdr:cNvSpPr txBox="1"/>
      </xdr:nvSpPr>
      <xdr:spPr>
        <a:xfrm>
          <a:off x="16592550" y="6247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32</xdr:row>
      <xdr:rowOff>160020</xdr:rowOff>
    </xdr:from>
    <xdr:ext cx="469900" cy="259080"/>
    <xdr:sp macro="" textlink="">
      <xdr:nvSpPr>
        <xdr:cNvPr id="408" name="n_1mainValue【認定こども園・幼稚園・保育所】&#10;一人当たり面積">
          <a:extLst>
            <a:ext uri="{FF2B5EF4-FFF2-40B4-BE49-F238E27FC236}">
              <a16:creationId xmlns:a16="http://schemas.microsoft.com/office/drawing/2014/main" id="{2BA54048-46EC-4F32-A312-3E18244C9F91}"/>
            </a:ext>
          </a:extLst>
        </xdr:cNvPr>
        <xdr:cNvSpPr txBox="1"/>
      </xdr:nvSpPr>
      <xdr:spPr>
        <a:xfrm>
          <a:off x="18983325" y="5354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32</xdr:row>
      <xdr:rowOff>169545</xdr:rowOff>
    </xdr:from>
    <xdr:ext cx="467995" cy="257175"/>
    <xdr:sp macro="" textlink="">
      <xdr:nvSpPr>
        <xdr:cNvPr id="409" name="n_2mainValue【認定こども園・幼稚園・保育所】&#10;一人当たり面積">
          <a:extLst>
            <a:ext uri="{FF2B5EF4-FFF2-40B4-BE49-F238E27FC236}">
              <a16:creationId xmlns:a16="http://schemas.microsoft.com/office/drawing/2014/main" id="{3B6DA9A8-024A-40E5-A138-10A7079A6841}"/>
            </a:ext>
          </a:extLst>
        </xdr:cNvPr>
        <xdr:cNvSpPr txBox="1"/>
      </xdr:nvSpPr>
      <xdr:spPr>
        <a:xfrm>
          <a:off x="18183225" y="5351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33</xdr:row>
      <xdr:rowOff>4445</xdr:rowOff>
    </xdr:from>
    <xdr:ext cx="467995" cy="259080"/>
    <xdr:sp macro="" textlink="">
      <xdr:nvSpPr>
        <xdr:cNvPr id="410" name="n_3mainValue【認定こども園・幼稚園・保育所】&#10;一人当たり面積">
          <a:extLst>
            <a:ext uri="{FF2B5EF4-FFF2-40B4-BE49-F238E27FC236}">
              <a16:creationId xmlns:a16="http://schemas.microsoft.com/office/drawing/2014/main" id="{A74E11C1-A271-4327-B50E-449DD4E7F628}"/>
            </a:ext>
          </a:extLst>
        </xdr:cNvPr>
        <xdr:cNvSpPr txBox="1"/>
      </xdr:nvSpPr>
      <xdr:spPr>
        <a:xfrm>
          <a:off x="17383125" y="5360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107315</xdr:rowOff>
    </xdr:from>
    <xdr:ext cx="467995" cy="259080"/>
    <xdr:sp macro="" textlink="">
      <xdr:nvSpPr>
        <xdr:cNvPr id="411" name="n_4mainValue【認定こども園・幼稚園・保育所】&#10;一人当たり面積">
          <a:extLst>
            <a:ext uri="{FF2B5EF4-FFF2-40B4-BE49-F238E27FC236}">
              <a16:creationId xmlns:a16="http://schemas.microsoft.com/office/drawing/2014/main" id="{FFE00606-9E62-4263-94FC-B41C829FFB66}"/>
            </a:ext>
          </a:extLst>
        </xdr:cNvPr>
        <xdr:cNvSpPr txBox="1"/>
      </xdr:nvSpPr>
      <xdr:spPr>
        <a:xfrm>
          <a:off x="16592550" y="5619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24012884-5B73-4C5F-92E6-A009AA60181B}"/>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BF8FFAC0-6C6E-4579-A4FE-1A49344F97BB}"/>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5C3635F9-6F3F-45AB-A12C-08951DEB88D2}"/>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D8A0D3D-A51B-4C76-B216-09A0CED900F4}"/>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404EED4D-86A5-4819-AAF3-77C9737E0CCA}"/>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41278DE4-9A04-4563-A935-2830F7255EC8}"/>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9D931131-1D82-4D64-B497-873EBCE490E2}"/>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959CE376-08CF-4325-B987-5C1A278F466E}"/>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20" name="テキスト ボックス 419">
          <a:extLst>
            <a:ext uri="{FF2B5EF4-FFF2-40B4-BE49-F238E27FC236}">
              <a16:creationId xmlns:a16="http://schemas.microsoft.com/office/drawing/2014/main" id="{A151ECEE-DBD5-48C6-92CC-C66EF8C99080}"/>
            </a:ext>
          </a:extLst>
        </xdr:cNvPr>
        <xdr:cNvSpPr txBox="1"/>
      </xdr:nvSpPr>
      <xdr:spPr>
        <a:xfrm>
          <a:off x="11172825" y="846772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F117166C-D701-4EE9-95B7-F71F14464DB2}"/>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2" name="テキスト ボックス 421">
          <a:extLst>
            <a:ext uri="{FF2B5EF4-FFF2-40B4-BE49-F238E27FC236}">
              <a16:creationId xmlns:a16="http://schemas.microsoft.com/office/drawing/2014/main" id="{77D58EF9-249A-4291-AA66-12F5C8B7F77E}"/>
            </a:ext>
          </a:extLst>
        </xdr:cNvPr>
        <xdr:cNvSpPr txBox="1"/>
      </xdr:nvSpPr>
      <xdr:spPr>
        <a:xfrm>
          <a:off x="10794365" y="106749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3" name="直線コネクタ 422">
          <a:extLst>
            <a:ext uri="{FF2B5EF4-FFF2-40B4-BE49-F238E27FC236}">
              <a16:creationId xmlns:a16="http://schemas.microsoft.com/office/drawing/2014/main" id="{16C1D85C-FB43-4D46-880E-A9748ADE7D74}"/>
            </a:ext>
          </a:extLst>
        </xdr:cNvPr>
        <xdr:cNvCxnSpPr/>
      </xdr:nvCxnSpPr>
      <xdr:spPr>
        <a:xfrm>
          <a:off x="11210925" y="1050353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24" name="テキスト ボックス 423">
          <a:extLst>
            <a:ext uri="{FF2B5EF4-FFF2-40B4-BE49-F238E27FC236}">
              <a16:creationId xmlns:a16="http://schemas.microsoft.com/office/drawing/2014/main" id="{5106E2CC-7113-47B0-B6C5-C7A81A2100DF}"/>
            </a:ext>
          </a:extLst>
        </xdr:cNvPr>
        <xdr:cNvSpPr txBox="1"/>
      </xdr:nvSpPr>
      <xdr:spPr>
        <a:xfrm>
          <a:off x="10845800" y="10373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25" name="直線コネクタ 424">
          <a:extLst>
            <a:ext uri="{FF2B5EF4-FFF2-40B4-BE49-F238E27FC236}">
              <a16:creationId xmlns:a16="http://schemas.microsoft.com/office/drawing/2014/main" id="{7CA8A25E-9995-4B84-93CD-05ADA277163C}"/>
            </a:ext>
          </a:extLst>
        </xdr:cNvPr>
        <xdr:cNvCxnSpPr/>
      </xdr:nvCxnSpPr>
      <xdr:spPr>
        <a:xfrm>
          <a:off x="11210925" y="101923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26" name="テキスト ボックス 425">
          <a:extLst>
            <a:ext uri="{FF2B5EF4-FFF2-40B4-BE49-F238E27FC236}">
              <a16:creationId xmlns:a16="http://schemas.microsoft.com/office/drawing/2014/main" id="{E3E194D0-3AF5-4083-9AB1-3006A53A0B46}"/>
            </a:ext>
          </a:extLst>
        </xdr:cNvPr>
        <xdr:cNvSpPr txBox="1"/>
      </xdr:nvSpPr>
      <xdr:spPr>
        <a:xfrm>
          <a:off x="10845800" y="10056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7" name="直線コネクタ 426">
          <a:extLst>
            <a:ext uri="{FF2B5EF4-FFF2-40B4-BE49-F238E27FC236}">
              <a16:creationId xmlns:a16="http://schemas.microsoft.com/office/drawing/2014/main" id="{8D24351C-FC7D-4C6C-9263-71EEEFAAC90A}"/>
            </a:ext>
          </a:extLst>
        </xdr:cNvPr>
        <xdr:cNvCxnSpPr/>
      </xdr:nvCxnSpPr>
      <xdr:spPr>
        <a:xfrm>
          <a:off x="11210925" y="98850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28" name="テキスト ボックス 427">
          <a:extLst>
            <a:ext uri="{FF2B5EF4-FFF2-40B4-BE49-F238E27FC236}">
              <a16:creationId xmlns:a16="http://schemas.microsoft.com/office/drawing/2014/main" id="{CA77B9A7-4BF3-438D-A06F-342390C0B740}"/>
            </a:ext>
          </a:extLst>
        </xdr:cNvPr>
        <xdr:cNvSpPr txBox="1"/>
      </xdr:nvSpPr>
      <xdr:spPr>
        <a:xfrm>
          <a:off x="10845800" y="9745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9" name="直線コネクタ 428">
          <a:extLst>
            <a:ext uri="{FF2B5EF4-FFF2-40B4-BE49-F238E27FC236}">
              <a16:creationId xmlns:a16="http://schemas.microsoft.com/office/drawing/2014/main" id="{32DB9D6F-029E-4FBB-A6F6-BEED323FEAA5}"/>
            </a:ext>
          </a:extLst>
        </xdr:cNvPr>
        <xdr:cNvCxnSpPr/>
      </xdr:nvCxnSpPr>
      <xdr:spPr>
        <a:xfrm>
          <a:off x="11210925" y="95745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30" name="テキスト ボックス 429">
          <a:extLst>
            <a:ext uri="{FF2B5EF4-FFF2-40B4-BE49-F238E27FC236}">
              <a16:creationId xmlns:a16="http://schemas.microsoft.com/office/drawing/2014/main" id="{5B4B6781-E340-4C4D-860E-7FDA2FB49B7B}"/>
            </a:ext>
          </a:extLst>
        </xdr:cNvPr>
        <xdr:cNvSpPr txBox="1"/>
      </xdr:nvSpPr>
      <xdr:spPr>
        <a:xfrm>
          <a:off x="10845800" y="9438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1" name="直線コネクタ 430">
          <a:extLst>
            <a:ext uri="{FF2B5EF4-FFF2-40B4-BE49-F238E27FC236}">
              <a16:creationId xmlns:a16="http://schemas.microsoft.com/office/drawing/2014/main" id="{D815EEAF-D174-4DE2-9264-F24FD164C2CD}"/>
            </a:ext>
          </a:extLst>
        </xdr:cNvPr>
        <xdr:cNvCxnSpPr/>
      </xdr:nvCxnSpPr>
      <xdr:spPr>
        <a:xfrm>
          <a:off x="11210925" y="92671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32" name="テキスト ボックス 431">
          <a:extLst>
            <a:ext uri="{FF2B5EF4-FFF2-40B4-BE49-F238E27FC236}">
              <a16:creationId xmlns:a16="http://schemas.microsoft.com/office/drawing/2014/main" id="{C890C2CA-FC0A-4144-96D2-2BB409B0231B}"/>
            </a:ext>
          </a:extLst>
        </xdr:cNvPr>
        <xdr:cNvSpPr txBox="1"/>
      </xdr:nvSpPr>
      <xdr:spPr>
        <a:xfrm>
          <a:off x="10845800" y="9131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3" name="直線コネクタ 432">
          <a:extLst>
            <a:ext uri="{FF2B5EF4-FFF2-40B4-BE49-F238E27FC236}">
              <a16:creationId xmlns:a16="http://schemas.microsoft.com/office/drawing/2014/main" id="{13B33A1A-2289-44BC-A721-191FED01AD0B}"/>
            </a:ext>
          </a:extLst>
        </xdr:cNvPr>
        <xdr:cNvCxnSpPr/>
      </xdr:nvCxnSpPr>
      <xdr:spPr>
        <a:xfrm>
          <a:off x="11210925" y="89560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34" name="テキスト ボックス 433">
          <a:extLst>
            <a:ext uri="{FF2B5EF4-FFF2-40B4-BE49-F238E27FC236}">
              <a16:creationId xmlns:a16="http://schemas.microsoft.com/office/drawing/2014/main" id="{577454F6-60F6-487A-BB2F-7A5A9AEBDEA7}"/>
            </a:ext>
          </a:extLst>
        </xdr:cNvPr>
        <xdr:cNvSpPr txBox="1"/>
      </xdr:nvSpPr>
      <xdr:spPr>
        <a:xfrm>
          <a:off x="10845800" y="8820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98B0FB6F-0D0B-450F-B7C1-175FA68D8A8B}"/>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436" name="テキスト ボックス 435">
          <a:extLst>
            <a:ext uri="{FF2B5EF4-FFF2-40B4-BE49-F238E27FC236}">
              <a16:creationId xmlns:a16="http://schemas.microsoft.com/office/drawing/2014/main" id="{0C7C4AA5-7C44-4F8B-81EF-B6F54235FCC1}"/>
            </a:ext>
          </a:extLst>
        </xdr:cNvPr>
        <xdr:cNvSpPr txBox="1"/>
      </xdr:nvSpPr>
      <xdr:spPr>
        <a:xfrm>
          <a:off x="10845800" y="851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24BFE9CB-E0DE-456B-AFF9-4B8EEB6E1DD0}"/>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89535</xdr:rowOff>
    </xdr:from>
    <xdr:to>
      <xdr:col>85</xdr:col>
      <xdr:colOff>126365</xdr:colOff>
      <xdr:row>64</xdr:row>
      <xdr:rowOff>26035</xdr:rowOff>
    </xdr:to>
    <xdr:cxnSp macro="">
      <xdr:nvCxnSpPr>
        <xdr:cNvPr id="438" name="直線コネクタ 437">
          <a:extLst>
            <a:ext uri="{FF2B5EF4-FFF2-40B4-BE49-F238E27FC236}">
              <a16:creationId xmlns:a16="http://schemas.microsoft.com/office/drawing/2014/main" id="{AAC28044-7033-44EA-98D7-8C45A6A82236}"/>
            </a:ext>
          </a:extLst>
        </xdr:cNvPr>
        <xdr:cNvCxnSpPr/>
      </xdr:nvCxnSpPr>
      <xdr:spPr>
        <a:xfrm flipV="1">
          <a:off x="14696440" y="900176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29845</xdr:rowOff>
    </xdr:from>
    <xdr:ext cx="405130" cy="257175"/>
    <xdr:sp macro="" textlink="">
      <xdr:nvSpPr>
        <xdr:cNvPr id="439" name="【学校施設】&#10;有形固定資産減価償却率最小値テキスト">
          <a:extLst>
            <a:ext uri="{FF2B5EF4-FFF2-40B4-BE49-F238E27FC236}">
              <a16:creationId xmlns:a16="http://schemas.microsoft.com/office/drawing/2014/main" id="{374D5E25-E496-4D3D-9DE8-AF6C6487415C}"/>
            </a:ext>
          </a:extLst>
        </xdr:cNvPr>
        <xdr:cNvSpPr txBox="1"/>
      </xdr:nvSpPr>
      <xdr:spPr>
        <a:xfrm>
          <a:off x="14735175" y="103993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26035</xdr:rowOff>
    </xdr:from>
    <xdr:to>
      <xdr:col>86</xdr:col>
      <xdr:colOff>25400</xdr:colOff>
      <xdr:row>64</xdr:row>
      <xdr:rowOff>26035</xdr:rowOff>
    </xdr:to>
    <xdr:cxnSp macro="">
      <xdr:nvCxnSpPr>
        <xdr:cNvPr id="440" name="直線コネクタ 439">
          <a:extLst>
            <a:ext uri="{FF2B5EF4-FFF2-40B4-BE49-F238E27FC236}">
              <a16:creationId xmlns:a16="http://schemas.microsoft.com/office/drawing/2014/main" id="{9591FACD-4D3C-4EF9-8018-D7B609F100FE}"/>
            </a:ext>
          </a:extLst>
        </xdr:cNvPr>
        <xdr:cNvCxnSpPr/>
      </xdr:nvCxnSpPr>
      <xdr:spPr>
        <a:xfrm>
          <a:off x="14611350" y="10401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36195</xdr:rowOff>
    </xdr:from>
    <xdr:ext cx="405130" cy="259080"/>
    <xdr:sp macro="" textlink="">
      <xdr:nvSpPr>
        <xdr:cNvPr id="441" name="【学校施設】&#10;有形固定資産減価償却率最大値テキスト">
          <a:extLst>
            <a:ext uri="{FF2B5EF4-FFF2-40B4-BE49-F238E27FC236}">
              <a16:creationId xmlns:a16="http://schemas.microsoft.com/office/drawing/2014/main" id="{4A4B70F6-C27A-415C-BA62-D0C467C1BFA6}"/>
            </a:ext>
          </a:extLst>
        </xdr:cNvPr>
        <xdr:cNvSpPr txBox="1"/>
      </xdr:nvSpPr>
      <xdr:spPr>
        <a:xfrm>
          <a:off x="14735175" y="8789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89535</xdr:rowOff>
    </xdr:from>
    <xdr:to>
      <xdr:col>86</xdr:col>
      <xdr:colOff>25400</xdr:colOff>
      <xdr:row>55</xdr:row>
      <xdr:rowOff>89535</xdr:rowOff>
    </xdr:to>
    <xdr:cxnSp macro="">
      <xdr:nvCxnSpPr>
        <xdr:cNvPr id="442" name="直線コネクタ 441">
          <a:extLst>
            <a:ext uri="{FF2B5EF4-FFF2-40B4-BE49-F238E27FC236}">
              <a16:creationId xmlns:a16="http://schemas.microsoft.com/office/drawing/2014/main" id="{782090CF-8C29-4402-95A8-2006FA26D44E}"/>
            </a:ext>
          </a:extLst>
        </xdr:cNvPr>
        <xdr:cNvCxnSpPr/>
      </xdr:nvCxnSpPr>
      <xdr:spPr>
        <a:xfrm>
          <a:off x="14611350" y="9001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52070</xdr:rowOff>
    </xdr:from>
    <xdr:ext cx="405130" cy="257175"/>
    <xdr:sp macro="" textlink="">
      <xdr:nvSpPr>
        <xdr:cNvPr id="443" name="【学校施設】&#10;有形固定資産減価償却率平均値テキスト">
          <a:extLst>
            <a:ext uri="{FF2B5EF4-FFF2-40B4-BE49-F238E27FC236}">
              <a16:creationId xmlns:a16="http://schemas.microsoft.com/office/drawing/2014/main" id="{0218E85B-FC22-4C01-8CF9-B1BEE2439369}"/>
            </a:ext>
          </a:extLst>
        </xdr:cNvPr>
        <xdr:cNvSpPr txBox="1"/>
      </xdr:nvSpPr>
      <xdr:spPr>
        <a:xfrm>
          <a:off x="14735175" y="94500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44" name="フローチャート: 判断 443">
          <a:extLst>
            <a:ext uri="{FF2B5EF4-FFF2-40B4-BE49-F238E27FC236}">
              <a16:creationId xmlns:a16="http://schemas.microsoft.com/office/drawing/2014/main" id="{3960D7DE-0B8D-434D-9EF2-AA715297C4D8}"/>
            </a:ext>
          </a:extLst>
        </xdr:cNvPr>
        <xdr:cNvSpPr/>
      </xdr:nvSpPr>
      <xdr:spPr>
        <a:xfrm>
          <a:off x="14649450" y="95891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171450</xdr:rowOff>
    </xdr:from>
    <xdr:to>
      <xdr:col>81</xdr:col>
      <xdr:colOff>101600</xdr:colOff>
      <xdr:row>59</xdr:row>
      <xdr:rowOff>101600</xdr:rowOff>
    </xdr:to>
    <xdr:sp macro="" textlink="">
      <xdr:nvSpPr>
        <xdr:cNvPr id="445" name="フローチャート: 判断 444">
          <a:extLst>
            <a:ext uri="{FF2B5EF4-FFF2-40B4-BE49-F238E27FC236}">
              <a16:creationId xmlns:a16="http://schemas.microsoft.com/office/drawing/2014/main" id="{875ABE91-5087-4E79-ACB4-DC21C8A7DFBE}"/>
            </a:ext>
          </a:extLst>
        </xdr:cNvPr>
        <xdr:cNvSpPr/>
      </xdr:nvSpPr>
      <xdr:spPr>
        <a:xfrm>
          <a:off x="13887450" y="95631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46" name="フローチャート: 判断 445">
          <a:extLst>
            <a:ext uri="{FF2B5EF4-FFF2-40B4-BE49-F238E27FC236}">
              <a16:creationId xmlns:a16="http://schemas.microsoft.com/office/drawing/2014/main" id="{6B09A3C4-DBBF-4BCC-ADA0-F31695A577D5}"/>
            </a:ext>
          </a:extLst>
        </xdr:cNvPr>
        <xdr:cNvSpPr/>
      </xdr:nvSpPr>
      <xdr:spPr>
        <a:xfrm>
          <a:off x="13096875" y="95827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99695</xdr:rowOff>
    </xdr:from>
    <xdr:to>
      <xdr:col>72</xdr:col>
      <xdr:colOff>38100</xdr:colOff>
      <xdr:row>59</xdr:row>
      <xdr:rowOff>29845</xdr:rowOff>
    </xdr:to>
    <xdr:sp macro="" textlink="">
      <xdr:nvSpPr>
        <xdr:cNvPr id="447" name="フローチャート: 判断 446">
          <a:extLst>
            <a:ext uri="{FF2B5EF4-FFF2-40B4-BE49-F238E27FC236}">
              <a16:creationId xmlns:a16="http://schemas.microsoft.com/office/drawing/2014/main" id="{A9234353-8F85-49E5-82BC-769B50EF031F}"/>
            </a:ext>
          </a:extLst>
        </xdr:cNvPr>
        <xdr:cNvSpPr/>
      </xdr:nvSpPr>
      <xdr:spPr>
        <a:xfrm>
          <a:off x="12296775" y="950404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73025</xdr:rowOff>
    </xdr:from>
    <xdr:to>
      <xdr:col>67</xdr:col>
      <xdr:colOff>101600</xdr:colOff>
      <xdr:row>59</xdr:row>
      <xdr:rowOff>3175</xdr:rowOff>
    </xdr:to>
    <xdr:sp macro="" textlink="">
      <xdr:nvSpPr>
        <xdr:cNvPr id="448" name="フローチャート: 判断 447">
          <a:extLst>
            <a:ext uri="{FF2B5EF4-FFF2-40B4-BE49-F238E27FC236}">
              <a16:creationId xmlns:a16="http://schemas.microsoft.com/office/drawing/2014/main" id="{AF19FB1F-5C9B-4418-A0F1-53D5FDAAC417}"/>
            </a:ext>
          </a:extLst>
        </xdr:cNvPr>
        <xdr:cNvSpPr/>
      </xdr:nvSpPr>
      <xdr:spPr>
        <a:xfrm>
          <a:off x="11487150" y="947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9" name="テキスト ボックス 448">
          <a:extLst>
            <a:ext uri="{FF2B5EF4-FFF2-40B4-BE49-F238E27FC236}">
              <a16:creationId xmlns:a16="http://schemas.microsoft.com/office/drawing/2014/main" id="{2F8A7544-517B-4167-A3F5-A30CFA8F0F43}"/>
            </a:ext>
          </a:extLst>
        </xdr:cNvPr>
        <xdr:cNvSpPr txBox="1"/>
      </xdr:nvSpPr>
      <xdr:spPr>
        <a:xfrm>
          <a:off x="14525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50" name="テキスト ボックス 449">
          <a:extLst>
            <a:ext uri="{FF2B5EF4-FFF2-40B4-BE49-F238E27FC236}">
              <a16:creationId xmlns:a16="http://schemas.microsoft.com/office/drawing/2014/main" id="{3C189EFD-3AB9-47AF-B527-FE90416FC939}"/>
            </a:ext>
          </a:extLst>
        </xdr:cNvPr>
        <xdr:cNvSpPr txBox="1"/>
      </xdr:nvSpPr>
      <xdr:spPr>
        <a:xfrm>
          <a:off x="13763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51" name="テキスト ボックス 450">
          <a:extLst>
            <a:ext uri="{FF2B5EF4-FFF2-40B4-BE49-F238E27FC236}">
              <a16:creationId xmlns:a16="http://schemas.microsoft.com/office/drawing/2014/main" id="{46BF1587-621F-4F7C-8C1A-879EBD79C576}"/>
            </a:ext>
          </a:extLst>
        </xdr:cNvPr>
        <xdr:cNvSpPr txBox="1"/>
      </xdr:nvSpPr>
      <xdr:spPr>
        <a:xfrm>
          <a:off x="129730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52" name="テキスト ボックス 451">
          <a:extLst>
            <a:ext uri="{FF2B5EF4-FFF2-40B4-BE49-F238E27FC236}">
              <a16:creationId xmlns:a16="http://schemas.microsoft.com/office/drawing/2014/main" id="{0BEE09FA-CF8A-44CE-8701-51D3D07AF161}"/>
            </a:ext>
          </a:extLst>
        </xdr:cNvPr>
        <xdr:cNvSpPr txBox="1"/>
      </xdr:nvSpPr>
      <xdr:spPr>
        <a:xfrm>
          <a:off x="121729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3" name="テキスト ボックス 452">
          <a:extLst>
            <a:ext uri="{FF2B5EF4-FFF2-40B4-BE49-F238E27FC236}">
              <a16:creationId xmlns:a16="http://schemas.microsoft.com/office/drawing/2014/main" id="{4B3AC14F-A803-4501-8258-B07CA09682E2}"/>
            </a:ext>
          </a:extLst>
        </xdr:cNvPr>
        <xdr:cNvSpPr txBox="1"/>
      </xdr:nvSpPr>
      <xdr:spPr>
        <a:xfrm>
          <a:off x="113633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60325</xdr:rowOff>
    </xdr:from>
    <xdr:to>
      <xdr:col>85</xdr:col>
      <xdr:colOff>177800</xdr:colOff>
      <xdr:row>60</xdr:row>
      <xdr:rowOff>161925</xdr:rowOff>
    </xdr:to>
    <xdr:sp macro="" textlink="">
      <xdr:nvSpPr>
        <xdr:cNvPr id="454" name="楕円 453">
          <a:extLst>
            <a:ext uri="{FF2B5EF4-FFF2-40B4-BE49-F238E27FC236}">
              <a16:creationId xmlns:a16="http://schemas.microsoft.com/office/drawing/2014/main" id="{4096DA09-F7DD-4579-B061-24B9E00DDB92}"/>
            </a:ext>
          </a:extLst>
        </xdr:cNvPr>
        <xdr:cNvSpPr/>
      </xdr:nvSpPr>
      <xdr:spPr>
        <a:xfrm>
          <a:off x="14649450" y="9788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38735</xdr:rowOff>
    </xdr:from>
    <xdr:ext cx="405130" cy="259080"/>
    <xdr:sp macro="" textlink="">
      <xdr:nvSpPr>
        <xdr:cNvPr id="455" name="【学校施設】&#10;有形固定資産減価償却率該当値テキスト">
          <a:extLst>
            <a:ext uri="{FF2B5EF4-FFF2-40B4-BE49-F238E27FC236}">
              <a16:creationId xmlns:a16="http://schemas.microsoft.com/office/drawing/2014/main" id="{43F92E91-0C60-4774-9F21-C243880240FB}"/>
            </a:ext>
          </a:extLst>
        </xdr:cNvPr>
        <xdr:cNvSpPr txBox="1"/>
      </xdr:nvSpPr>
      <xdr:spPr>
        <a:xfrm>
          <a:off x="14735175"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456" name="楕円 455">
          <a:extLst>
            <a:ext uri="{FF2B5EF4-FFF2-40B4-BE49-F238E27FC236}">
              <a16:creationId xmlns:a16="http://schemas.microsoft.com/office/drawing/2014/main" id="{007CCF8A-8792-4FC8-BEB5-EE3B5C77A625}"/>
            </a:ext>
          </a:extLst>
        </xdr:cNvPr>
        <xdr:cNvSpPr/>
      </xdr:nvSpPr>
      <xdr:spPr>
        <a:xfrm>
          <a:off x="13887450" y="96970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xdr:rowOff>
    </xdr:from>
    <xdr:to>
      <xdr:col>85</xdr:col>
      <xdr:colOff>127000</xdr:colOff>
      <xdr:row>60</xdr:row>
      <xdr:rowOff>111125</xdr:rowOff>
    </xdr:to>
    <xdr:cxnSp macro="">
      <xdr:nvCxnSpPr>
        <xdr:cNvPr id="457" name="直線コネクタ 456">
          <a:extLst>
            <a:ext uri="{FF2B5EF4-FFF2-40B4-BE49-F238E27FC236}">
              <a16:creationId xmlns:a16="http://schemas.microsoft.com/office/drawing/2014/main" id="{48E130AD-1A7E-4659-B677-3BA95DB3DCE8}"/>
            </a:ext>
          </a:extLst>
        </xdr:cNvPr>
        <xdr:cNvCxnSpPr/>
      </xdr:nvCxnSpPr>
      <xdr:spPr>
        <a:xfrm>
          <a:off x="13935075" y="9735185"/>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71755</xdr:rowOff>
    </xdr:from>
    <xdr:to>
      <xdr:col>76</xdr:col>
      <xdr:colOff>165100</xdr:colOff>
      <xdr:row>60</xdr:row>
      <xdr:rowOff>1905</xdr:rowOff>
    </xdr:to>
    <xdr:sp macro="" textlink="">
      <xdr:nvSpPr>
        <xdr:cNvPr id="458" name="楕円 457">
          <a:extLst>
            <a:ext uri="{FF2B5EF4-FFF2-40B4-BE49-F238E27FC236}">
              <a16:creationId xmlns:a16="http://schemas.microsoft.com/office/drawing/2014/main" id="{765EB722-0307-4A25-80DE-0659755D18D5}"/>
            </a:ext>
          </a:extLst>
        </xdr:cNvPr>
        <xdr:cNvSpPr/>
      </xdr:nvSpPr>
      <xdr:spPr>
        <a:xfrm>
          <a:off x="13096875" y="9631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122555</xdr:rowOff>
    </xdr:from>
    <xdr:to>
      <xdr:col>81</xdr:col>
      <xdr:colOff>50800</xdr:colOff>
      <xdr:row>60</xdr:row>
      <xdr:rowOff>13335</xdr:rowOff>
    </xdr:to>
    <xdr:cxnSp macro="">
      <xdr:nvCxnSpPr>
        <xdr:cNvPr id="459" name="直線コネクタ 458">
          <a:extLst>
            <a:ext uri="{FF2B5EF4-FFF2-40B4-BE49-F238E27FC236}">
              <a16:creationId xmlns:a16="http://schemas.microsoft.com/office/drawing/2014/main" id="{85A4CBE6-367C-4B8A-8DFD-09224653673A}"/>
            </a:ext>
          </a:extLst>
        </xdr:cNvPr>
        <xdr:cNvCxnSpPr/>
      </xdr:nvCxnSpPr>
      <xdr:spPr>
        <a:xfrm>
          <a:off x="13144500" y="9688830"/>
          <a:ext cx="79057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48895</xdr:rowOff>
    </xdr:from>
    <xdr:to>
      <xdr:col>72</xdr:col>
      <xdr:colOff>38100</xdr:colOff>
      <xdr:row>59</xdr:row>
      <xdr:rowOff>150495</xdr:rowOff>
    </xdr:to>
    <xdr:sp macro="" textlink="">
      <xdr:nvSpPr>
        <xdr:cNvPr id="460" name="楕円 459">
          <a:extLst>
            <a:ext uri="{FF2B5EF4-FFF2-40B4-BE49-F238E27FC236}">
              <a16:creationId xmlns:a16="http://schemas.microsoft.com/office/drawing/2014/main" id="{29E7E0D3-6540-4CA6-8F55-F0C8EBA044CB}"/>
            </a:ext>
          </a:extLst>
        </xdr:cNvPr>
        <xdr:cNvSpPr/>
      </xdr:nvSpPr>
      <xdr:spPr>
        <a:xfrm>
          <a:off x="12296775" y="96088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99695</xdr:rowOff>
    </xdr:from>
    <xdr:to>
      <xdr:col>76</xdr:col>
      <xdr:colOff>114300</xdr:colOff>
      <xdr:row>59</xdr:row>
      <xdr:rowOff>122555</xdr:rowOff>
    </xdr:to>
    <xdr:cxnSp macro="">
      <xdr:nvCxnSpPr>
        <xdr:cNvPr id="461" name="直線コネクタ 460">
          <a:extLst>
            <a:ext uri="{FF2B5EF4-FFF2-40B4-BE49-F238E27FC236}">
              <a16:creationId xmlns:a16="http://schemas.microsoft.com/office/drawing/2014/main" id="{602384B7-4B36-4CC4-BA33-62525E17937F}"/>
            </a:ext>
          </a:extLst>
        </xdr:cNvPr>
        <xdr:cNvCxnSpPr/>
      </xdr:nvCxnSpPr>
      <xdr:spPr>
        <a:xfrm>
          <a:off x="12344400" y="9665970"/>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462" name="楕円 461">
          <a:extLst>
            <a:ext uri="{FF2B5EF4-FFF2-40B4-BE49-F238E27FC236}">
              <a16:creationId xmlns:a16="http://schemas.microsoft.com/office/drawing/2014/main" id="{10A588F9-21DC-41AB-AD4C-610044FE46B3}"/>
            </a:ext>
          </a:extLst>
        </xdr:cNvPr>
        <xdr:cNvSpPr/>
      </xdr:nvSpPr>
      <xdr:spPr>
        <a:xfrm>
          <a:off x="11487150" y="96481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99695</xdr:rowOff>
    </xdr:from>
    <xdr:to>
      <xdr:col>71</xdr:col>
      <xdr:colOff>177800</xdr:colOff>
      <xdr:row>59</xdr:row>
      <xdr:rowOff>139065</xdr:rowOff>
    </xdr:to>
    <xdr:cxnSp macro="">
      <xdr:nvCxnSpPr>
        <xdr:cNvPr id="463" name="直線コネクタ 462">
          <a:extLst>
            <a:ext uri="{FF2B5EF4-FFF2-40B4-BE49-F238E27FC236}">
              <a16:creationId xmlns:a16="http://schemas.microsoft.com/office/drawing/2014/main" id="{64008A47-B645-4FF6-BF84-4EA4035ADCF9}"/>
            </a:ext>
          </a:extLst>
        </xdr:cNvPr>
        <xdr:cNvCxnSpPr/>
      </xdr:nvCxnSpPr>
      <xdr:spPr>
        <a:xfrm flipV="1">
          <a:off x="11534775" y="9665970"/>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118110</xdr:rowOff>
    </xdr:from>
    <xdr:ext cx="405130" cy="259080"/>
    <xdr:sp macro="" textlink="">
      <xdr:nvSpPr>
        <xdr:cNvPr id="464" name="n_1aveValue【学校施設】&#10;有形固定資産減価償却率">
          <a:extLst>
            <a:ext uri="{FF2B5EF4-FFF2-40B4-BE49-F238E27FC236}">
              <a16:creationId xmlns:a16="http://schemas.microsoft.com/office/drawing/2014/main" id="{DE424F68-89CA-4CA7-B9B6-62CE8EEF6D4E}"/>
            </a:ext>
          </a:extLst>
        </xdr:cNvPr>
        <xdr:cNvSpPr txBox="1"/>
      </xdr:nvSpPr>
      <xdr:spPr>
        <a:xfrm>
          <a:off x="13745210" y="9360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137795</xdr:rowOff>
    </xdr:from>
    <xdr:ext cx="403225" cy="259080"/>
    <xdr:sp macro="" textlink="">
      <xdr:nvSpPr>
        <xdr:cNvPr id="465" name="n_2aveValue【学校施設】&#10;有形固定資産減価償却率">
          <a:extLst>
            <a:ext uri="{FF2B5EF4-FFF2-40B4-BE49-F238E27FC236}">
              <a16:creationId xmlns:a16="http://schemas.microsoft.com/office/drawing/2014/main" id="{2B266F4A-C04F-4C70-B48D-16ED0CFC1C23}"/>
            </a:ext>
          </a:extLst>
        </xdr:cNvPr>
        <xdr:cNvSpPr txBox="1"/>
      </xdr:nvSpPr>
      <xdr:spPr>
        <a:xfrm>
          <a:off x="12964160" y="9380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46355</xdr:rowOff>
    </xdr:from>
    <xdr:ext cx="403225" cy="259080"/>
    <xdr:sp macro="" textlink="">
      <xdr:nvSpPr>
        <xdr:cNvPr id="466" name="n_3aveValue【学校施設】&#10;有形固定資産減価償却率">
          <a:extLst>
            <a:ext uri="{FF2B5EF4-FFF2-40B4-BE49-F238E27FC236}">
              <a16:creationId xmlns:a16="http://schemas.microsoft.com/office/drawing/2014/main" id="{E20D40BC-32FF-42D1-AD58-CFEC7970BCBD}"/>
            </a:ext>
          </a:extLst>
        </xdr:cNvPr>
        <xdr:cNvSpPr txBox="1"/>
      </xdr:nvSpPr>
      <xdr:spPr>
        <a:xfrm>
          <a:off x="12164060" y="9288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19685</xdr:rowOff>
    </xdr:from>
    <xdr:ext cx="403225" cy="257175"/>
    <xdr:sp macro="" textlink="">
      <xdr:nvSpPr>
        <xdr:cNvPr id="467" name="n_4aveValue【学校施設】&#10;有形固定資産減価償却率">
          <a:extLst>
            <a:ext uri="{FF2B5EF4-FFF2-40B4-BE49-F238E27FC236}">
              <a16:creationId xmlns:a16="http://schemas.microsoft.com/office/drawing/2014/main" id="{F4FD37D4-58D0-41BD-B28A-A74A54A4358D}"/>
            </a:ext>
          </a:extLst>
        </xdr:cNvPr>
        <xdr:cNvSpPr txBox="1"/>
      </xdr:nvSpPr>
      <xdr:spPr>
        <a:xfrm>
          <a:off x="11354435" y="9258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55245</xdr:rowOff>
    </xdr:from>
    <xdr:ext cx="405130" cy="257175"/>
    <xdr:sp macro="" textlink="">
      <xdr:nvSpPr>
        <xdr:cNvPr id="468" name="n_1mainValue【学校施設】&#10;有形固定資産減価償却率">
          <a:extLst>
            <a:ext uri="{FF2B5EF4-FFF2-40B4-BE49-F238E27FC236}">
              <a16:creationId xmlns:a16="http://schemas.microsoft.com/office/drawing/2014/main" id="{D5C9ED0C-ABE5-46B8-968C-2B173C1068C3}"/>
            </a:ext>
          </a:extLst>
        </xdr:cNvPr>
        <xdr:cNvSpPr txBox="1"/>
      </xdr:nvSpPr>
      <xdr:spPr>
        <a:xfrm>
          <a:off x="13745210" y="9780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164465</xdr:rowOff>
    </xdr:from>
    <xdr:ext cx="403225" cy="259080"/>
    <xdr:sp macro="" textlink="">
      <xdr:nvSpPr>
        <xdr:cNvPr id="469" name="n_2mainValue【学校施設】&#10;有形固定資産減価償却率">
          <a:extLst>
            <a:ext uri="{FF2B5EF4-FFF2-40B4-BE49-F238E27FC236}">
              <a16:creationId xmlns:a16="http://schemas.microsoft.com/office/drawing/2014/main" id="{9FD93974-8891-4B48-99D1-01224E9A318D}"/>
            </a:ext>
          </a:extLst>
        </xdr:cNvPr>
        <xdr:cNvSpPr txBox="1"/>
      </xdr:nvSpPr>
      <xdr:spPr>
        <a:xfrm>
          <a:off x="12964160" y="9724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59</xdr:row>
      <xdr:rowOff>141605</xdr:rowOff>
    </xdr:from>
    <xdr:ext cx="403225" cy="259080"/>
    <xdr:sp macro="" textlink="">
      <xdr:nvSpPr>
        <xdr:cNvPr id="470" name="n_3mainValue【学校施設】&#10;有形固定資産減価償却率">
          <a:extLst>
            <a:ext uri="{FF2B5EF4-FFF2-40B4-BE49-F238E27FC236}">
              <a16:creationId xmlns:a16="http://schemas.microsoft.com/office/drawing/2014/main" id="{CAC83FAB-F38F-4054-9C26-3E06F725B7E6}"/>
            </a:ext>
          </a:extLst>
        </xdr:cNvPr>
        <xdr:cNvSpPr txBox="1"/>
      </xdr:nvSpPr>
      <xdr:spPr>
        <a:xfrm>
          <a:off x="12164060" y="9707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9525</xdr:rowOff>
    </xdr:from>
    <xdr:ext cx="403225" cy="257175"/>
    <xdr:sp macro="" textlink="">
      <xdr:nvSpPr>
        <xdr:cNvPr id="471" name="n_4mainValue【学校施設】&#10;有形固定資産減価償却率">
          <a:extLst>
            <a:ext uri="{FF2B5EF4-FFF2-40B4-BE49-F238E27FC236}">
              <a16:creationId xmlns:a16="http://schemas.microsoft.com/office/drawing/2014/main" id="{0D16FE74-D51F-4906-B549-957D8A5A471C}"/>
            </a:ext>
          </a:extLst>
        </xdr:cNvPr>
        <xdr:cNvSpPr txBox="1"/>
      </xdr:nvSpPr>
      <xdr:spPr>
        <a:xfrm>
          <a:off x="11354435" y="9731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5C87748F-E34E-41B0-9D99-AA383256CD1C}"/>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33C772EB-17B7-4353-B106-FD1704218AFF}"/>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7E4AB54B-7772-42F5-A9A4-2F23DECC43CB}"/>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12123E63-0A47-41CC-9EE9-2BA848301E8A}"/>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2C70822E-7A24-4C7A-9A7A-27A0A8E4EEEE}"/>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776EBE63-AF74-41E8-B97E-78982B3D8CF9}"/>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96DB9800-85B0-44AB-A48F-CBD60BE2BCAC}"/>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1EF20E58-C107-4DCA-92CA-8942D47CA1AB}"/>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80" name="テキスト ボックス 479">
          <a:extLst>
            <a:ext uri="{FF2B5EF4-FFF2-40B4-BE49-F238E27FC236}">
              <a16:creationId xmlns:a16="http://schemas.microsoft.com/office/drawing/2014/main" id="{6AC064FF-027A-4BE4-8A39-D4E940D11713}"/>
            </a:ext>
          </a:extLst>
        </xdr:cNvPr>
        <xdr:cNvSpPr txBox="1"/>
      </xdr:nvSpPr>
      <xdr:spPr>
        <a:xfrm>
          <a:off x="16440150" y="846772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13779922-59A3-4394-BD1E-39E97107C1EF}"/>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482" name="テキスト ボックス 481">
          <a:extLst>
            <a:ext uri="{FF2B5EF4-FFF2-40B4-BE49-F238E27FC236}">
              <a16:creationId xmlns:a16="http://schemas.microsoft.com/office/drawing/2014/main" id="{A70DE6F3-A933-4E3D-81B8-36873E8AACDA}"/>
            </a:ext>
          </a:extLst>
        </xdr:cNvPr>
        <xdr:cNvSpPr txBox="1"/>
      </xdr:nvSpPr>
      <xdr:spPr>
        <a:xfrm>
          <a:off x="16052165" y="106749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483" name="直線コネクタ 482">
          <a:extLst>
            <a:ext uri="{FF2B5EF4-FFF2-40B4-BE49-F238E27FC236}">
              <a16:creationId xmlns:a16="http://schemas.microsoft.com/office/drawing/2014/main" id="{64C69C51-B9CD-48BA-BB91-6BAA01FCDE83}"/>
            </a:ext>
          </a:extLst>
        </xdr:cNvPr>
        <xdr:cNvCxnSpPr/>
      </xdr:nvCxnSpPr>
      <xdr:spPr>
        <a:xfrm>
          <a:off x="16459200" y="10503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484" name="テキスト ボックス 483">
          <a:extLst>
            <a:ext uri="{FF2B5EF4-FFF2-40B4-BE49-F238E27FC236}">
              <a16:creationId xmlns:a16="http://schemas.microsoft.com/office/drawing/2014/main" id="{E9E0F27A-A61F-44B0-A989-9F7866EE8724}"/>
            </a:ext>
          </a:extLst>
        </xdr:cNvPr>
        <xdr:cNvSpPr txBox="1"/>
      </xdr:nvSpPr>
      <xdr:spPr>
        <a:xfrm>
          <a:off x="16052165" y="10373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485" name="直線コネクタ 484">
          <a:extLst>
            <a:ext uri="{FF2B5EF4-FFF2-40B4-BE49-F238E27FC236}">
              <a16:creationId xmlns:a16="http://schemas.microsoft.com/office/drawing/2014/main" id="{9734DD2A-8B36-4370-AC07-F17FBB6F97B4}"/>
            </a:ext>
          </a:extLst>
        </xdr:cNvPr>
        <xdr:cNvCxnSpPr/>
      </xdr:nvCxnSpPr>
      <xdr:spPr>
        <a:xfrm>
          <a:off x="16459200" y="10192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486" name="テキスト ボックス 485">
          <a:extLst>
            <a:ext uri="{FF2B5EF4-FFF2-40B4-BE49-F238E27FC236}">
              <a16:creationId xmlns:a16="http://schemas.microsoft.com/office/drawing/2014/main" id="{0942CF4F-F10A-402F-82AC-B0B5CB11E592}"/>
            </a:ext>
          </a:extLst>
        </xdr:cNvPr>
        <xdr:cNvSpPr txBox="1"/>
      </xdr:nvSpPr>
      <xdr:spPr>
        <a:xfrm>
          <a:off x="16052165" y="100564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487" name="直線コネクタ 486">
          <a:extLst>
            <a:ext uri="{FF2B5EF4-FFF2-40B4-BE49-F238E27FC236}">
              <a16:creationId xmlns:a16="http://schemas.microsoft.com/office/drawing/2014/main" id="{6BB48A7D-2083-4634-A111-5B45E1F98223}"/>
            </a:ext>
          </a:extLst>
        </xdr:cNvPr>
        <xdr:cNvCxnSpPr/>
      </xdr:nvCxnSpPr>
      <xdr:spPr>
        <a:xfrm>
          <a:off x="16459200" y="9885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488" name="テキスト ボックス 487">
          <a:extLst>
            <a:ext uri="{FF2B5EF4-FFF2-40B4-BE49-F238E27FC236}">
              <a16:creationId xmlns:a16="http://schemas.microsoft.com/office/drawing/2014/main" id="{A0D1B774-EC18-4D19-A707-6706CF43B607}"/>
            </a:ext>
          </a:extLst>
        </xdr:cNvPr>
        <xdr:cNvSpPr txBox="1"/>
      </xdr:nvSpPr>
      <xdr:spPr>
        <a:xfrm>
          <a:off x="16052165" y="974598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489" name="直線コネクタ 488">
          <a:extLst>
            <a:ext uri="{FF2B5EF4-FFF2-40B4-BE49-F238E27FC236}">
              <a16:creationId xmlns:a16="http://schemas.microsoft.com/office/drawing/2014/main" id="{0D0FD39C-9C1B-4A5A-AC44-EF0B9375852E}"/>
            </a:ext>
          </a:extLst>
        </xdr:cNvPr>
        <xdr:cNvCxnSpPr/>
      </xdr:nvCxnSpPr>
      <xdr:spPr>
        <a:xfrm>
          <a:off x="16459200" y="9574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490" name="テキスト ボックス 489">
          <a:extLst>
            <a:ext uri="{FF2B5EF4-FFF2-40B4-BE49-F238E27FC236}">
              <a16:creationId xmlns:a16="http://schemas.microsoft.com/office/drawing/2014/main" id="{87660BA8-55BF-4947-A881-33DE2AC6EF4E}"/>
            </a:ext>
          </a:extLst>
        </xdr:cNvPr>
        <xdr:cNvSpPr txBox="1"/>
      </xdr:nvSpPr>
      <xdr:spPr>
        <a:xfrm>
          <a:off x="16052165" y="9438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491" name="直線コネクタ 490">
          <a:extLst>
            <a:ext uri="{FF2B5EF4-FFF2-40B4-BE49-F238E27FC236}">
              <a16:creationId xmlns:a16="http://schemas.microsoft.com/office/drawing/2014/main" id="{EF4E099A-D203-42C3-BD83-22B3853ECD78}"/>
            </a:ext>
          </a:extLst>
        </xdr:cNvPr>
        <xdr:cNvCxnSpPr/>
      </xdr:nvCxnSpPr>
      <xdr:spPr>
        <a:xfrm>
          <a:off x="16459200" y="926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492" name="テキスト ボックス 491">
          <a:extLst>
            <a:ext uri="{FF2B5EF4-FFF2-40B4-BE49-F238E27FC236}">
              <a16:creationId xmlns:a16="http://schemas.microsoft.com/office/drawing/2014/main" id="{1824A3BB-C52C-4EE8-9414-3189F4267C61}"/>
            </a:ext>
          </a:extLst>
        </xdr:cNvPr>
        <xdr:cNvSpPr txBox="1"/>
      </xdr:nvSpPr>
      <xdr:spPr>
        <a:xfrm>
          <a:off x="16052165" y="91313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493" name="直線コネクタ 492">
          <a:extLst>
            <a:ext uri="{FF2B5EF4-FFF2-40B4-BE49-F238E27FC236}">
              <a16:creationId xmlns:a16="http://schemas.microsoft.com/office/drawing/2014/main" id="{781D2877-A37C-436E-886D-75BE66EC654B}"/>
            </a:ext>
          </a:extLst>
        </xdr:cNvPr>
        <xdr:cNvCxnSpPr/>
      </xdr:nvCxnSpPr>
      <xdr:spPr>
        <a:xfrm>
          <a:off x="16459200" y="89560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494" name="テキスト ボックス 493">
          <a:extLst>
            <a:ext uri="{FF2B5EF4-FFF2-40B4-BE49-F238E27FC236}">
              <a16:creationId xmlns:a16="http://schemas.microsoft.com/office/drawing/2014/main" id="{D5478B31-3426-42E5-A979-FB9F13B95438}"/>
            </a:ext>
          </a:extLst>
        </xdr:cNvPr>
        <xdr:cNvSpPr txBox="1"/>
      </xdr:nvSpPr>
      <xdr:spPr>
        <a:xfrm>
          <a:off x="16052165" y="882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447D5FE7-9373-46F4-9FD1-0A9237EA7002}"/>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96" name="テキスト ボックス 495">
          <a:extLst>
            <a:ext uri="{FF2B5EF4-FFF2-40B4-BE49-F238E27FC236}">
              <a16:creationId xmlns:a16="http://schemas.microsoft.com/office/drawing/2014/main" id="{CE5786EE-DABF-462F-8BCD-0CDFC4D2B632}"/>
            </a:ext>
          </a:extLst>
        </xdr:cNvPr>
        <xdr:cNvSpPr txBox="1"/>
      </xdr:nvSpPr>
      <xdr:spPr>
        <a:xfrm>
          <a:off x="16052165" y="85128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6E51353D-A64B-4C5A-90F0-6F4CFB73210B}"/>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78740</xdr:rowOff>
    </xdr:from>
    <xdr:to>
      <xdr:col>116</xdr:col>
      <xdr:colOff>62865</xdr:colOff>
      <xdr:row>63</xdr:row>
      <xdr:rowOff>64135</xdr:rowOff>
    </xdr:to>
    <xdr:cxnSp macro="">
      <xdr:nvCxnSpPr>
        <xdr:cNvPr id="498" name="直線コネクタ 497">
          <a:extLst>
            <a:ext uri="{FF2B5EF4-FFF2-40B4-BE49-F238E27FC236}">
              <a16:creationId xmlns:a16="http://schemas.microsoft.com/office/drawing/2014/main" id="{C3C8D0EA-D3C5-4952-8AA1-37BCB695BB56}"/>
            </a:ext>
          </a:extLst>
        </xdr:cNvPr>
        <xdr:cNvCxnSpPr/>
      </xdr:nvCxnSpPr>
      <xdr:spPr>
        <a:xfrm flipV="1">
          <a:off x="19954240" y="9156065"/>
          <a:ext cx="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67945</xdr:rowOff>
    </xdr:from>
    <xdr:ext cx="469900" cy="258445"/>
    <xdr:sp macro="" textlink="">
      <xdr:nvSpPr>
        <xdr:cNvPr id="499" name="【学校施設】&#10;一人当たり面積最小値テキスト">
          <a:extLst>
            <a:ext uri="{FF2B5EF4-FFF2-40B4-BE49-F238E27FC236}">
              <a16:creationId xmlns:a16="http://schemas.microsoft.com/office/drawing/2014/main" id="{BEFA5B4E-9B6A-4447-AB24-FB30636D2E96}"/>
            </a:ext>
          </a:extLst>
        </xdr:cNvPr>
        <xdr:cNvSpPr txBox="1"/>
      </xdr:nvSpPr>
      <xdr:spPr>
        <a:xfrm>
          <a:off x="19992975" y="10275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64135</xdr:rowOff>
    </xdr:from>
    <xdr:to>
      <xdr:col>116</xdr:col>
      <xdr:colOff>152400</xdr:colOff>
      <xdr:row>63</xdr:row>
      <xdr:rowOff>64135</xdr:rowOff>
    </xdr:to>
    <xdr:cxnSp macro="">
      <xdr:nvCxnSpPr>
        <xdr:cNvPr id="500" name="直線コネクタ 499">
          <a:extLst>
            <a:ext uri="{FF2B5EF4-FFF2-40B4-BE49-F238E27FC236}">
              <a16:creationId xmlns:a16="http://schemas.microsoft.com/office/drawing/2014/main" id="{D870FFA7-DE36-48C7-BEDC-81BB17941B19}"/>
            </a:ext>
          </a:extLst>
        </xdr:cNvPr>
        <xdr:cNvCxnSpPr/>
      </xdr:nvCxnSpPr>
      <xdr:spPr>
        <a:xfrm>
          <a:off x="19878675" y="10278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25400</xdr:rowOff>
    </xdr:from>
    <xdr:ext cx="469900" cy="259080"/>
    <xdr:sp macro="" textlink="">
      <xdr:nvSpPr>
        <xdr:cNvPr id="501" name="【学校施設】&#10;一人当たり面積最大値テキスト">
          <a:extLst>
            <a:ext uri="{FF2B5EF4-FFF2-40B4-BE49-F238E27FC236}">
              <a16:creationId xmlns:a16="http://schemas.microsoft.com/office/drawing/2014/main" id="{3531A660-1E8E-416D-9561-DF2F39A010A3}"/>
            </a:ext>
          </a:extLst>
        </xdr:cNvPr>
        <xdr:cNvSpPr txBox="1"/>
      </xdr:nvSpPr>
      <xdr:spPr>
        <a:xfrm>
          <a:off x="19992975" y="8943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78740</xdr:rowOff>
    </xdr:from>
    <xdr:to>
      <xdr:col>116</xdr:col>
      <xdr:colOff>152400</xdr:colOff>
      <xdr:row>56</xdr:row>
      <xdr:rowOff>78740</xdr:rowOff>
    </xdr:to>
    <xdr:cxnSp macro="">
      <xdr:nvCxnSpPr>
        <xdr:cNvPr id="502" name="直線コネクタ 501">
          <a:extLst>
            <a:ext uri="{FF2B5EF4-FFF2-40B4-BE49-F238E27FC236}">
              <a16:creationId xmlns:a16="http://schemas.microsoft.com/office/drawing/2014/main" id="{10B7A044-37B3-48A5-860B-825B1983DEB6}"/>
            </a:ext>
          </a:extLst>
        </xdr:cNvPr>
        <xdr:cNvCxnSpPr/>
      </xdr:nvCxnSpPr>
      <xdr:spPr>
        <a:xfrm>
          <a:off x="19878675" y="9156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157480</xdr:rowOff>
    </xdr:from>
    <xdr:ext cx="469900" cy="257175"/>
    <xdr:sp macro="" textlink="">
      <xdr:nvSpPr>
        <xdr:cNvPr id="503" name="【学校施設】&#10;一人当たり面積平均値テキスト">
          <a:extLst>
            <a:ext uri="{FF2B5EF4-FFF2-40B4-BE49-F238E27FC236}">
              <a16:creationId xmlns:a16="http://schemas.microsoft.com/office/drawing/2014/main" id="{85871D3F-7D20-4CA6-8B80-E050D87766B2}"/>
            </a:ext>
          </a:extLst>
        </xdr:cNvPr>
        <xdr:cNvSpPr txBox="1"/>
      </xdr:nvSpPr>
      <xdr:spPr>
        <a:xfrm>
          <a:off x="19992975" y="97237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134620</xdr:rowOff>
    </xdr:from>
    <xdr:to>
      <xdr:col>116</xdr:col>
      <xdr:colOff>114300</xdr:colOff>
      <xdr:row>61</xdr:row>
      <xdr:rowOff>64770</xdr:rowOff>
    </xdr:to>
    <xdr:sp macro="" textlink="">
      <xdr:nvSpPr>
        <xdr:cNvPr id="504" name="フローチャート: 判断 503">
          <a:extLst>
            <a:ext uri="{FF2B5EF4-FFF2-40B4-BE49-F238E27FC236}">
              <a16:creationId xmlns:a16="http://schemas.microsoft.com/office/drawing/2014/main" id="{64E8EE39-21C3-44FA-9E78-1F97FF081403}"/>
            </a:ext>
          </a:extLst>
        </xdr:cNvPr>
        <xdr:cNvSpPr/>
      </xdr:nvSpPr>
      <xdr:spPr>
        <a:xfrm>
          <a:off x="19897725" y="98596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111125</xdr:rowOff>
    </xdr:from>
    <xdr:to>
      <xdr:col>112</xdr:col>
      <xdr:colOff>38100</xdr:colOff>
      <xdr:row>61</xdr:row>
      <xdr:rowOff>41275</xdr:rowOff>
    </xdr:to>
    <xdr:sp macro="" textlink="">
      <xdr:nvSpPr>
        <xdr:cNvPr id="505" name="フローチャート: 判断 504">
          <a:extLst>
            <a:ext uri="{FF2B5EF4-FFF2-40B4-BE49-F238E27FC236}">
              <a16:creationId xmlns:a16="http://schemas.microsoft.com/office/drawing/2014/main" id="{0BB03584-8E32-4865-AB0C-1CD616C7BF84}"/>
            </a:ext>
          </a:extLst>
        </xdr:cNvPr>
        <xdr:cNvSpPr/>
      </xdr:nvSpPr>
      <xdr:spPr>
        <a:xfrm>
          <a:off x="19154775" y="9836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135890</xdr:rowOff>
    </xdr:from>
    <xdr:to>
      <xdr:col>107</xdr:col>
      <xdr:colOff>101600</xdr:colOff>
      <xdr:row>61</xdr:row>
      <xdr:rowOff>66040</xdr:rowOff>
    </xdr:to>
    <xdr:sp macro="" textlink="">
      <xdr:nvSpPr>
        <xdr:cNvPr id="506" name="フローチャート: 判断 505">
          <a:extLst>
            <a:ext uri="{FF2B5EF4-FFF2-40B4-BE49-F238E27FC236}">
              <a16:creationId xmlns:a16="http://schemas.microsoft.com/office/drawing/2014/main" id="{E2343FFE-0351-4250-8F9B-BE64BC79DCF2}"/>
            </a:ext>
          </a:extLst>
        </xdr:cNvPr>
        <xdr:cNvSpPr/>
      </xdr:nvSpPr>
      <xdr:spPr>
        <a:xfrm>
          <a:off x="18345150" y="98609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11430</xdr:rowOff>
    </xdr:from>
    <xdr:to>
      <xdr:col>102</xdr:col>
      <xdr:colOff>165100</xdr:colOff>
      <xdr:row>60</xdr:row>
      <xdr:rowOff>113030</xdr:rowOff>
    </xdr:to>
    <xdr:sp macro="" textlink="">
      <xdr:nvSpPr>
        <xdr:cNvPr id="507" name="フローチャート: 判断 506">
          <a:extLst>
            <a:ext uri="{FF2B5EF4-FFF2-40B4-BE49-F238E27FC236}">
              <a16:creationId xmlns:a16="http://schemas.microsoft.com/office/drawing/2014/main" id="{AE27B66E-2D1B-4332-B0C0-4B0FC8941022}"/>
            </a:ext>
          </a:extLst>
        </xdr:cNvPr>
        <xdr:cNvSpPr/>
      </xdr:nvSpPr>
      <xdr:spPr>
        <a:xfrm>
          <a:off x="17554575" y="97332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21590</xdr:rowOff>
    </xdr:from>
    <xdr:to>
      <xdr:col>98</xdr:col>
      <xdr:colOff>38100</xdr:colOff>
      <xdr:row>61</xdr:row>
      <xdr:rowOff>123190</xdr:rowOff>
    </xdr:to>
    <xdr:sp macro="" textlink="">
      <xdr:nvSpPr>
        <xdr:cNvPr id="508" name="フローチャート: 判断 507">
          <a:extLst>
            <a:ext uri="{FF2B5EF4-FFF2-40B4-BE49-F238E27FC236}">
              <a16:creationId xmlns:a16="http://schemas.microsoft.com/office/drawing/2014/main" id="{1DA0D30F-8DC2-4CFD-BD16-FD8A54508EA3}"/>
            </a:ext>
          </a:extLst>
        </xdr:cNvPr>
        <xdr:cNvSpPr/>
      </xdr:nvSpPr>
      <xdr:spPr>
        <a:xfrm>
          <a:off x="16754475" y="99085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09" name="テキスト ボックス 508">
          <a:extLst>
            <a:ext uri="{FF2B5EF4-FFF2-40B4-BE49-F238E27FC236}">
              <a16:creationId xmlns:a16="http://schemas.microsoft.com/office/drawing/2014/main" id="{D7CDCB0F-E6B5-4FD1-95A6-CDF9D2B83218}"/>
            </a:ext>
          </a:extLst>
        </xdr:cNvPr>
        <xdr:cNvSpPr txBox="1"/>
      </xdr:nvSpPr>
      <xdr:spPr>
        <a:xfrm>
          <a:off x="197834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10" name="テキスト ボックス 509">
          <a:extLst>
            <a:ext uri="{FF2B5EF4-FFF2-40B4-BE49-F238E27FC236}">
              <a16:creationId xmlns:a16="http://schemas.microsoft.com/office/drawing/2014/main" id="{6C57D6EF-7A8B-48F8-B1C1-05D7CCAB6CC6}"/>
            </a:ext>
          </a:extLst>
        </xdr:cNvPr>
        <xdr:cNvSpPr txBox="1"/>
      </xdr:nvSpPr>
      <xdr:spPr>
        <a:xfrm>
          <a:off x="190309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11" name="テキスト ボックス 510">
          <a:extLst>
            <a:ext uri="{FF2B5EF4-FFF2-40B4-BE49-F238E27FC236}">
              <a16:creationId xmlns:a16="http://schemas.microsoft.com/office/drawing/2014/main" id="{9D83D375-8AB9-4BCC-A96F-EF5A55FFDC65}"/>
            </a:ext>
          </a:extLst>
        </xdr:cNvPr>
        <xdr:cNvSpPr txBox="1"/>
      </xdr:nvSpPr>
      <xdr:spPr>
        <a:xfrm>
          <a:off x="182213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12" name="テキスト ボックス 511">
          <a:extLst>
            <a:ext uri="{FF2B5EF4-FFF2-40B4-BE49-F238E27FC236}">
              <a16:creationId xmlns:a16="http://schemas.microsoft.com/office/drawing/2014/main" id="{54937A31-5C7C-4B35-9A26-58CBA4E8B331}"/>
            </a:ext>
          </a:extLst>
        </xdr:cNvPr>
        <xdr:cNvSpPr txBox="1"/>
      </xdr:nvSpPr>
      <xdr:spPr>
        <a:xfrm>
          <a:off x="174307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13" name="テキスト ボックス 512">
          <a:extLst>
            <a:ext uri="{FF2B5EF4-FFF2-40B4-BE49-F238E27FC236}">
              <a16:creationId xmlns:a16="http://schemas.microsoft.com/office/drawing/2014/main" id="{D713FD9A-7ADE-4F91-93DD-3E9DCF73CB92}"/>
            </a:ext>
          </a:extLst>
        </xdr:cNvPr>
        <xdr:cNvSpPr txBox="1"/>
      </xdr:nvSpPr>
      <xdr:spPr>
        <a:xfrm>
          <a:off x="166306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80010</xdr:rowOff>
    </xdr:from>
    <xdr:to>
      <xdr:col>116</xdr:col>
      <xdr:colOff>114300</xdr:colOff>
      <xdr:row>63</xdr:row>
      <xdr:rowOff>10160</xdr:rowOff>
    </xdr:to>
    <xdr:sp macro="" textlink="">
      <xdr:nvSpPr>
        <xdr:cNvPr id="514" name="楕円 513">
          <a:extLst>
            <a:ext uri="{FF2B5EF4-FFF2-40B4-BE49-F238E27FC236}">
              <a16:creationId xmlns:a16="http://schemas.microsoft.com/office/drawing/2014/main" id="{E44898E2-D727-4D3D-9373-2C508A0EE3ED}"/>
            </a:ext>
          </a:extLst>
        </xdr:cNvPr>
        <xdr:cNvSpPr/>
      </xdr:nvSpPr>
      <xdr:spPr>
        <a:xfrm>
          <a:off x="19897725" y="1013206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166370</xdr:rowOff>
    </xdr:from>
    <xdr:ext cx="469900" cy="257175"/>
    <xdr:sp macro="" textlink="">
      <xdr:nvSpPr>
        <xdr:cNvPr id="515" name="【学校施設】&#10;一人当たり面積該当値テキスト">
          <a:extLst>
            <a:ext uri="{FF2B5EF4-FFF2-40B4-BE49-F238E27FC236}">
              <a16:creationId xmlns:a16="http://schemas.microsoft.com/office/drawing/2014/main" id="{E3D0F95F-E7EA-4BB7-B3EB-366CDA2A29D8}"/>
            </a:ext>
          </a:extLst>
        </xdr:cNvPr>
        <xdr:cNvSpPr txBox="1"/>
      </xdr:nvSpPr>
      <xdr:spPr>
        <a:xfrm>
          <a:off x="19992975" y="100501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90805</xdr:rowOff>
    </xdr:from>
    <xdr:to>
      <xdr:col>112</xdr:col>
      <xdr:colOff>38100</xdr:colOff>
      <xdr:row>63</xdr:row>
      <xdr:rowOff>20955</xdr:rowOff>
    </xdr:to>
    <xdr:sp macro="" textlink="">
      <xdr:nvSpPr>
        <xdr:cNvPr id="516" name="楕円 515">
          <a:extLst>
            <a:ext uri="{FF2B5EF4-FFF2-40B4-BE49-F238E27FC236}">
              <a16:creationId xmlns:a16="http://schemas.microsoft.com/office/drawing/2014/main" id="{113F8F4B-CC56-4E82-B180-B6B9D621F3E9}"/>
            </a:ext>
          </a:extLst>
        </xdr:cNvPr>
        <xdr:cNvSpPr/>
      </xdr:nvSpPr>
      <xdr:spPr>
        <a:xfrm>
          <a:off x="19154775" y="10136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130810</xdr:rowOff>
    </xdr:from>
    <xdr:to>
      <xdr:col>116</xdr:col>
      <xdr:colOff>63500</xdr:colOff>
      <xdr:row>62</xdr:row>
      <xdr:rowOff>141605</xdr:rowOff>
    </xdr:to>
    <xdr:cxnSp macro="">
      <xdr:nvCxnSpPr>
        <xdr:cNvPr id="517" name="直線コネクタ 516">
          <a:extLst>
            <a:ext uri="{FF2B5EF4-FFF2-40B4-BE49-F238E27FC236}">
              <a16:creationId xmlns:a16="http://schemas.microsoft.com/office/drawing/2014/main" id="{15460F0F-2A44-41B4-BC29-E301A5180133}"/>
            </a:ext>
          </a:extLst>
        </xdr:cNvPr>
        <xdr:cNvCxnSpPr/>
      </xdr:nvCxnSpPr>
      <xdr:spPr>
        <a:xfrm flipV="1">
          <a:off x="19202400" y="10179685"/>
          <a:ext cx="752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100330</xdr:rowOff>
    </xdr:from>
    <xdr:to>
      <xdr:col>107</xdr:col>
      <xdr:colOff>101600</xdr:colOff>
      <xdr:row>63</xdr:row>
      <xdr:rowOff>30480</xdr:rowOff>
    </xdr:to>
    <xdr:sp macro="" textlink="">
      <xdr:nvSpPr>
        <xdr:cNvPr id="518" name="楕円 517">
          <a:extLst>
            <a:ext uri="{FF2B5EF4-FFF2-40B4-BE49-F238E27FC236}">
              <a16:creationId xmlns:a16="http://schemas.microsoft.com/office/drawing/2014/main" id="{1CCF511C-DD5F-42D5-B58F-04DDE218D7B1}"/>
            </a:ext>
          </a:extLst>
        </xdr:cNvPr>
        <xdr:cNvSpPr/>
      </xdr:nvSpPr>
      <xdr:spPr>
        <a:xfrm>
          <a:off x="18345150" y="101523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141605</xdr:rowOff>
    </xdr:from>
    <xdr:to>
      <xdr:col>111</xdr:col>
      <xdr:colOff>177800</xdr:colOff>
      <xdr:row>62</xdr:row>
      <xdr:rowOff>151130</xdr:rowOff>
    </xdr:to>
    <xdr:cxnSp macro="">
      <xdr:nvCxnSpPr>
        <xdr:cNvPr id="519" name="直線コネクタ 518">
          <a:extLst>
            <a:ext uri="{FF2B5EF4-FFF2-40B4-BE49-F238E27FC236}">
              <a16:creationId xmlns:a16="http://schemas.microsoft.com/office/drawing/2014/main" id="{BB0F7C67-CA81-4724-A78F-A5C1447D182B}"/>
            </a:ext>
          </a:extLst>
        </xdr:cNvPr>
        <xdr:cNvCxnSpPr/>
      </xdr:nvCxnSpPr>
      <xdr:spPr>
        <a:xfrm flipV="1">
          <a:off x="18392775" y="1019365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61595</xdr:rowOff>
    </xdr:to>
    <xdr:sp macro="" textlink="">
      <xdr:nvSpPr>
        <xdr:cNvPr id="520" name="楕円 519">
          <a:extLst>
            <a:ext uri="{FF2B5EF4-FFF2-40B4-BE49-F238E27FC236}">
              <a16:creationId xmlns:a16="http://schemas.microsoft.com/office/drawing/2014/main" id="{90B93924-7704-4765-BAA6-4A028D4E7F47}"/>
            </a:ext>
          </a:extLst>
        </xdr:cNvPr>
        <xdr:cNvSpPr/>
      </xdr:nvSpPr>
      <xdr:spPr>
        <a:xfrm>
          <a:off x="17554575" y="1018095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151130</xdr:rowOff>
    </xdr:from>
    <xdr:to>
      <xdr:col>107</xdr:col>
      <xdr:colOff>50800</xdr:colOff>
      <xdr:row>63</xdr:row>
      <xdr:rowOff>10795</xdr:rowOff>
    </xdr:to>
    <xdr:cxnSp macro="">
      <xdr:nvCxnSpPr>
        <xdr:cNvPr id="521" name="直線コネクタ 520">
          <a:extLst>
            <a:ext uri="{FF2B5EF4-FFF2-40B4-BE49-F238E27FC236}">
              <a16:creationId xmlns:a16="http://schemas.microsoft.com/office/drawing/2014/main" id="{34076771-0C0A-45BC-8F12-53316D85F370}"/>
            </a:ext>
          </a:extLst>
        </xdr:cNvPr>
        <xdr:cNvCxnSpPr/>
      </xdr:nvCxnSpPr>
      <xdr:spPr>
        <a:xfrm flipV="1">
          <a:off x="17602200" y="10200005"/>
          <a:ext cx="7905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149860</xdr:rowOff>
    </xdr:from>
    <xdr:to>
      <xdr:col>98</xdr:col>
      <xdr:colOff>38100</xdr:colOff>
      <xdr:row>63</xdr:row>
      <xdr:rowOff>80010</xdr:rowOff>
    </xdr:to>
    <xdr:sp macro="" textlink="">
      <xdr:nvSpPr>
        <xdr:cNvPr id="522" name="楕円 521">
          <a:extLst>
            <a:ext uri="{FF2B5EF4-FFF2-40B4-BE49-F238E27FC236}">
              <a16:creationId xmlns:a16="http://schemas.microsoft.com/office/drawing/2014/main" id="{84381351-3B62-4796-82C2-088378B2B9F8}"/>
            </a:ext>
          </a:extLst>
        </xdr:cNvPr>
        <xdr:cNvSpPr/>
      </xdr:nvSpPr>
      <xdr:spPr>
        <a:xfrm>
          <a:off x="16754475" y="10198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10795</xdr:rowOff>
    </xdr:from>
    <xdr:to>
      <xdr:col>102</xdr:col>
      <xdr:colOff>114300</xdr:colOff>
      <xdr:row>63</xdr:row>
      <xdr:rowOff>29210</xdr:rowOff>
    </xdr:to>
    <xdr:cxnSp macro="">
      <xdr:nvCxnSpPr>
        <xdr:cNvPr id="523" name="直線コネクタ 522">
          <a:extLst>
            <a:ext uri="{FF2B5EF4-FFF2-40B4-BE49-F238E27FC236}">
              <a16:creationId xmlns:a16="http://schemas.microsoft.com/office/drawing/2014/main" id="{C3BE771E-CA6C-4D6D-99B2-A196DF613395}"/>
            </a:ext>
          </a:extLst>
        </xdr:cNvPr>
        <xdr:cNvCxnSpPr/>
      </xdr:nvCxnSpPr>
      <xdr:spPr>
        <a:xfrm flipV="1">
          <a:off x="16802100" y="1021842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57785</xdr:rowOff>
    </xdr:from>
    <xdr:ext cx="469900" cy="259080"/>
    <xdr:sp macro="" textlink="">
      <xdr:nvSpPr>
        <xdr:cNvPr id="524" name="n_1aveValue【学校施設】&#10;一人当たり面積">
          <a:extLst>
            <a:ext uri="{FF2B5EF4-FFF2-40B4-BE49-F238E27FC236}">
              <a16:creationId xmlns:a16="http://schemas.microsoft.com/office/drawing/2014/main" id="{682F85C5-4798-4CDC-AAC2-C9381898930E}"/>
            </a:ext>
          </a:extLst>
        </xdr:cNvPr>
        <xdr:cNvSpPr txBox="1"/>
      </xdr:nvSpPr>
      <xdr:spPr>
        <a:xfrm>
          <a:off x="18983325" y="962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82550</xdr:rowOff>
    </xdr:from>
    <xdr:ext cx="467995" cy="259080"/>
    <xdr:sp macro="" textlink="">
      <xdr:nvSpPr>
        <xdr:cNvPr id="525" name="n_2aveValue【学校施設】&#10;一人当たり面積">
          <a:extLst>
            <a:ext uri="{FF2B5EF4-FFF2-40B4-BE49-F238E27FC236}">
              <a16:creationId xmlns:a16="http://schemas.microsoft.com/office/drawing/2014/main" id="{B144D766-B7CE-4B9C-8033-4D69CE9B15C6}"/>
            </a:ext>
          </a:extLst>
        </xdr:cNvPr>
        <xdr:cNvSpPr txBox="1"/>
      </xdr:nvSpPr>
      <xdr:spPr>
        <a:xfrm>
          <a:off x="18183225" y="9648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129540</xdr:rowOff>
    </xdr:from>
    <xdr:ext cx="467995" cy="259080"/>
    <xdr:sp macro="" textlink="">
      <xdr:nvSpPr>
        <xdr:cNvPr id="526" name="n_3aveValue【学校施設】&#10;一人当たり面積">
          <a:extLst>
            <a:ext uri="{FF2B5EF4-FFF2-40B4-BE49-F238E27FC236}">
              <a16:creationId xmlns:a16="http://schemas.microsoft.com/office/drawing/2014/main" id="{66B87765-48EE-4118-955A-9ED0017E2177}"/>
            </a:ext>
          </a:extLst>
        </xdr:cNvPr>
        <xdr:cNvSpPr txBox="1"/>
      </xdr:nvSpPr>
      <xdr:spPr>
        <a:xfrm>
          <a:off x="17383125" y="9527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139700</xdr:rowOff>
    </xdr:from>
    <xdr:ext cx="467995" cy="259080"/>
    <xdr:sp macro="" textlink="">
      <xdr:nvSpPr>
        <xdr:cNvPr id="527" name="n_4aveValue【学校施設】&#10;一人当たり面積">
          <a:extLst>
            <a:ext uri="{FF2B5EF4-FFF2-40B4-BE49-F238E27FC236}">
              <a16:creationId xmlns:a16="http://schemas.microsoft.com/office/drawing/2014/main" id="{66DB6570-0B6B-4BE8-8834-ECE6AD5FA3D3}"/>
            </a:ext>
          </a:extLst>
        </xdr:cNvPr>
        <xdr:cNvSpPr txBox="1"/>
      </xdr:nvSpPr>
      <xdr:spPr>
        <a:xfrm>
          <a:off x="16592550" y="97059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12065</xdr:rowOff>
    </xdr:from>
    <xdr:ext cx="469900" cy="259080"/>
    <xdr:sp macro="" textlink="">
      <xdr:nvSpPr>
        <xdr:cNvPr id="528" name="n_1mainValue【学校施設】&#10;一人当たり面積">
          <a:extLst>
            <a:ext uri="{FF2B5EF4-FFF2-40B4-BE49-F238E27FC236}">
              <a16:creationId xmlns:a16="http://schemas.microsoft.com/office/drawing/2014/main" id="{783C6A50-CAED-486C-9C30-F8F9329F59DC}"/>
            </a:ext>
          </a:extLst>
        </xdr:cNvPr>
        <xdr:cNvSpPr txBox="1"/>
      </xdr:nvSpPr>
      <xdr:spPr>
        <a:xfrm>
          <a:off x="18983325" y="10219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21590</xdr:rowOff>
    </xdr:from>
    <xdr:ext cx="467995" cy="259080"/>
    <xdr:sp macro="" textlink="">
      <xdr:nvSpPr>
        <xdr:cNvPr id="529" name="n_2mainValue【学校施設】&#10;一人当たり面積">
          <a:extLst>
            <a:ext uri="{FF2B5EF4-FFF2-40B4-BE49-F238E27FC236}">
              <a16:creationId xmlns:a16="http://schemas.microsoft.com/office/drawing/2014/main" id="{F2E244E1-B508-4911-BD51-CD6D48B4276D}"/>
            </a:ext>
          </a:extLst>
        </xdr:cNvPr>
        <xdr:cNvSpPr txBox="1"/>
      </xdr:nvSpPr>
      <xdr:spPr>
        <a:xfrm>
          <a:off x="18183225" y="10232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52705</xdr:rowOff>
    </xdr:from>
    <xdr:ext cx="467995" cy="257175"/>
    <xdr:sp macro="" textlink="">
      <xdr:nvSpPr>
        <xdr:cNvPr id="530" name="n_3mainValue【学校施設】&#10;一人当たり面積">
          <a:extLst>
            <a:ext uri="{FF2B5EF4-FFF2-40B4-BE49-F238E27FC236}">
              <a16:creationId xmlns:a16="http://schemas.microsoft.com/office/drawing/2014/main" id="{5E16104A-9199-49D7-9F9A-3927BC2F0055}"/>
            </a:ext>
          </a:extLst>
        </xdr:cNvPr>
        <xdr:cNvSpPr txBox="1"/>
      </xdr:nvSpPr>
      <xdr:spPr>
        <a:xfrm>
          <a:off x="17383125" y="10260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71120</xdr:rowOff>
    </xdr:from>
    <xdr:ext cx="467995" cy="259080"/>
    <xdr:sp macro="" textlink="">
      <xdr:nvSpPr>
        <xdr:cNvPr id="531" name="n_4mainValue【学校施設】&#10;一人当たり面積">
          <a:extLst>
            <a:ext uri="{FF2B5EF4-FFF2-40B4-BE49-F238E27FC236}">
              <a16:creationId xmlns:a16="http://schemas.microsoft.com/office/drawing/2014/main" id="{AB74E36B-E3EB-471D-ABAE-13CC0F8632AA}"/>
            </a:ext>
          </a:extLst>
        </xdr:cNvPr>
        <xdr:cNvSpPr txBox="1"/>
      </xdr:nvSpPr>
      <xdr:spPr>
        <a:xfrm>
          <a:off x="16592550" y="10278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a:extLst>
            <a:ext uri="{FF2B5EF4-FFF2-40B4-BE49-F238E27FC236}">
              <a16:creationId xmlns:a16="http://schemas.microsoft.com/office/drawing/2014/main" id="{D104BF52-6ECF-4496-A978-14BF8CBD91BC}"/>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a:extLst>
            <a:ext uri="{FF2B5EF4-FFF2-40B4-BE49-F238E27FC236}">
              <a16:creationId xmlns:a16="http://schemas.microsoft.com/office/drawing/2014/main" id="{7D2AAC69-7C80-496D-A70C-95EB6A63DEDD}"/>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a:extLst>
            <a:ext uri="{FF2B5EF4-FFF2-40B4-BE49-F238E27FC236}">
              <a16:creationId xmlns:a16="http://schemas.microsoft.com/office/drawing/2014/main" id="{CE151A2D-42E4-4B7D-B8DB-4F8FB9B7C25C}"/>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a:extLst>
            <a:ext uri="{FF2B5EF4-FFF2-40B4-BE49-F238E27FC236}">
              <a16:creationId xmlns:a16="http://schemas.microsoft.com/office/drawing/2014/main" id="{A919FDC1-A0AA-49D1-8530-F4CAC959ACB1}"/>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a:extLst>
            <a:ext uri="{FF2B5EF4-FFF2-40B4-BE49-F238E27FC236}">
              <a16:creationId xmlns:a16="http://schemas.microsoft.com/office/drawing/2014/main" id="{C0D8E7A4-3AA8-41E4-85AF-1AAEFEABEB63}"/>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a:extLst>
            <a:ext uri="{FF2B5EF4-FFF2-40B4-BE49-F238E27FC236}">
              <a16:creationId xmlns:a16="http://schemas.microsoft.com/office/drawing/2014/main" id="{59B7E81F-3FF0-441D-AD58-C69F89678C42}"/>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a:extLst>
            <a:ext uri="{FF2B5EF4-FFF2-40B4-BE49-F238E27FC236}">
              <a16:creationId xmlns:a16="http://schemas.microsoft.com/office/drawing/2014/main" id="{9AFA4B64-5033-477E-BEE0-0C0567ABE942}"/>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a:extLst>
            <a:ext uri="{FF2B5EF4-FFF2-40B4-BE49-F238E27FC236}">
              <a16:creationId xmlns:a16="http://schemas.microsoft.com/office/drawing/2014/main" id="{AAB4EC2E-AB18-4453-801E-0A42A7B4D4F7}"/>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153C05CD-CDD1-4BC5-9E48-3636D78E5F5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95C87939-F1B9-4DE9-A35F-905E603BC63E}"/>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EF5A21B7-2934-416B-80BD-1BDBABA57EE5}"/>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55C1F64E-6E53-4995-8ECD-A558876A7EB0}"/>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3B6AB597-F29F-4A45-BCF5-E166404991C5}"/>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5EBF4686-F563-4209-A1AE-50DE7EE66EEE}"/>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C1CB67D9-8C4B-458A-BB4C-AD2E2A6FAD8E}"/>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EB4897E-1D20-47D1-AF47-78CB34A5C0CE}"/>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a:extLst>
            <a:ext uri="{FF2B5EF4-FFF2-40B4-BE49-F238E27FC236}">
              <a16:creationId xmlns:a16="http://schemas.microsoft.com/office/drawing/2014/main" id="{2A3A5C25-B0D7-47B5-ABDC-BD589E863217}"/>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a:extLst>
            <a:ext uri="{FF2B5EF4-FFF2-40B4-BE49-F238E27FC236}">
              <a16:creationId xmlns:a16="http://schemas.microsoft.com/office/drawing/2014/main" id="{9B59B28D-22F1-48F0-8700-84D6FEFED58E}"/>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a:extLst>
            <a:ext uri="{FF2B5EF4-FFF2-40B4-BE49-F238E27FC236}">
              <a16:creationId xmlns:a16="http://schemas.microsoft.com/office/drawing/2014/main" id="{78BBBCC5-51E8-4E1D-B71F-FF3027183B32}"/>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a:extLst>
            <a:ext uri="{FF2B5EF4-FFF2-40B4-BE49-F238E27FC236}">
              <a16:creationId xmlns:a16="http://schemas.microsoft.com/office/drawing/2014/main" id="{4DCFA0D1-5ADC-4D10-819B-B81B524C00DA}"/>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a:extLst>
            <a:ext uri="{FF2B5EF4-FFF2-40B4-BE49-F238E27FC236}">
              <a16:creationId xmlns:a16="http://schemas.microsoft.com/office/drawing/2014/main" id="{5DEC345F-3562-44F0-9A14-1E9D6B2700FC}"/>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a:extLst>
            <a:ext uri="{FF2B5EF4-FFF2-40B4-BE49-F238E27FC236}">
              <a16:creationId xmlns:a16="http://schemas.microsoft.com/office/drawing/2014/main" id="{C3D0890D-19B7-4950-9D47-97F887CE050F}"/>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a:extLst>
            <a:ext uri="{FF2B5EF4-FFF2-40B4-BE49-F238E27FC236}">
              <a16:creationId xmlns:a16="http://schemas.microsoft.com/office/drawing/2014/main" id="{65E7FB81-F3FC-4BCC-99E2-9BDD6009782C}"/>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a:extLst>
            <a:ext uri="{FF2B5EF4-FFF2-40B4-BE49-F238E27FC236}">
              <a16:creationId xmlns:a16="http://schemas.microsoft.com/office/drawing/2014/main" id="{FF75D562-A0AA-4909-952E-6D82EFB7FABB}"/>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56" name="テキスト ボックス 555">
          <a:extLst>
            <a:ext uri="{FF2B5EF4-FFF2-40B4-BE49-F238E27FC236}">
              <a16:creationId xmlns:a16="http://schemas.microsoft.com/office/drawing/2014/main" id="{1B41FFFE-B542-405D-B273-0FCAF0D11083}"/>
            </a:ext>
          </a:extLst>
        </xdr:cNvPr>
        <xdr:cNvSpPr txBox="1"/>
      </xdr:nvSpPr>
      <xdr:spPr>
        <a:xfrm>
          <a:off x="11172825" y="157162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a:extLst>
            <a:ext uri="{FF2B5EF4-FFF2-40B4-BE49-F238E27FC236}">
              <a16:creationId xmlns:a16="http://schemas.microsoft.com/office/drawing/2014/main" id="{C15736CA-102E-410B-87FA-7933B87FEB2A}"/>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558" name="テキスト ボックス 557">
          <a:extLst>
            <a:ext uri="{FF2B5EF4-FFF2-40B4-BE49-F238E27FC236}">
              <a16:creationId xmlns:a16="http://schemas.microsoft.com/office/drawing/2014/main" id="{DB42B134-12F3-4A7B-B1A9-595CD9EFF556}"/>
            </a:ext>
          </a:extLst>
        </xdr:cNvPr>
        <xdr:cNvSpPr txBox="1"/>
      </xdr:nvSpPr>
      <xdr:spPr>
        <a:xfrm>
          <a:off x="10794365" y="18047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59" name="直線コネクタ 558">
          <a:extLst>
            <a:ext uri="{FF2B5EF4-FFF2-40B4-BE49-F238E27FC236}">
              <a16:creationId xmlns:a16="http://schemas.microsoft.com/office/drawing/2014/main" id="{B28EA8F7-F107-4162-AC3F-77BF2176B62D}"/>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560" name="テキスト ボックス 559">
          <a:extLst>
            <a:ext uri="{FF2B5EF4-FFF2-40B4-BE49-F238E27FC236}">
              <a16:creationId xmlns:a16="http://schemas.microsoft.com/office/drawing/2014/main" id="{50F5F265-F20A-4345-A51B-97E4E5D75154}"/>
            </a:ext>
          </a:extLst>
        </xdr:cNvPr>
        <xdr:cNvSpPr txBox="1"/>
      </xdr:nvSpPr>
      <xdr:spPr>
        <a:xfrm>
          <a:off x="10794365" y="1772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61" name="直線コネクタ 560">
          <a:extLst>
            <a:ext uri="{FF2B5EF4-FFF2-40B4-BE49-F238E27FC236}">
              <a16:creationId xmlns:a16="http://schemas.microsoft.com/office/drawing/2014/main" id="{892BA40D-5BCA-4E1A-9BA3-276E291D3525}"/>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62" name="テキスト ボックス 561">
          <a:extLst>
            <a:ext uri="{FF2B5EF4-FFF2-40B4-BE49-F238E27FC236}">
              <a16:creationId xmlns:a16="http://schemas.microsoft.com/office/drawing/2014/main" id="{0B3B3BD7-15DE-488D-AE9F-0EB086BE4340}"/>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63" name="直線コネクタ 562">
          <a:extLst>
            <a:ext uri="{FF2B5EF4-FFF2-40B4-BE49-F238E27FC236}">
              <a16:creationId xmlns:a16="http://schemas.microsoft.com/office/drawing/2014/main" id="{031605D2-7C9E-4228-8D44-4ADBFCC8DEA9}"/>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564" name="テキスト ボックス 563">
          <a:extLst>
            <a:ext uri="{FF2B5EF4-FFF2-40B4-BE49-F238E27FC236}">
              <a16:creationId xmlns:a16="http://schemas.microsoft.com/office/drawing/2014/main" id="{922221DA-A9AE-408F-A423-55640ABC7B6D}"/>
            </a:ext>
          </a:extLst>
        </xdr:cNvPr>
        <xdr:cNvSpPr txBox="1"/>
      </xdr:nvSpPr>
      <xdr:spPr>
        <a:xfrm>
          <a:off x="10845800" y="17071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65" name="直線コネクタ 564">
          <a:extLst>
            <a:ext uri="{FF2B5EF4-FFF2-40B4-BE49-F238E27FC236}">
              <a16:creationId xmlns:a16="http://schemas.microsoft.com/office/drawing/2014/main" id="{B8EA8E79-7D92-474A-8C65-DAB4876337F8}"/>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66" name="テキスト ボックス 565">
          <a:extLst>
            <a:ext uri="{FF2B5EF4-FFF2-40B4-BE49-F238E27FC236}">
              <a16:creationId xmlns:a16="http://schemas.microsoft.com/office/drawing/2014/main" id="{A4B1666C-B8D8-47A7-B013-3D893AF4368B}"/>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67" name="直線コネクタ 566">
          <a:extLst>
            <a:ext uri="{FF2B5EF4-FFF2-40B4-BE49-F238E27FC236}">
              <a16:creationId xmlns:a16="http://schemas.microsoft.com/office/drawing/2014/main" id="{813230EA-0393-4994-A931-4769AA0F06DE}"/>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8" name="テキスト ボックス 567">
          <a:extLst>
            <a:ext uri="{FF2B5EF4-FFF2-40B4-BE49-F238E27FC236}">
              <a16:creationId xmlns:a16="http://schemas.microsoft.com/office/drawing/2014/main" id="{3E353F35-9FEA-4644-A169-360333607BD3}"/>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9" name="直線コネクタ 568">
          <a:extLst>
            <a:ext uri="{FF2B5EF4-FFF2-40B4-BE49-F238E27FC236}">
              <a16:creationId xmlns:a16="http://schemas.microsoft.com/office/drawing/2014/main" id="{79DE1DF4-B998-45F9-80AD-50DF0DDB12AC}"/>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570" name="テキスト ボックス 569">
          <a:extLst>
            <a:ext uri="{FF2B5EF4-FFF2-40B4-BE49-F238E27FC236}">
              <a16:creationId xmlns:a16="http://schemas.microsoft.com/office/drawing/2014/main" id="{327FAB0B-8316-450E-AD00-A5BEA7924250}"/>
            </a:ext>
          </a:extLst>
        </xdr:cNvPr>
        <xdr:cNvSpPr txBox="1"/>
      </xdr:nvSpPr>
      <xdr:spPr>
        <a:xfrm>
          <a:off x="10903585" y="1608772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0DD5D991-C2DE-422C-AA04-97583EA0FD78}"/>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C4B0E0D9-B45B-4F79-93E1-1CB9BB1B8FF5}"/>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151130</xdr:rowOff>
    </xdr:from>
    <xdr:to>
      <xdr:col>85</xdr:col>
      <xdr:colOff>126365</xdr:colOff>
      <xdr:row>108</xdr:row>
      <xdr:rowOff>149860</xdr:rowOff>
    </xdr:to>
    <xdr:cxnSp macro="">
      <xdr:nvCxnSpPr>
        <xdr:cNvPr id="573" name="直線コネクタ 572">
          <a:extLst>
            <a:ext uri="{FF2B5EF4-FFF2-40B4-BE49-F238E27FC236}">
              <a16:creationId xmlns:a16="http://schemas.microsoft.com/office/drawing/2014/main" id="{84723C6C-D488-417C-9833-CBA4B8E739BF}"/>
            </a:ext>
          </a:extLst>
        </xdr:cNvPr>
        <xdr:cNvCxnSpPr/>
      </xdr:nvCxnSpPr>
      <xdr:spPr>
        <a:xfrm flipV="1">
          <a:off x="14696440" y="1643888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153670</xdr:rowOff>
    </xdr:from>
    <xdr:ext cx="405130" cy="259080"/>
    <xdr:sp macro="" textlink="">
      <xdr:nvSpPr>
        <xdr:cNvPr id="574" name="【公民館】&#10;有形固定資産減価償却率最小値テキスト">
          <a:extLst>
            <a:ext uri="{FF2B5EF4-FFF2-40B4-BE49-F238E27FC236}">
              <a16:creationId xmlns:a16="http://schemas.microsoft.com/office/drawing/2014/main" id="{A1D94227-2A82-47A2-B9E6-E531B4EE9FFA}"/>
            </a:ext>
          </a:extLst>
        </xdr:cNvPr>
        <xdr:cNvSpPr txBox="1"/>
      </xdr:nvSpPr>
      <xdr:spPr>
        <a:xfrm>
          <a:off x="14735175" y="17813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149860</xdr:rowOff>
    </xdr:from>
    <xdr:to>
      <xdr:col>86</xdr:col>
      <xdr:colOff>25400</xdr:colOff>
      <xdr:row>108</xdr:row>
      <xdr:rowOff>149860</xdr:rowOff>
    </xdr:to>
    <xdr:cxnSp macro="">
      <xdr:nvCxnSpPr>
        <xdr:cNvPr id="575" name="直線コネクタ 574">
          <a:extLst>
            <a:ext uri="{FF2B5EF4-FFF2-40B4-BE49-F238E27FC236}">
              <a16:creationId xmlns:a16="http://schemas.microsoft.com/office/drawing/2014/main" id="{B5A66330-1AE3-49C4-8C67-4CADF4163F7C}"/>
            </a:ext>
          </a:extLst>
        </xdr:cNvPr>
        <xdr:cNvCxnSpPr/>
      </xdr:nvCxnSpPr>
      <xdr:spPr>
        <a:xfrm>
          <a:off x="14611350" y="17809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97790</xdr:rowOff>
    </xdr:from>
    <xdr:ext cx="405130" cy="257175"/>
    <xdr:sp macro="" textlink="">
      <xdr:nvSpPr>
        <xdr:cNvPr id="576" name="【公民館】&#10;有形固定資産減価償却率最大値テキスト">
          <a:extLst>
            <a:ext uri="{FF2B5EF4-FFF2-40B4-BE49-F238E27FC236}">
              <a16:creationId xmlns:a16="http://schemas.microsoft.com/office/drawing/2014/main" id="{94006327-471D-43DD-9281-BFFD9E325F64}"/>
            </a:ext>
          </a:extLst>
        </xdr:cNvPr>
        <xdr:cNvSpPr txBox="1"/>
      </xdr:nvSpPr>
      <xdr:spPr>
        <a:xfrm>
          <a:off x="14735175" y="16214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151130</xdr:rowOff>
    </xdr:from>
    <xdr:to>
      <xdr:col>86</xdr:col>
      <xdr:colOff>25400</xdr:colOff>
      <xdr:row>100</xdr:row>
      <xdr:rowOff>151130</xdr:rowOff>
    </xdr:to>
    <xdr:cxnSp macro="">
      <xdr:nvCxnSpPr>
        <xdr:cNvPr id="577" name="直線コネクタ 576">
          <a:extLst>
            <a:ext uri="{FF2B5EF4-FFF2-40B4-BE49-F238E27FC236}">
              <a16:creationId xmlns:a16="http://schemas.microsoft.com/office/drawing/2014/main" id="{F44A8774-3873-46DC-8B66-0DFEFB321D4B}"/>
            </a:ext>
          </a:extLst>
        </xdr:cNvPr>
        <xdr:cNvCxnSpPr/>
      </xdr:nvCxnSpPr>
      <xdr:spPr>
        <a:xfrm>
          <a:off x="14611350" y="1643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121920</xdr:rowOff>
    </xdr:from>
    <xdr:ext cx="405130" cy="257175"/>
    <xdr:sp macro="" textlink="">
      <xdr:nvSpPr>
        <xdr:cNvPr id="578" name="【公民館】&#10;有形固定資産減価償却率平均値テキスト">
          <a:extLst>
            <a:ext uri="{FF2B5EF4-FFF2-40B4-BE49-F238E27FC236}">
              <a16:creationId xmlns:a16="http://schemas.microsoft.com/office/drawing/2014/main" id="{DCEBA045-B752-455A-BEE3-5299BC7EC9AA}"/>
            </a:ext>
          </a:extLst>
        </xdr:cNvPr>
        <xdr:cNvSpPr txBox="1"/>
      </xdr:nvSpPr>
      <xdr:spPr>
        <a:xfrm>
          <a:off x="14735175" y="1709864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99060</xdr:rowOff>
    </xdr:from>
    <xdr:to>
      <xdr:col>85</xdr:col>
      <xdr:colOff>177800</xdr:colOff>
      <xdr:row>106</xdr:row>
      <xdr:rowOff>29210</xdr:rowOff>
    </xdr:to>
    <xdr:sp macro="" textlink="">
      <xdr:nvSpPr>
        <xdr:cNvPr id="579" name="フローチャート: 判断 578">
          <a:extLst>
            <a:ext uri="{FF2B5EF4-FFF2-40B4-BE49-F238E27FC236}">
              <a16:creationId xmlns:a16="http://schemas.microsoft.com/office/drawing/2014/main" id="{332291DF-4A9B-4473-8585-1D99D3B36CAB}"/>
            </a:ext>
          </a:extLst>
        </xdr:cNvPr>
        <xdr:cNvSpPr/>
      </xdr:nvSpPr>
      <xdr:spPr>
        <a:xfrm>
          <a:off x="14649450" y="172472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144780</xdr:rowOff>
    </xdr:from>
    <xdr:to>
      <xdr:col>81</xdr:col>
      <xdr:colOff>101600</xdr:colOff>
      <xdr:row>106</xdr:row>
      <xdr:rowOff>74930</xdr:rowOff>
    </xdr:to>
    <xdr:sp macro="" textlink="">
      <xdr:nvSpPr>
        <xdr:cNvPr id="580" name="フローチャート: 判断 579">
          <a:extLst>
            <a:ext uri="{FF2B5EF4-FFF2-40B4-BE49-F238E27FC236}">
              <a16:creationId xmlns:a16="http://schemas.microsoft.com/office/drawing/2014/main" id="{5DB0E17A-2C2C-4582-A092-D16F54A21DC3}"/>
            </a:ext>
          </a:extLst>
        </xdr:cNvPr>
        <xdr:cNvSpPr/>
      </xdr:nvSpPr>
      <xdr:spPr>
        <a:xfrm>
          <a:off x="13887450" y="1728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581" name="フローチャート: 判断 580">
          <a:extLst>
            <a:ext uri="{FF2B5EF4-FFF2-40B4-BE49-F238E27FC236}">
              <a16:creationId xmlns:a16="http://schemas.microsoft.com/office/drawing/2014/main" id="{6729D9AF-88A2-4B01-B8E5-42D73BCAA870}"/>
            </a:ext>
          </a:extLst>
        </xdr:cNvPr>
        <xdr:cNvSpPr/>
      </xdr:nvSpPr>
      <xdr:spPr>
        <a:xfrm>
          <a:off x="13096875" y="17289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582" name="フローチャート: 判断 581">
          <a:extLst>
            <a:ext uri="{FF2B5EF4-FFF2-40B4-BE49-F238E27FC236}">
              <a16:creationId xmlns:a16="http://schemas.microsoft.com/office/drawing/2014/main" id="{98190244-6E72-40FC-8847-8C9FC6AF33A0}"/>
            </a:ext>
          </a:extLst>
        </xdr:cNvPr>
        <xdr:cNvSpPr/>
      </xdr:nvSpPr>
      <xdr:spPr>
        <a:xfrm>
          <a:off x="12296775" y="170103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583" name="フローチャート: 判断 582">
          <a:extLst>
            <a:ext uri="{FF2B5EF4-FFF2-40B4-BE49-F238E27FC236}">
              <a16:creationId xmlns:a16="http://schemas.microsoft.com/office/drawing/2014/main" id="{875CA483-435D-47B0-9AD3-66F02FBA136A}"/>
            </a:ext>
          </a:extLst>
        </xdr:cNvPr>
        <xdr:cNvSpPr/>
      </xdr:nvSpPr>
      <xdr:spPr>
        <a:xfrm>
          <a:off x="11487150" y="172224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84" name="テキスト ボックス 583">
          <a:extLst>
            <a:ext uri="{FF2B5EF4-FFF2-40B4-BE49-F238E27FC236}">
              <a16:creationId xmlns:a16="http://schemas.microsoft.com/office/drawing/2014/main" id="{E894929E-7641-41F0-A470-EAB3E5825FD4}"/>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85" name="テキスト ボックス 584">
          <a:extLst>
            <a:ext uri="{FF2B5EF4-FFF2-40B4-BE49-F238E27FC236}">
              <a16:creationId xmlns:a16="http://schemas.microsoft.com/office/drawing/2014/main" id="{878158E1-9C6D-4EC4-B7A7-5275B814E234}"/>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6" name="テキスト ボックス 585">
          <a:extLst>
            <a:ext uri="{FF2B5EF4-FFF2-40B4-BE49-F238E27FC236}">
              <a16:creationId xmlns:a16="http://schemas.microsoft.com/office/drawing/2014/main" id="{2D886E60-8CC3-4BE2-95D7-022FF285BDAA}"/>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7" name="テキスト ボックス 586">
          <a:extLst>
            <a:ext uri="{FF2B5EF4-FFF2-40B4-BE49-F238E27FC236}">
              <a16:creationId xmlns:a16="http://schemas.microsoft.com/office/drawing/2014/main" id="{B715E9D7-B696-4F47-BE72-47D6763BA0FC}"/>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8" name="テキスト ボックス 587">
          <a:extLst>
            <a:ext uri="{FF2B5EF4-FFF2-40B4-BE49-F238E27FC236}">
              <a16:creationId xmlns:a16="http://schemas.microsoft.com/office/drawing/2014/main" id="{BDE94F13-43E2-4026-9CD4-987732AD6F18}"/>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589" name="楕円 588">
          <a:extLst>
            <a:ext uri="{FF2B5EF4-FFF2-40B4-BE49-F238E27FC236}">
              <a16:creationId xmlns:a16="http://schemas.microsoft.com/office/drawing/2014/main" id="{7B43DF75-F5F0-41E4-81A2-12B71B210856}"/>
            </a:ext>
          </a:extLst>
        </xdr:cNvPr>
        <xdr:cNvSpPr/>
      </xdr:nvSpPr>
      <xdr:spPr>
        <a:xfrm>
          <a:off x="14649450" y="176879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111760</xdr:rowOff>
    </xdr:from>
    <xdr:ext cx="405130" cy="257175"/>
    <xdr:sp macro="" textlink="">
      <xdr:nvSpPr>
        <xdr:cNvPr id="590" name="【公民館】&#10;有形固定資産減価償却率該当値テキスト">
          <a:extLst>
            <a:ext uri="{FF2B5EF4-FFF2-40B4-BE49-F238E27FC236}">
              <a16:creationId xmlns:a16="http://schemas.microsoft.com/office/drawing/2014/main" id="{E47335DC-E12E-45A4-B9EB-6DA530FFADA9}"/>
            </a:ext>
          </a:extLst>
        </xdr:cNvPr>
        <xdr:cNvSpPr txBox="1"/>
      </xdr:nvSpPr>
      <xdr:spPr>
        <a:xfrm>
          <a:off x="14735175" y="17599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132080</xdr:rowOff>
    </xdr:from>
    <xdr:to>
      <xdr:col>81</xdr:col>
      <xdr:colOff>101600</xdr:colOff>
      <xdr:row>108</xdr:row>
      <xdr:rowOff>61595</xdr:rowOff>
    </xdr:to>
    <xdr:sp macro="" textlink="">
      <xdr:nvSpPr>
        <xdr:cNvPr id="591" name="楕円 590">
          <a:extLst>
            <a:ext uri="{FF2B5EF4-FFF2-40B4-BE49-F238E27FC236}">
              <a16:creationId xmlns:a16="http://schemas.microsoft.com/office/drawing/2014/main" id="{8EE4DDF2-A0CB-467C-8FD4-FFE54727B400}"/>
            </a:ext>
          </a:extLst>
        </xdr:cNvPr>
        <xdr:cNvSpPr/>
      </xdr:nvSpPr>
      <xdr:spPr>
        <a:xfrm>
          <a:off x="13887450" y="1761998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10795</xdr:rowOff>
    </xdr:from>
    <xdr:to>
      <xdr:col>85</xdr:col>
      <xdr:colOff>127000</xdr:colOff>
      <xdr:row>108</xdr:row>
      <xdr:rowOff>76200</xdr:rowOff>
    </xdr:to>
    <xdr:cxnSp macro="">
      <xdr:nvCxnSpPr>
        <xdr:cNvPr id="592" name="直線コネクタ 591">
          <a:extLst>
            <a:ext uri="{FF2B5EF4-FFF2-40B4-BE49-F238E27FC236}">
              <a16:creationId xmlns:a16="http://schemas.microsoft.com/office/drawing/2014/main" id="{DD131AFA-95AB-42C8-AA49-FE2E9049018C}"/>
            </a:ext>
          </a:extLst>
        </xdr:cNvPr>
        <xdr:cNvCxnSpPr/>
      </xdr:nvCxnSpPr>
      <xdr:spPr>
        <a:xfrm>
          <a:off x="13935075" y="1766697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99060</xdr:rowOff>
    </xdr:from>
    <xdr:to>
      <xdr:col>76</xdr:col>
      <xdr:colOff>165100</xdr:colOff>
      <xdr:row>108</xdr:row>
      <xdr:rowOff>29210</xdr:rowOff>
    </xdr:to>
    <xdr:sp macro="" textlink="">
      <xdr:nvSpPr>
        <xdr:cNvPr id="593" name="楕円 592">
          <a:extLst>
            <a:ext uri="{FF2B5EF4-FFF2-40B4-BE49-F238E27FC236}">
              <a16:creationId xmlns:a16="http://schemas.microsoft.com/office/drawing/2014/main" id="{3D184670-D74F-449D-A9F5-68D672CBF380}"/>
            </a:ext>
          </a:extLst>
        </xdr:cNvPr>
        <xdr:cNvSpPr/>
      </xdr:nvSpPr>
      <xdr:spPr>
        <a:xfrm>
          <a:off x="13096875" y="17590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149860</xdr:rowOff>
    </xdr:from>
    <xdr:to>
      <xdr:col>81</xdr:col>
      <xdr:colOff>50800</xdr:colOff>
      <xdr:row>108</xdr:row>
      <xdr:rowOff>10795</xdr:rowOff>
    </xdr:to>
    <xdr:cxnSp macro="">
      <xdr:nvCxnSpPr>
        <xdr:cNvPr id="594" name="直線コネクタ 593">
          <a:extLst>
            <a:ext uri="{FF2B5EF4-FFF2-40B4-BE49-F238E27FC236}">
              <a16:creationId xmlns:a16="http://schemas.microsoft.com/office/drawing/2014/main" id="{24ADE108-D46D-4C43-8005-03BB7F0F3751}"/>
            </a:ext>
          </a:extLst>
        </xdr:cNvPr>
        <xdr:cNvCxnSpPr/>
      </xdr:nvCxnSpPr>
      <xdr:spPr>
        <a:xfrm>
          <a:off x="13144500" y="17637760"/>
          <a:ext cx="7905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66040</xdr:rowOff>
    </xdr:from>
    <xdr:to>
      <xdr:col>72</xdr:col>
      <xdr:colOff>38100</xdr:colOff>
      <xdr:row>107</xdr:row>
      <xdr:rowOff>167640</xdr:rowOff>
    </xdr:to>
    <xdr:sp macro="" textlink="">
      <xdr:nvSpPr>
        <xdr:cNvPr id="595" name="楕円 594">
          <a:extLst>
            <a:ext uri="{FF2B5EF4-FFF2-40B4-BE49-F238E27FC236}">
              <a16:creationId xmlns:a16="http://schemas.microsoft.com/office/drawing/2014/main" id="{9B00C5D3-19C2-4A24-A4CD-2B8D72199121}"/>
            </a:ext>
          </a:extLst>
        </xdr:cNvPr>
        <xdr:cNvSpPr/>
      </xdr:nvSpPr>
      <xdr:spPr>
        <a:xfrm>
          <a:off x="12296775" y="175571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116840</xdr:rowOff>
    </xdr:from>
    <xdr:to>
      <xdr:col>76</xdr:col>
      <xdr:colOff>114300</xdr:colOff>
      <xdr:row>107</xdr:row>
      <xdr:rowOff>149860</xdr:rowOff>
    </xdr:to>
    <xdr:cxnSp macro="">
      <xdr:nvCxnSpPr>
        <xdr:cNvPr id="596" name="直線コネクタ 595">
          <a:extLst>
            <a:ext uri="{FF2B5EF4-FFF2-40B4-BE49-F238E27FC236}">
              <a16:creationId xmlns:a16="http://schemas.microsoft.com/office/drawing/2014/main" id="{2BE67705-A5AB-4C8A-A569-268D2B3B28AC}"/>
            </a:ext>
          </a:extLst>
        </xdr:cNvPr>
        <xdr:cNvCxnSpPr/>
      </xdr:nvCxnSpPr>
      <xdr:spPr>
        <a:xfrm>
          <a:off x="12344400" y="1760474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33655</xdr:rowOff>
    </xdr:from>
    <xdr:to>
      <xdr:col>67</xdr:col>
      <xdr:colOff>101600</xdr:colOff>
      <xdr:row>107</xdr:row>
      <xdr:rowOff>135255</xdr:rowOff>
    </xdr:to>
    <xdr:sp macro="" textlink="">
      <xdr:nvSpPr>
        <xdr:cNvPr id="597" name="楕円 596">
          <a:extLst>
            <a:ext uri="{FF2B5EF4-FFF2-40B4-BE49-F238E27FC236}">
              <a16:creationId xmlns:a16="http://schemas.microsoft.com/office/drawing/2014/main" id="{EAAE9A64-067A-4205-86C9-45EAA4FE3624}"/>
            </a:ext>
          </a:extLst>
        </xdr:cNvPr>
        <xdr:cNvSpPr/>
      </xdr:nvSpPr>
      <xdr:spPr>
        <a:xfrm>
          <a:off x="11487150" y="175183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84455</xdr:rowOff>
    </xdr:from>
    <xdr:to>
      <xdr:col>71</xdr:col>
      <xdr:colOff>177800</xdr:colOff>
      <xdr:row>107</xdr:row>
      <xdr:rowOff>116840</xdr:rowOff>
    </xdr:to>
    <xdr:cxnSp macro="">
      <xdr:nvCxnSpPr>
        <xdr:cNvPr id="598" name="直線コネクタ 597">
          <a:extLst>
            <a:ext uri="{FF2B5EF4-FFF2-40B4-BE49-F238E27FC236}">
              <a16:creationId xmlns:a16="http://schemas.microsoft.com/office/drawing/2014/main" id="{077484B2-3C9D-477E-ACA4-8846DCC62CD3}"/>
            </a:ext>
          </a:extLst>
        </xdr:cNvPr>
        <xdr:cNvCxnSpPr/>
      </xdr:nvCxnSpPr>
      <xdr:spPr>
        <a:xfrm>
          <a:off x="11534775" y="1757553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91440</xdr:rowOff>
    </xdr:from>
    <xdr:ext cx="405130" cy="259080"/>
    <xdr:sp macro="" textlink="">
      <xdr:nvSpPr>
        <xdr:cNvPr id="599" name="n_1aveValue【公民館】&#10;有形固定資産減価償却率">
          <a:extLst>
            <a:ext uri="{FF2B5EF4-FFF2-40B4-BE49-F238E27FC236}">
              <a16:creationId xmlns:a16="http://schemas.microsoft.com/office/drawing/2014/main" id="{CAD1746B-6FD0-4031-9660-64254E80266E}"/>
            </a:ext>
          </a:extLst>
        </xdr:cNvPr>
        <xdr:cNvSpPr txBox="1"/>
      </xdr:nvSpPr>
      <xdr:spPr>
        <a:xfrm>
          <a:off x="13745210" y="17061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88265</xdr:rowOff>
    </xdr:from>
    <xdr:ext cx="403225" cy="257175"/>
    <xdr:sp macro="" textlink="">
      <xdr:nvSpPr>
        <xdr:cNvPr id="600" name="n_2aveValue【公民館】&#10;有形固定資産減価償却率">
          <a:extLst>
            <a:ext uri="{FF2B5EF4-FFF2-40B4-BE49-F238E27FC236}">
              <a16:creationId xmlns:a16="http://schemas.microsoft.com/office/drawing/2014/main" id="{B6EACDD4-10B9-47C9-877C-E611A24FD3AD}"/>
            </a:ext>
          </a:extLst>
        </xdr:cNvPr>
        <xdr:cNvSpPr txBox="1"/>
      </xdr:nvSpPr>
      <xdr:spPr>
        <a:xfrm>
          <a:off x="12964160" y="17058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154940</xdr:rowOff>
    </xdr:from>
    <xdr:ext cx="403225" cy="257175"/>
    <xdr:sp macro="" textlink="">
      <xdr:nvSpPr>
        <xdr:cNvPr id="601" name="n_3aveValue【公民館】&#10;有形固定資産減価償却率">
          <a:extLst>
            <a:ext uri="{FF2B5EF4-FFF2-40B4-BE49-F238E27FC236}">
              <a16:creationId xmlns:a16="http://schemas.microsoft.com/office/drawing/2014/main" id="{C84AB793-6930-441C-A3C6-603F2F2F48E4}"/>
            </a:ext>
          </a:extLst>
        </xdr:cNvPr>
        <xdr:cNvSpPr txBox="1"/>
      </xdr:nvSpPr>
      <xdr:spPr>
        <a:xfrm>
          <a:off x="12164060" y="16785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24130</xdr:rowOff>
    </xdr:from>
    <xdr:ext cx="403225" cy="259080"/>
    <xdr:sp macro="" textlink="">
      <xdr:nvSpPr>
        <xdr:cNvPr id="602" name="n_4aveValue【公民館】&#10;有形固定資産減価償却率">
          <a:extLst>
            <a:ext uri="{FF2B5EF4-FFF2-40B4-BE49-F238E27FC236}">
              <a16:creationId xmlns:a16="http://schemas.microsoft.com/office/drawing/2014/main" id="{A5D3D280-29EE-4E2C-B0F2-95A7B2BE8D7A}"/>
            </a:ext>
          </a:extLst>
        </xdr:cNvPr>
        <xdr:cNvSpPr txBox="1"/>
      </xdr:nvSpPr>
      <xdr:spPr>
        <a:xfrm>
          <a:off x="11354435" y="17000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52705</xdr:rowOff>
    </xdr:from>
    <xdr:ext cx="405130" cy="257175"/>
    <xdr:sp macro="" textlink="">
      <xdr:nvSpPr>
        <xdr:cNvPr id="603" name="n_1mainValue【公民館】&#10;有形固定資産減価償却率">
          <a:extLst>
            <a:ext uri="{FF2B5EF4-FFF2-40B4-BE49-F238E27FC236}">
              <a16:creationId xmlns:a16="http://schemas.microsoft.com/office/drawing/2014/main" id="{EE48D117-092A-427D-8773-F8CCCC8439E0}"/>
            </a:ext>
          </a:extLst>
        </xdr:cNvPr>
        <xdr:cNvSpPr txBox="1"/>
      </xdr:nvSpPr>
      <xdr:spPr>
        <a:xfrm>
          <a:off x="13745210" y="17708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20320</xdr:rowOff>
    </xdr:from>
    <xdr:ext cx="403225" cy="257175"/>
    <xdr:sp macro="" textlink="">
      <xdr:nvSpPr>
        <xdr:cNvPr id="604" name="n_2mainValue【公民館】&#10;有形固定資産減価償却率">
          <a:extLst>
            <a:ext uri="{FF2B5EF4-FFF2-40B4-BE49-F238E27FC236}">
              <a16:creationId xmlns:a16="http://schemas.microsoft.com/office/drawing/2014/main" id="{120156EF-4CE7-42D7-B35B-F61445B43646}"/>
            </a:ext>
          </a:extLst>
        </xdr:cNvPr>
        <xdr:cNvSpPr txBox="1"/>
      </xdr:nvSpPr>
      <xdr:spPr>
        <a:xfrm>
          <a:off x="12964160" y="176796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158750</xdr:rowOff>
    </xdr:from>
    <xdr:ext cx="403225" cy="259080"/>
    <xdr:sp macro="" textlink="">
      <xdr:nvSpPr>
        <xdr:cNvPr id="605" name="n_3mainValue【公民館】&#10;有形固定資産減価償却率">
          <a:extLst>
            <a:ext uri="{FF2B5EF4-FFF2-40B4-BE49-F238E27FC236}">
              <a16:creationId xmlns:a16="http://schemas.microsoft.com/office/drawing/2014/main" id="{7DEF3428-C0EA-4BB6-9CC3-FECC29107BC2}"/>
            </a:ext>
          </a:extLst>
        </xdr:cNvPr>
        <xdr:cNvSpPr txBox="1"/>
      </xdr:nvSpPr>
      <xdr:spPr>
        <a:xfrm>
          <a:off x="12164060" y="17649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126365</xdr:rowOff>
    </xdr:from>
    <xdr:ext cx="403225" cy="259080"/>
    <xdr:sp macro="" textlink="">
      <xdr:nvSpPr>
        <xdr:cNvPr id="606" name="n_4mainValue【公民館】&#10;有形固定資産減価償却率">
          <a:extLst>
            <a:ext uri="{FF2B5EF4-FFF2-40B4-BE49-F238E27FC236}">
              <a16:creationId xmlns:a16="http://schemas.microsoft.com/office/drawing/2014/main" id="{C153E92B-DCCA-4AD5-A507-D90192E6FA3D}"/>
            </a:ext>
          </a:extLst>
        </xdr:cNvPr>
        <xdr:cNvSpPr txBox="1"/>
      </xdr:nvSpPr>
      <xdr:spPr>
        <a:xfrm>
          <a:off x="11354435" y="17611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a:extLst>
            <a:ext uri="{FF2B5EF4-FFF2-40B4-BE49-F238E27FC236}">
              <a16:creationId xmlns:a16="http://schemas.microsoft.com/office/drawing/2014/main" id="{DD9F8DAC-1AC1-42C1-8B49-5BBD2BDF83CF}"/>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a:extLst>
            <a:ext uri="{FF2B5EF4-FFF2-40B4-BE49-F238E27FC236}">
              <a16:creationId xmlns:a16="http://schemas.microsoft.com/office/drawing/2014/main" id="{39470D3D-93A7-415B-B490-8CD38687D3C4}"/>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a:extLst>
            <a:ext uri="{FF2B5EF4-FFF2-40B4-BE49-F238E27FC236}">
              <a16:creationId xmlns:a16="http://schemas.microsoft.com/office/drawing/2014/main" id="{F6E6E1E1-0659-40B6-99A1-18FB196A2C6E}"/>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a:extLst>
            <a:ext uri="{FF2B5EF4-FFF2-40B4-BE49-F238E27FC236}">
              <a16:creationId xmlns:a16="http://schemas.microsoft.com/office/drawing/2014/main" id="{39EEB138-3513-4916-A7CF-09287DCA1D2C}"/>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a:extLst>
            <a:ext uri="{FF2B5EF4-FFF2-40B4-BE49-F238E27FC236}">
              <a16:creationId xmlns:a16="http://schemas.microsoft.com/office/drawing/2014/main" id="{E2DF5809-7E55-43A7-8ED1-F7151224AA35}"/>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a:extLst>
            <a:ext uri="{FF2B5EF4-FFF2-40B4-BE49-F238E27FC236}">
              <a16:creationId xmlns:a16="http://schemas.microsoft.com/office/drawing/2014/main" id="{F0D766CF-57A1-49EA-B548-6D7F2513C1F9}"/>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a:extLst>
            <a:ext uri="{FF2B5EF4-FFF2-40B4-BE49-F238E27FC236}">
              <a16:creationId xmlns:a16="http://schemas.microsoft.com/office/drawing/2014/main" id="{EC7BEBF2-038F-4996-9A86-CAECFB2544E5}"/>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a:extLst>
            <a:ext uri="{FF2B5EF4-FFF2-40B4-BE49-F238E27FC236}">
              <a16:creationId xmlns:a16="http://schemas.microsoft.com/office/drawing/2014/main" id="{2F2279BA-71FE-4654-B9AF-F32B76084E65}"/>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15" name="テキスト ボックス 614">
          <a:extLst>
            <a:ext uri="{FF2B5EF4-FFF2-40B4-BE49-F238E27FC236}">
              <a16:creationId xmlns:a16="http://schemas.microsoft.com/office/drawing/2014/main" id="{74E0F40E-C1AC-4018-8DE4-FF39852E4805}"/>
            </a:ext>
          </a:extLst>
        </xdr:cNvPr>
        <xdr:cNvSpPr txBox="1"/>
      </xdr:nvSpPr>
      <xdr:spPr>
        <a:xfrm>
          <a:off x="16440150" y="157162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a:extLst>
            <a:ext uri="{FF2B5EF4-FFF2-40B4-BE49-F238E27FC236}">
              <a16:creationId xmlns:a16="http://schemas.microsoft.com/office/drawing/2014/main" id="{336CCA0D-8535-4499-8CF5-A3210505B2C4}"/>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17" name="直線コネクタ 616">
          <a:extLst>
            <a:ext uri="{FF2B5EF4-FFF2-40B4-BE49-F238E27FC236}">
              <a16:creationId xmlns:a16="http://schemas.microsoft.com/office/drawing/2014/main" id="{C834A96C-A30C-4318-9C6B-8346A50E4F30}"/>
            </a:ext>
          </a:extLst>
        </xdr:cNvPr>
        <xdr:cNvCxnSpPr/>
      </xdr:nvCxnSpPr>
      <xdr:spPr>
        <a:xfrm>
          <a:off x="164592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18" name="テキスト ボックス 617">
          <a:extLst>
            <a:ext uri="{FF2B5EF4-FFF2-40B4-BE49-F238E27FC236}">
              <a16:creationId xmlns:a16="http://schemas.microsoft.com/office/drawing/2014/main" id="{0B6C02C3-311A-4813-8FF7-049F82D400C5}"/>
            </a:ext>
          </a:extLst>
        </xdr:cNvPr>
        <xdr:cNvSpPr txBox="1"/>
      </xdr:nvSpPr>
      <xdr:spPr>
        <a:xfrm>
          <a:off x="16052165" y="1772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19" name="直線コネクタ 618">
          <a:extLst>
            <a:ext uri="{FF2B5EF4-FFF2-40B4-BE49-F238E27FC236}">
              <a16:creationId xmlns:a16="http://schemas.microsoft.com/office/drawing/2014/main" id="{9151072C-F348-47CC-87C1-5B86433297C8}"/>
            </a:ext>
          </a:extLst>
        </xdr:cNvPr>
        <xdr:cNvCxnSpPr/>
      </xdr:nvCxnSpPr>
      <xdr:spPr>
        <a:xfrm>
          <a:off x="164592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20" name="テキスト ボックス 619">
          <a:extLst>
            <a:ext uri="{FF2B5EF4-FFF2-40B4-BE49-F238E27FC236}">
              <a16:creationId xmlns:a16="http://schemas.microsoft.com/office/drawing/2014/main" id="{2B49DE98-71C0-44F9-B884-D3EC8E437E22}"/>
            </a:ext>
          </a:extLst>
        </xdr:cNvPr>
        <xdr:cNvSpPr txBox="1"/>
      </xdr:nvSpPr>
      <xdr:spPr>
        <a:xfrm>
          <a:off x="16052165" y="17400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21" name="直線コネクタ 620">
          <a:extLst>
            <a:ext uri="{FF2B5EF4-FFF2-40B4-BE49-F238E27FC236}">
              <a16:creationId xmlns:a16="http://schemas.microsoft.com/office/drawing/2014/main" id="{4CB1320D-DC10-4747-BD3A-470EF05B4C97}"/>
            </a:ext>
          </a:extLst>
        </xdr:cNvPr>
        <xdr:cNvCxnSpPr/>
      </xdr:nvCxnSpPr>
      <xdr:spPr>
        <a:xfrm>
          <a:off x="164592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22" name="テキスト ボックス 621">
          <a:extLst>
            <a:ext uri="{FF2B5EF4-FFF2-40B4-BE49-F238E27FC236}">
              <a16:creationId xmlns:a16="http://schemas.microsoft.com/office/drawing/2014/main" id="{598F6011-2B6D-4036-B4F4-A7F26004A7AE}"/>
            </a:ext>
          </a:extLst>
        </xdr:cNvPr>
        <xdr:cNvSpPr txBox="1"/>
      </xdr:nvSpPr>
      <xdr:spPr>
        <a:xfrm>
          <a:off x="16052165" y="170713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23" name="直線コネクタ 622">
          <a:extLst>
            <a:ext uri="{FF2B5EF4-FFF2-40B4-BE49-F238E27FC236}">
              <a16:creationId xmlns:a16="http://schemas.microsoft.com/office/drawing/2014/main" id="{38250BBA-ABA7-446B-9934-9679192E553B}"/>
            </a:ext>
          </a:extLst>
        </xdr:cNvPr>
        <xdr:cNvCxnSpPr/>
      </xdr:nvCxnSpPr>
      <xdr:spPr>
        <a:xfrm>
          <a:off x="164592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24" name="テキスト ボックス 623">
          <a:extLst>
            <a:ext uri="{FF2B5EF4-FFF2-40B4-BE49-F238E27FC236}">
              <a16:creationId xmlns:a16="http://schemas.microsoft.com/office/drawing/2014/main" id="{7042F3C2-DF16-429D-9135-92AEE885038F}"/>
            </a:ext>
          </a:extLst>
        </xdr:cNvPr>
        <xdr:cNvSpPr txBox="1"/>
      </xdr:nvSpPr>
      <xdr:spPr>
        <a:xfrm>
          <a:off x="16052165" y="167443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25" name="直線コネクタ 624">
          <a:extLst>
            <a:ext uri="{FF2B5EF4-FFF2-40B4-BE49-F238E27FC236}">
              <a16:creationId xmlns:a16="http://schemas.microsoft.com/office/drawing/2014/main" id="{058DB9DB-C072-4437-B100-FC75B926A3A0}"/>
            </a:ext>
          </a:extLst>
        </xdr:cNvPr>
        <xdr:cNvCxnSpPr/>
      </xdr:nvCxnSpPr>
      <xdr:spPr>
        <a:xfrm>
          <a:off x="164592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26" name="テキスト ボックス 625">
          <a:extLst>
            <a:ext uri="{FF2B5EF4-FFF2-40B4-BE49-F238E27FC236}">
              <a16:creationId xmlns:a16="http://schemas.microsoft.com/office/drawing/2014/main" id="{6D4813C1-3C88-4997-B600-D4D43CFB1DEC}"/>
            </a:ext>
          </a:extLst>
        </xdr:cNvPr>
        <xdr:cNvSpPr txBox="1"/>
      </xdr:nvSpPr>
      <xdr:spPr>
        <a:xfrm>
          <a:off x="16052165" y="164179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27" name="直線コネクタ 626">
          <a:extLst>
            <a:ext uri="{FF2B5EF4-FFF2-40B4-BE49-F238E27FC236}">
              <a16:creationId xmlns:a16="http://schemas.microsoft.com/office/drawing/2014/main" id="{26F50D13-A559-4771-9125-C50309E7A22D}"/>
            </a:ext>
          </a:extLst>
        </xdr:cNvPr>
        <xdr:cNvCxnSpPr/>
      </xdr:nvCxnSpPr>
      <xdr:spPr>
        <a:xfrm>
          <a:off x="164592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28" name="テキスト ボックス 627">
          <a:extLst>
            <a:ext uri="{FF2B5EF4-FFF2-40B4-BE49-F238E27FC236}">
              <a16:creationId xmlns:a16="http://schemas.microsoft.com/office/drawing/2014/main" id="{B3BC862E-8986-42A1-81C0-98A45125E67D}"/>
            </a:ext>
          </a:extLst>
        </xdr:cNvPr>
        <xdr:cNvSpPr txBox="1"/>
      </xdr:nvSpPr>
      <xdr:spPr>
        <a:xfrm>
          <a:off x="16052165" y="16087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EFFF929A-C409-46A1-93E1-5EAFBEAA4F04}"/>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30" name="テキスト ボックス 629">
          <a:extLst>
            <a:ext uri="{FF2B5EF4-FFF2-40B4-BE49-F238E27FC236}">
              <a16:creationId xmlns:a16="http://schemas.microsoft.com/office/drawing/2014/main" id="{2B828664-13F5-4A0B-97AC-C27819C89D0B}"/>
            </a:ext>
          </a:extLst>
        </xdr:cNvPr>
        <xdr:cNvSpPr txBox="1"/>
      </xdr:nvSpPr>
      <xdr:spPr>
        <a:xfrm>
          <a:off x="16052165" y="15761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a:extLst>
            <a:ext uri="{FF2B5EF4-FFF2-40B4-BE49-F238E27FC236}">
              <a16:creationId xmlns:a16="http://schemas.microsoft.com/office/drawing/2014/main" id="{77EA4C2A-A75A-45C4-BE5F-4265C4F090B4}"/>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166370</xdr:rowOff>
    </xdr:from>
    <xdr:to>
      <xdr:col>116</xdr:col>
      <xdr:colOff>62865</xdr:colOff>
      <xdr:row>108</xdr:row>
      <xdr:rowOff>84455</xdr:rowOff>
    </xdr:to>
    <xdr:cxnSp macro="">
      <xdr:nvCxnSpPr>
        <xdr:cNvPr id="632" name="直線コネクタ 631">
          <a:extLst>
            <a:ext uri="{FF2B5EF4-FFF2-40B4-BE49-F238E27FC236}">
              <a16:creationId xmlns:a16="http://schemas.microsoft.com/office/drawing/2014/main" id="{8D71882F-FD4D-42F1-BC02-E5DC1F39ECB4}"/>
            </a:ext>
          </a:extLst>
        </xdr:cNvPr>
        <xdr:cNvCxnSpPr/>
      </xdr:nvCxnSpPr>
      <xdr:spPr>
        <a:xfrm flipV="1">
          <a:off x="19954240" y="1627949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88265</xdr:rowOff>
    </xdr:from>
    <xdr:ext cx="469900" cy="257175"/>
    <xdr:sp macro="" textlink="">
      <xdr:nvSpPr>
        <xdr:cNvPr id="633" name="【公民館】&#10;一人当たり面積最小値テキスト">
          <a:extLst>
            <a:ext uri="{FF2B5EF4-FFF2-40B4-BE49-F238E27FC236}">
              <a16:creationId xmlns:a16="http://schemas.microsoft.com/office/drawing/2014/main" id="{FF2A65CA-C9E9-4CAF-A154-1C29A815B327}"/>
            </a:ext>
          </a:extLst>
        </xdr:cNvPr>
        <xdr:cNvSpPr txBox="1"/>
      </xdr:nvSpPr>
      <xdr:spPr>
        <a:xfrm>
          <a:off x="19992975" y="17744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84455</xdr:rowOff>
    </xdr:from>
    <xdr:to>
      <xdr:col>116</xdr:col>
      <xdr:colOff>152400</xdr:colOff>
      <xdr:row>108</xdr:row>
      <xdr:rowOff>84455</xdr:rowOff>
    </xdr:to>
    <xdr:cxnSp macro="">
      <xdr:nvCxnSpPr>
        <xdr:cNvPr id="634" name="直線コネクタ 633">
          <a:extLst>
            <a:ext uri="{FF2B5EF4-FFF2-40B4-BE49-F238E27FC236}">
              <a16:creationId xmlns:a16="http://schemas.microsoft.com/office/drawing/2014/main" id="{7FA1AEB4-1AC2-4EF3-BA6E-19B8C3B4B4E7}"/>
            </a:ext>
          </a:extLst>
        </xdr:cNvPr>
        <xdr:cNvCxnSpPr/>
      </xdr:nvCxnSpPr>
      <xdr:spPr>
        <a:xfrm>
          <a:off x="19878675" y="17746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112395</xdr:rowOff>
    </xdr:from>
    <xdr:ext cx="469900" cy="257175"/>
    <xdr:sp macro="" textlink="">
      <xdr:nvSpPr>
        <xdr:cNvPr id="635" name="【公民館】&#10;一人当たり面積最大値テキスト">
          <a:extLst>
            <a:ext uri="{FF2B5EF4-FFF2-40B4-BE49-F238E27FC236}">
              <a16:creationId xmlns:a16="http://schemas.microsoft.com/office/drawing/2014/main" id="{36B77FE7-8041-4DAD-A7B7-4380BA9111CB}"/>
            </a:ext>
          </a:extLst>
        </xdr:cNvPr>
        <xdr:cNvSpPr txBox="1"/>
      </xdr:nvSpPr>
      <xdr:spPr>
        <a:xfrm>
          <a:off x="19992975" y="160572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166370</xdr:rowOff>
    </xdr:from>
    <xdr:to>
      <xdr:col>116</xdr:col>
      <xdr:colOff>152400</xdr:colOff>
      <xdr:row>99</xdr:row>
      <xdr:rowOff>166370</xdr:rowOff>
    </xdr:to>
    <xdr:cxnSp macro="">
      <xdr:nvCxnSpPr>
        <xdr:cNvPr id="636" name="直線コネクタ 635">
          <a:extLst>
            <a:ext uri="{FF2B5EF4-FFF2-40B4-BE49-F238E27FC236}">
              <a16:creationId xmlns:a16="http://schemas.microsoft.com/office/drawing/2014/main" id="{0BADC382-D832-41C6-AF80-3A474EC87E8C}"/>
            </a:ext>
          </a:extLst>
        </xdr:cNvPr>
        <xdr:cNvCxnSpPr/>
      </xdr:nvCxnSpPr>
      <xdr:spPr>
        <a:xfrm>
          <a:off x="19878675" y="16279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23495</xdr:rowOff>
    </xdr:from>
    <xdr:ext cx="469900" cy="259080"/>
    <xdr:sp macro="" textlink="">
      <xdr:nvSpPr>
        <xdr:cNvPr id="637" name="【公民館】&#10;一人当たり面積平均値テキスト">
          <a:extLst>
            <a:ext uri="{FF2B5EF4-FFF2-40B4-BE49-F238E27FC236}">
              <a16:creationId xmlns:a16="http://schemas.microsoft.com/office/drawing/2014/main" id="{D8F3F085-802E-431A-8E7F-1C221719F6B0}"/>
            </a:ext>
          </a:extLst>
        </xdr:cNvPr>
        <xdr:cNvSpPr txBox="1"/>
      </xdr:nvSpPr>
      <xdr:spPr>
        <a:xfrm>
          <a:off x="19992975" y="17171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635</xdr:rowOff>
    </xdr:from>
    <xdr:to>
      <xdr:col>116</xdr:col>
      <xdr:colOff>114300</xdr:colOff>
      <xdr:row>106</xdr:row>
      <xdr:rowOff>102235</xdr:rowOff>
    </xdr:to>
    <xdr:sp macro="" textlink="">
      <xdr:nvSpPr>
        <xdr:cNvPr id="638" name="フローチャート: 判断 637">
          <a:extLst>
            <a:ext uri="{FF2B5EF4-FFF2-40B4-BE49-F238E27FC236}">
              <a16:creationId xmlns:a16="http://schemas.microsoft.com/office/drawing/2014/main" id="{02725706-B5A3-4696-999A-53626CB4644C}"/>
            </a:ext>
          </a:extLst>
        </xdr:cNvPr>
        <xdr:cNvSpPr/>
      </xdr:nvSpPr>
      <xdr:spPr>
        <a:xfrm>
          <a:off x="19897725" y="173170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xdr:rowOff>
    </xdr:from>
    <xdr:to>
      <xdr:col>112</xdr:col>
      <xdr:colOff>38100</xdr:colOff>
      <xdr:row>106</xdr:row>
      <xdr:rowOff>107315</xdr:rowOff>
    </xdr:to>
    <xdr:sp macro="" textlink="">
      <xdr:nvSpPr>
        <xdr:cNvPr id="639" name="フローチャート: 判断 638">
          <a:extLst>
            <a:ext uri="{FF2B5EF4-FFF2-40B4-BE49-F238E27FC236}">
              <a16:creationId xmlns:a16="http://schemas.microsoft.com/office/drawing/2014/main" id="{7429E8AA-C99C-49D2-A729-B4854950A01F}"/>
            </a:ext>
          </a:extLst>
        </xdr:cNvPr>
        <xdr:cNvSpPr/>
      </xdr:nvSpPr>
      <xdr:spPr>
        <a:xfrm>
          <a:off x="19154775" y="1732597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170815</xdr:rowOff>
    </xdr:from>
    <xdr:to>
      <xdr:col>107</xdr:col>
      <xdr:colOff>101600</xdr:colOff>
      <xdr:row>106</xdr:row>
      <xdr:rowOff>100965</xdr:rowOff>
    </xdr:to>
    <xdr:sp macro="" textlink="">
      <xdr:nvSpPr>
        <xdr:cNvPr id="640" name="フローチャート: 判断 639">
          <a:extLst>
            <a:ext uri="{FF2B5EF4-FFF2-40B4-BE49-F238E27FC236}">
              <a16:creationId xmlns:a16="http://schemas.microsoft.com/office/drawing/2014/main" id="{EAB1C831-94E3-40A6-AB07-0994ED41D6AF}"/>
            </a:ext>
          </a:extLst>
        </xdr:cNvPr>
        <xdr:cNvSpPr/>
      </xdr:nvSpPr>
      <xdr:spPr>
        <a:xfrm>
          <a:off x="18345150" y="173158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641" name="フローチャート: 判断 640">
          <a:extLst>
            <a:ext uri="{FF2B5EF4-FFF2-40B4-BE49-F238E27FC236}">
              <a16:creationId xmlns:a16="http://schemas.microsoft.com/office/drawing/2014/main" id="{27ECA4B5-3F32-4923-958A-C4B798848C46}"/>
            </a:ext>
          </a:extLst>
        </xdr:cNvPr>
        <xdr:cNvSpPr/>
      </xdr:nvSpPr>
      <xdr:spPr>
        <a:xfrm>
          <a:off x="17554575" y="172751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95885</xdr:rowOff>
    </xdr:to>
    <xdr:sp macro="" textlink="">
      <xdr:nvSpPr>
        <xdr:cNvPr id="642" name="フローチャート: 判断 641">
          <a:extLst>
            <a:ext uri="{FF2B5EF4-FFF2-40B4-BE49-F238E27FC236}">
              <a16:creationId xmlns:a16="http://schemas.microsoft.com/office/drawing/2014/main" id="{7C044C36-4C25-4F9A-9323-5CE85206AE82}"/>
            </a:ext>
          </a:extLst>
        </xdr:cNvPr>
        <xdr:cNvSpPr/>
      </xdr:nvSpPr>
      <xdr:spPr>
        <a:xfrm>
          <a:off x="16754475" y="1730819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43" name="テキスト ボックス 642">
          <a:extLst>
            <a:ext uri="{FF2B5EF4-FFF2-40B4-BE49-F238E27FC236}">
              <a16:creationId xmlns:a16="http://schemas.microsoft.com/office/drawing/2014/main" id="{23415B54-73A3-4279-AA9F-00E8C559D99C}"/>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44" name="テキスト ボックス 643">
          <a:extLst>
            <a:ext uri="{FF2B5EF4-FFF2-40B4-BE49-F238E27FC236}">
              <a16:creationId xmlns:a16="http://schemas.microsoft.com/office/drawing/2014/main" id="{0C234ED5-CE8A-4F3C-9987-74605BB36340}"/>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45" name="テキスト ボックス 644">
          <a:extLst>
            <a:ext uri="{FF2B5EF4-FFF2-40B4-BE49-F238E27FC236}">
              <a16:creationId xmlns:a16="http://schemas.microsoft.com/office/drawing/2014/main" id="{B41E3FCF-188A-47D8-83A9-9D521F9E4017}"/>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46" name="テキスト ボックス 645">
          <a:extLst>
            <a:ext uri="{FF2B5EF4-FFF2-40B4-BE49-F238E27FC236}">
              <a16:creationId xmlns:a16="http://schemas.microsoft.com/office/drawing/2014/main" id="{3EB7ECA3-77F9-413F-8F6C-B6131A06F241}"/>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47" name="テキスト ボックス 646">
          <a:extLst>
            <a:ext uri="{FF2B5EF4-FFF2-40B4-BE49-F238E27FC236}">
              <a16:creationId xmlns:a16="http://schemas.microsoft.com/office/drawing/2014/main" id="{FF5A31E6-EA3C-4B56-B6EE-C32CB20E0FA6}"/>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10795</xdr:rowOff>
    </xdr:from>
    <xdr:to>
      <xdr:col>116</xdr:col>
      <xdr:colOff>114300</xdr:colOff>
      <xdr:row>107</xdr:row>
      <xdr:rowOff>112395</xdr:rowOff>
    </xdr:to>
    <xdr:sp macro="" textlink="">
      <xdr:nvSpPr>
        <xdr:cNvPr id="648" name="楕円 647">
          <a:extLst>
            <a:ext uri="{FF2B5EF4-FFF2-40B4-BE49-F238E27FC236}">
              <a16:creationId xmlns:a16="http://schemas.microsoft.com/office/drawing/2014/main" id="{67ED59B4-C180-42CB-9B13-9EED5E01D7D1}"/>
            </a:ext>
          </a:extLst>
        </xdr:cNvPr>
        <xdr:cNvSpPr/>
      </xdr:nvSpPr>
      <xdr:spPr>
        <a:xfrm>
          <a:off x="19897725" y="174955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160655</xdr:rowOff>
    </xdr:from>
    <xdr:ext cx="469900" cy="259080"/>
    <xdr:sp macro="" textlink="">
      <xdr:nvSpPr>
        <xdr:cNvPr id="649" name="【公民館】&#10;一人当たり面積該当値テキスト">
          <a:extLst>
            <a:ext uri="{FF2B5EF4-FFF2-40B4-BE49-F238E27FC236}">
              <a16:creationId xmlns:a16="http://schemas.microsoft.com/office/drawing/2014/main" id="{4547EC01-9CBB-43F9-AD0E-1C834A66288B}"/>
            </a:ext>
          </a:extLst>
        </xdr:cNvPr>
        <xdr:cNvSpPr txBox="1"/>
      </xdr:nvSpPr>
      <xdr:spPr>
        <a:xfrm>
          <a:off x="19992975" y="1748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650" name="楕円 649">
          <a:extLst>
            <a:ext uri="{FF2B5EF4-FFF2-40B4-BE49-F238E27FC236}">
              <a16:creationId xmlns:a16="http://schemas.microsoft.com/office/drawing/2014/main" id="{7DAA3D37-64B5-4AF1-BB87-1D34F3995E2D}"/>
            </a:ext>
          </a:extLst>
        </xdr:cNvPr>
        <xdr:cNvSpPr/>
      </xdr:nvSpPr>
      <xdr:spPr>
        <a:xfrm>
          <a:off x="19154775" y="17498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61595</xdr:rowOff>
    </xdr:from>
    <xdr:to>
      <xdr:col>116</xdr:col>
      <xdr:colOff>63500</xdr:colOff>
      <xdr:row>107</xdr:row>
      <xdr:rowOff>64770</xdr:rowOff>
    </xdr:to>
    <xdr:cxnSp macro="">
      <xdr:nvCxnSpPr>
        <xdr:cNvPr id="651" name="直線コネクタ 650">
          <a:extLst>
            <a:ext uri="{FF2B5EF4-FFF2-40B4-BE49-F238E27FC236}">
              <a16:creationId xmlns:a16="http://schemas.microsoft.com/office/drawing/2014/main" id="{BA498399-0DD6-4E4F-AFF9-476B6BD7687E}"/>
            </a:ext>
          </a:extLst>
        </xdr:cNvPr>
        <xdr:cNvCxnSpPr/>
      </xdr:nvCxnSpPr>
      <xdr:spPr>
        <a:xfrm flipV="1">
          <a:off x="19202400" y="17552670"/>
          <a:ext cx="7524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118745</xdr:rowOff>
    </xdr:to>
    <xdr:sp macro="" textlink="">
      <xdr:nvSpPr>
        <xdr:cNvPr id="652" name="楕円 651">
          <a:extLst>
            <a:ext uri="{FF2B5EF4-FFF2-40B4-BE49-F238E27FC236}">
              <a16:creationId xmlns:a16="http://schemas.microsoft.com/office/drawing/2014/main" id="{8177368B-7F5E-4693-AC2F-077A13419261}"/>
            </a:ext>
          </a:extLst>
        </xdr:cNvPr>
        <xdr:cNvSpPr/>
      </xdr:nvSpPr>
      <xdr:spPr>
        <a:xfrm>
          <a:off x="18345150" y="1750568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67945</xdr:rowOff>
    </xdr:to>
    <xdr:cxnSp macro="">
      <xdr:nvCxnSpPr>
        <xdr:cNvPr id="653" name="直線コネクタ 652">
          <a:extLst>
            <a:ext uri="{FF2B5EF4-FFF2-40B4-BE49-F238E27FC236}">
              <a16:creationId xmlns:a16="http://schemas.microsoft.com/office/drawing/2014/main" id="{29312F0B-1C7C-49A6-9147-8795A805F7D8}"/>
            </a:ext>
          </a:extLst>
        </xdr:cNvPr>
        <xdr:cNvCxnSpPr/>
      </xdr:nvCxnSpPr>
      <xdr:spPr>
        <a:xfrm flipV="1">
          <a:off x="18392775" y="175558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19050</xdr:rowOff>
    </xdr:from>
    <xdr:to>
      <xdr:col>102</xdr:col>
      <xdr:colOff>165100</xdr:colOff>
      <xdr:row>107</xdr:row>
      <xdr:rowOff>120650</xdr:rowOff>
    </xdr:to>
    <xdr:sp macro="" textlink="">
      <xdr:nvSpPr>
        <xdr:cNvPr id="654" name="楕円 653">
          <a:extLst>
            <a:ext uri="{FF2B5EF4-FFF2-40B4-BE49-F238E27FC236}">
              <a16:creationId xmlns:a16="http://schemas.microsoft.com/office/drawing/2014/main" id="{AD14BF3E-344C-46DB-90E0-8E49F53540CE}"/>
            </a:ext>
          </a:extLst>
        </xdr:cNvPr>
        <xdr:cNvSpPr/>
      </xdr:nvSpPr>
      <xdr:spPr>
        <a:xfrm>
          <a:off x="17554575" y="17506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67945</xdr:rowOff>
    </xdr:from>
    <xdr:to>
      <xdr:col>107</xdr:col>
      <xdr:colOff>50800</xdr:colOff>
      <xdr:row>107</xdr:row>
      <xdr:rowOff>69850</xdr:rowOff>
    </xdr:to>
    <xdr:cxnSp macro="">
      <xdr:nvCxnSpPr>
        <xdr:cNvPr id="655" name="直線コネクタ 654">
          <a:extLst>
            <a:ext uri="{FF2B5EF4-FFF2-40B4-BE49-F238E27FC236}">
              <a16:creationId xmlns:a16="http://schemas.microsoft.com/office/drawing/2014/main" id="{E56C5A2F-79E8-46F0-A409-13733742F7CE}"/>
            </a:ext>
          </a:extLst>
        </xdr:cNvPr>
        <xdr:cNvCxnSpPr/>
      </xdr:nvCxnSpPr>
      <xdr:spPr>
        <a:xfrm flipV="1">
          <a:off x="17602200" y="1755267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20320</xdr:rowOff>
    </xdr:from>
    <xdr:to>
      <xdr:col>98</xdr:col>
      <xdr:colOff>38100</xdr:colOff>
      <xdr:row>107</xdr:row>
      <xdr:rowOff>121920</xdr:rowOff>
    </xdr:to>
    <xdr:sp macro="" textlink="">
      <xdr:nvSpPr>
        <xdr:cNvPr id="656" name="楕円 655">
          <a:extLst>
            <a:ext uri="{FF2B5EF4-FFF2-40B4-BE49-F238E27FC236}">
              <a16:creationId xmlns:a16="http://schemas.microsoft.com/office/drawing/2014/main" id="{E080E099-5266-4D58-AC26-A375495B8A79}"/>
            </a:ext>
          </a:extLst>
        </xdr:cNvPr>
        <xdr:cNvSpPr/>
      </xdr:nvSpPr>
      <xdr:spPr>
        <a:xfrm>
          <a:off x="16754475" y="17508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69850</xdr:rowOff>
    </xdr:from>
    <xdr:to>
      <xdr:col>102</xdr:col>
      <xdr:colOff>114300</xdr:colOff>
      <xdr:row>107</xdr:row>
      <xdr:rowOff>71120</xdr:rowOff>
    </xdr:to>
    <xdr:cxnSp macro="">
      <xdr:nvCxnSpPr>
        <xdr:cNvPr id="657" name="直線コネクタ 656">
          <a:extLst>
            <a:ext uri="{FF2B5EF4-FFF2-40B4-BE49-F238E27FC236}">
              <a16:creationId xmlns:a16="http://schemas.microsoft.com/office/drawing/2014/main" id="{97320E9F-394D-4CBE-93B8-C11F15D92397}"/>
            </a:ext>
          </a:extLst>
        </xdr:cNvPr>
        <xdr:cNvCxnSpPr/>
      </xdr:nvCxnSpPr>
      <xdr:spPr>
        <a:xfrm flipV="1">
          <a:off x="16802100" y="1755457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123825</xdr:rowOff>
    </xdr:from>
    <xdr:ext cx="469900" cy="257175"/>
    <xdr:sp macro="" textlink="">
      <xdr:nvSpPr>
        <xdr:cNvPr id="658" name="n_1aveValue【公民館】&#10;一人当たり面積">
          <a:extLst>
            <a:ext uri="{FF2B5EF4-FFF2-40B4-BE49-F238E27FC236}">
              <a16:creationId xmlns:a16="http://schemas.microsoft.com/office/drawing/2014/main" id="{878C293C-675D-4D1B-8EED-DEBB77011A82}"/>
            </a:ext>
          </a:extLst>
        </xdr:cNvPr>
        <xdr:cNvSpPr txBox="1"/>
      </xdr:nvSpPr>
      <xdr:spPr>
        <a:xfrm>
          <a:off x="18983325" y="17094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117475</xdr:rowOff>
    </xdr:from>
    <xdr:ext cx="467995" cy="259080"/>
    <xdr:sp macro="" textlink="">
      <xdr:nvSpPr>
        <xdr:cNvPr id="659" name="n_2aveValue【公民館】&#10;一人当たり面積">
          <a:extLst>
            <a:ext uri="{FF2B5EF4-FFF2-40B4-BE49-F238E27FC236}">
              <a16:creationId xmlns:a16="http://schemas.microsoft.com/office/drawing/2014/main" id="{2BA63EBC-9AA5-462E-96E4-D0998FF878DD}"/>
            </a:ext>
          </a:extLst>
        </xdr:cNvPr>
        <xdr:cNvSpPr txBox="1"/>
      </xdr:nvSpPr>
      <xdr:spPr>
        <a:xfrm>
          <a:off x="18183225" y="17094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76835</xdr:rowOff>
    </xdr:from>
    <xdr:ext cx="467995" cy="257175"/>
    <xdr:sp macro="" textlink="">
      <xdr:nvSpPr>
        <xdr:cNvPr id="660" name="n_3aveValue【公民館】&#10;一人当たり面積">
          <a:extLst>
            <a:ext uri="{FF2B5EF4-FFF2-40B4-BE49-F238E27FC236}">
              <a16:creationId xmlns:a16="http://schemas.microsoft.com/office/drawing/2014/main" id="{045BB598-EF99-4A8B-9091-4450CB994FFE}"/>
            </a:ext>
          </a:extLst>
        </xdr:cNvPr>
        <xdr:cNvSpPr txBox="1"/>
      </xdr:nvSpPr>
      <xdr:spPr>
        <a:xfrm>
          <a:off x="17383125" y="17050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112395</xdr:rowOff>
    </xdr:from>
    <xdr:ext cx="467995" cy="257175"/>
    <xdr:sp macro="" textlink="">
      <xdr:nvSpPr>
        <xdr:cNvPr id="661" name="n_4aveValue【公民館】&#10;一人当たり面積">
          <a:extLst>
            <a:ext uri="{FF2B5EF4-FFF2-40B4-BE49-F238E27FC236}">
              <a16:creationId xmlns:a16="http://schemas.microsoft.com/office/drawing/2014/main" id="{E2CCC6E7-6842-4B5F-9F61-0D0086789FC2}"/>
            </a:ext>
          </a:extLst>
        </xdr:cNvPr>
        <xdr:cNvSpPr txBox="1"/>
      </xdr:nvSpPr>
      <xdr:spPr>
        <a:xfrm>
          <a:off x="16592550" y="17085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106680</xdr:rowOff>
    </xdr:from>
    <xdr:ext cx="469900" cy="259080"/>
    <xdr:sp macro="" textlink="">
      <xdr:nvSpPr>
        <xdr:cNvPr id="662" name="n_1mainValue【公民館】&#10;一人当たり面積">
          <a:extLst>
            <a:ext uri="{FF2B5EF4-FFF2-40B4-BE49-F238E27FC236}">
              <a16:creationId xmlns:a16="http://schemas.microsoft.com/office/drawing/2014/main" id="{EB2141B1-428E-40FB-99E4-692110690330}"/>
            </a:ext>
          </a:extLst>
        </xdr:cNvPr>
        <xdr:cNvSpPr txBox="1"/>
      </xdr:nvSpPr>
      <xdr:spPr>
        <a:xfrm>
          <a:off x="18983325" y="17591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109855</xdr:rowOff>
    </xdr:from>
    <xdr:ext cx="467995" cy="257175"/>
    <xdr:sp macro="" textlink="">
      <xdr:nvSpPr>
        <xdr:cNvPr id="663" name="n_2mainValue【公民館】&#10;一人当たり面積">
          <a:extLst>
            <a:ext uri="{FF2B5EF4-FFF2-40B4-BE49-F238E27FC236}">
              <a16:creationId xmlns:a16="http://schemas.microsoft.com/office/drawing/2014/main" id="{E88D871F-BF01-486D-8C75-724412B5D1A1}"/>
            </a:ext>
          </a:extLst>
        </xdr:cNvPr>
        <xdr:cNvSpPr txBox="1"/>
      </xdr:nvSpPr>
      <xdr:spPr>
        <a:xfrm>
          <a:off x="18183225" y="17594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111760</xdr:rowOff>
    </xdr:from>
    <xdr:ext cx="467995" cy="257175"/>
    <xdr:sp macro="" textlink="">
      <xdr:nvSpPr>
        <xdr:cNvPr id="664" name="n_3mainValue【公民館】&#10;一人当たり面積">
          <a:extLst>
            <a:ext uri="{FF2B5EF4-FFF2-40B4-BE49-F238E27FC236}">
              <a16:creationId xmlns:a16="http://schemas.microsoft.com/office/drawing/2014/main" id="{42D83ABE-5684-4141-A888-62525D7B64DE}"/>
            </a:ext>
          </a:extLst>
        </xdr:cNvPr>
        <xdr:cNvSpPr txBox="1"/>
      </xdr:nvSpPr>
      <xdr:spPr>
        <a:xfrm>
          <a:off x="17383125" y="17599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113030</xdr:rowOff>
    </xdr:from>
    <xdr:ext cx="467995" cy="259080"/>
    <xdr:sp macro="" textlink="">
      <xdr:nvSpPr>
        <xdr:cNvPr id="665" name="n_4mainValue【公民館】&#10;一人当たり面積">
          <a:extLst>
            <a:ext uri="{FF2B5EF4-FFF2-40B4-BE49-F238E27FC236}">
              <a16:creationId xmlns:a16="http://schemas.microsoft.com/office/drawing/2014/main" id="{D35732DA-DE77-4BF2-89E2-F46788B91B21}"/>
            </a:ext>
          </a:extLst>
        </xdr:cNvPr>
        <xdr:cNvSpPr txBox="1"/>
      </xdr:nvSpPr>
      <xdr:spPr>
        <a:xfrm>
          <a:off x="16592550" y="17600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05C88BF1-50E8-41A5-A806-561395CCEF9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856169BB-35EC-4153-A951-5A4C9F52573A}"/>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16C5C801-08B3-4A16-94E4-48D13563D79A}"/>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   類似団体平均と比較して特に有形固定資産減価償却率が高い施設は「道路」「学校施設」「公民館」である。「道路」については類似団体平均を8.8ポイント上回っているが、現況を確認しながら計画的に改修を進めている。「学校施設」は類似団体平均を6.2ポイント上回っているが、町内３校ある町立小学校の老朽化が進んでおり、特に老朽化の進んでいる施設から計画的に更新や改修を進めている。「公民館」は類似団体平均を27ポイントと大幅に上回っているが、平成30年に発生した大阪北部地震によるホール損壊の影響からホールの使用を停止している状況にあり、今後の対応として解体し規模を見直したうえで再建築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7ED92D-4DE9-48EE-8BB0-162DA1292724}"/>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FDE08D-C611-4A52-816C-6C70A6905BEA}"/>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2B8273-2F13-4E46-8D1E-EB7FE655EAB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CDF109-8A8B-4E8E-8AE1-61E4637953F0}"/>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69AD07B-C291-4EE0-B114-529A0BBFD790}"/>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05AA0D-AAB6-4F95-A97A-7BEBE6586958}"/>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1983EE-EA1C-4020-877E-7A938B1ED06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B9AA34-AAA5-4D7B-B512-93B0C82B54DF}"/>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DFD602-9DF7-4F9F-A83D-83DEE3FB506C}"/>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19F9E00-548D-498E-AC55-2D631A4AE6A0}"/>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15,787
15,048
13.86
9,836,115
9,497,385
302,824
5,340,508
3,652,831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D513D8-8D6C-495A-8A11-EBFFF369023E}"/>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1E0892-C79C-4620-9C36-788CB9FA7A76}"/>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EADB3D-2E7F-4A40-8390-FD914857C82F}"/>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C12004-E6B8-4AA5-B6A7-EC60CD2A833E}"/>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45A999-DC7D-4D06-A6A5-8D77AA3CD331}"/>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DBEA6A-8184-4AD1-8A08-99566823AF73}"/>
            </a:ext>
          </a:extLst>
        </xdr:cNvPr>
        <xdr:cNvSpPr/>
      </xdr:nvSpPr>
      <xdr:spPr>
        <a:xfrm>
          <a:off x="6467475" y="1628775"/>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AF0F9D-7EE3-4F64-80AF-723CA0845867}"/>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7D1E2C-880B-4773-924A-32394415DCF0}"/>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53C76B-2FED-4A4D-AC82-08D097705BB1}"/>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CD5132-F0F7-49E1-B8DA-574ABC1A651E}"/>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83717F-5BC8-40C8-9A9A-D81BD6708ACA}"/>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FCABEA-FECA-4E76-8D34-E9DE5FCC83EE}"/>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E3E628-1F8C-4368-81FD-57CA885BF4A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614BC7-6924-4B66-A85E-7CAEA6728465}"/>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B82310-F359-4EA3-9905-267ADE7EE8F4}"/>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75DD7B-13AA-4ECD-8A55-6CC97F00D857}"/>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348973-946A-49D5-ABFA-D35B474E83E6}"/>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464F90A6-B27D-4076-8FC7-A715B001F706}"/>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659ACBA8-BE57-4FB0-B3AC-A690BBDC0221}"/>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E5632686-1A9B-4C6D-992E-DC12D658CA90}"/>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1AA3946D-9B82-4407-9DAD-4B3C447B6CC1}"/>
            </a:ext>
          </a:extLst>
        </xdr:cNvPr>
        <xdr:cNvSpPr txBox="1"/>
      </xdr:nvSpPr>
      <xdr:spPr>
        <a:xfrm>
          <a:off x="638175" y="355282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63247B-5D7A-48A7-B0DB-C4D32DA3633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1426DA-19C2-4242-AAF8-9EFB90946BD3}"/>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4E22C0-EBAF-407B-9876-471D7FCB3467}"/>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9A1BF7-1E45-40DE-8516-54B099812FD9}"/>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63AA15-0BF3-4377-A2A5-E3FFFF1AD637}"/>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DE614E1-9031-4D59-9022-206B8770556E}"/>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101D15-3BD8-4BEA-BE8B-B13F598FD9B9}"/>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8C7EB1-8589-45DE-935F-248239DF5D7E}"/>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D9B5558A-6FE1-4CA0-9BAD-0341C65E8E3A}"/>
            </a:ext>
          </a:extLst>
        </xdr:cNvPr>
        <xdr:cNvSpPr txBox="1"/>
      </xdr:nvSpPr>
      <xdr:spPr>
        <a:xfrm>
          <a:off x="666750" y="486727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C93C70-9559-4E08-B4BB-8592CFB8279D}"/>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2AB17F15-56B9-41A7-90EC-AF52D0728023}"/>
            </a:ext>
          </a:extLst>
        </xdr:cNvPr>
        <xdr:cNvSpPr txBox="1"/>
      </xdr:nvSpPr>
      <xdr:spPr>
        <a:xfrm>
          <a:off x="278765" y="7074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4F52F80-9FB2-4E95-88F2-78F91001A0B0}"/>
            </a:ext>
          </a:extLst>
        </xdr:cNvPr>
        <xdr:cNvCxnSpPr/>
      </xdr:nvCxnSpPr>
      <xdr:spPr>
        <a:xfrm>
          <a:off x="6858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5" name="テキスト ボックス 44">
          <a:extLst>
            <a:ext uri="{FF2B5EF4-FFF2-40B4-BE49-F238E27FC236}">
              <a16:creationId xmlns:a16="http://schemas.microsoft.com/office/drawing/2014/main" id="{2D2BC810-4F44-4015-B30A-05454CF9B93C}"/>
            </a:ext>
          </a:extLst>
        </xdr:cNvPr>
        <xdr:cNvSpPr txBox="1"/>
      </xdr:nvSpPr>
      <xdr:spPr>
        <a:xfrm>
          <a:off x="339725" y="6712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2FFE8F1-92DF-4C45-B2A4-3A8E697FAD4D}"/>
            </a:ext>
          </a:extLst>
        </xdr:cNvPr>
        <xdr:cNvCxnSpPr/>
      </xdr:nvCxnSpPr>
      <xdr:spPr>
        <a:xfrm>
          <a:off x="6858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88F8885B-8276-46FD-A348-3945C39AF006}"/>
            </a:ext>
          </a:extLst>
        </xdr:cNvPr>
        <xdr:cNvSpPr txBox="1"/>
      </xdr:nvSpPr>
      <xdr:spPr>
        <a:xfrm>
          <a:off x="339725" y="6350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562A908-54A0-4B8F-AE4A-95509EC08EB5}"/>
            </a:ext>
          </a:extLst>
        </xdr:cNvPr>
        <xdr:cNvCxnSpPr/>
      </xdr:nvCxnSpPr>
      <xdr:spPr>
        <a:xfrm>
          <a:off x="6858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1CBD2F56-6644-4277-B57C-173290EF6887}"/>
            </a:ext>
          </a:extLst>
        </xdr:cNvPr>
        <xdr:cNvSpPr txBox="1"/>
      </xdr:nvSpPr>
      <xdr:spPr>
        <a:xfrm>
          <a:off x="339725"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963A016-74EB-4A47-BCAE-8707506C80EA}"/>
            </a:ext>
          </a:extLst>
        </xdr:cNvPr>
        <xdr:cNvCxnSpPr/>
      </xdr:nvCxnSpPr>
      <xdr:spPr>
        <a:xfrm>
          <a:off x="6858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C957F994-9252-44EE-A31B-5B447D441608}"/>
            </a:ext>
          </a:extLst>
        </xdr:cNvPr>
        <xdr:cNvSpPr txBox="1"/>
      </xdr:nvSpPr>
      <xdr:spPr>
        <a:xfrm>
          <a:off x="339725"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AA0381F-F55F-4878-8DED-B9BB611CD140}"/>
            </a:ext>
          </a:extLst>
        </xdr:cNvPr>
        <xdr:cNvCxnSpPr/>
      </xdr:nvCxnSpPr>
      <xdr:spPr>
        <a:xfrm>
          <a:off x="6858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7185" cy="257175"/>
    <xdr:sp macro="" textlink="">
      <xdr:nvSpPr>
        <xdr:cNvPr id="53" name="テキスト ボックス 52">
          <a:extLst>
            <a:ext uri="{FF2B5EF4-FFF2-40B4-BE49-F238E27FC236}">
              <a16:creationId xmlns:a16="http://schemas.microsoft.com/office/drawing/2014/main" id="{2038E686-FB8D-4829-90BA-1A258E7D9706}"/>
            </a:ext>
          </a:extLst>
        </xdr:cNvPr>
        <xdr:cNvSpPr txBox="1"/>
      </xdr:nvSpPr>
      <xdr:spPr>
        <a:xfrm>
          <a:off x="387985" y="527431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9E4688-F49F-4463-9678-962FCC376655}"/>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BE1A201D-80FB-4FB8-A1F0-198004E7361D}"/>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132080</xdr:rowOff>
    </xdr:to>
    <xdr:cxnSp macro="">
      <xdr:nvCxnSpPr>
        <xdr:cNvPr id="56" name="直線コネクタ 55">
          <a:extLst>
            <a:ext uri="{FF2B5EF4-FFF2-40B4-BE49-F238E27FC236}">
              <a16:creationId xmlns:a16="http://schemas.microsoft.com/office/drawing/2014/main" id="{52AF4B9A-E28D-4858-BC27-545068C06C1E}"/>
            </a:ext>
          </a:extLst>
        </xdr:cNvPr>
        <xdr:cNvCxnSpPr/>
      </xdr:nvCxnSpPr>
      <xdr:spPr>
        <a:xfrm flipV="1">
          <a:off x="4180840" y="552323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135255</xdr:rowOff>
    </xdr:from>
    <xdr:ext cx="405130" cy="257175"/>
    <xdr:sp macro="" textlink="">
      <xdr:nvSpPr>
        <xdr:cNvPr id="57" name="【図書館】&#10;有形固定資産減価償却率最小値テキスト">
          <a:extLst>
            <a:ext uri="{FF2B5EF4-FFF2-40B4-BE49-F238E27FC236}">
              <a16:creationId xmlns:a16="http://schemas.microsoft.com/office/drawing/2014/main" id="{8C3DCF15-6BC0-447C-B6D3-CFD8AA9636F1}"/>
            </a:ext>
          </a:extLst>
        </xdr:cNvPr>
        <xdr:cNvSpPr txBox="1"/>
      </xdr:nvSpPr>
      <xdr:spPr>
        <a:xfrm>
          <a:off x="4219575" y="6945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132080</xdr:rowOff>
    </xdr:from>
    <xdr:to>
      <xdr:col>24</xdr:col>
      <xdr:colOff>152400</xdr:colOff>
      <xdr:row>42</xdr:row>
      <xdr:rowOff>132080</xdr:rowOff>
    </xdr:to>
    <xdr:cxnSp macro="">
      <xdr:nvCxnSpPr>
        <xdr:cNvPr id="58" name="直線コネクタ 57">
          <a:extLst>
            <a:ext uri="{FF2B5EF4-FFF2-40B4-BE49-F238E27FC236}">
              <a16:creationId xmlns:a16="http://schemas.microsoft.com/office/drawing/2014/main" id="{C889B64F-DECD-4DC9-A965-99E844C94C46}"/>
            </a:ext>
          </a:extLst>
        </xdr:cNvPr>
        <xdr:cNvCxnSpPr/>
      </xdr:nvCxnSpPr>
      <xdr:spPr>
        <a:xfrm>
          <a:off x="4105275" y="69424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129540</xdr:rowOff>
    </xdr:from>
    <xdr:ext cx="340360" cy="259080"/>
    <xdr:sp macro="" textlink="">
      <xdr:nvSpPr>
        <xdr:cNvPr id="59" name="【図書館】&#10;有形固定資産減価償却率最大値テキスト">
          <a:extLst>
            <a:ext uri="{FF2B5EF4-FFF2-40B4-BE49-F238E27FC236}">
              <a16:creationId xmlns:a16="http://schemas.microsoft.com/office/drawing/2014/main" id="{8909219A-4857-43B0-96E9-50E1845AFC82}"/>
            </a:ext>
          </a:extLst>
        </xdr:cNvPr>
        <xdr:cNvSpPr txBox="1"/>
      </xdr:nvSpPr>
      <xdr:spPr>
        <a:xfrm>
          <a:off x="4219575" y="53174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F14A8E79-1341-4DFA-ABE5-BF020E70A3F9}"/>
            </a:ext>
          </a:extLst>
        </xdr:cNvPr>
        <xdr:cNvCxnSpPr/>
      </xdr:nvCxnSpPr>
      <xdr:spPr>
        <a:xfrm>
          <a:off x="4105275" y="5523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70485</xdr:rowOff>
    </xdr:from>
    <xdr:ext cx="405130" cy="259080"/>
    <xdr:sp macro="" textlink="">
      <xdr:nvSpPr>
        <xdr:cNvPr id="61" name="【図書館】&#10;有形固定資産減価償却率平均値テキスト">
          <a:extLst>
            <a:ext uri="{FF2B5EF4-FFF2-40B4-BE49-F238E27FC236}">
              <a16:creationId xmlns:a16="http://schemas.microsoft.com/office/drawing/2014/main" id="{158564C0-88E1-4E27-AADC-4D1B9C20101C}"/>
            </a:ext>
          </a:extLst>
        </xdr:cNvPr>
        <xdr:cNvSpPr txBox="1"/>
      </xdr:nvSpPr>
      <xdr:spPr>
        <a:xfrm>
          <a:off x="4219575"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E35EF426-0F5C-445E-B396-563271E27E80}"/>
            </a:ext>
          </a:extLst>
        </xdr:cNvPr>
        <xdr:cNvSpPr/>
      </xdr:nvSpPr>
      <xdr:spPr>
        <a:xfrm>
          <a:off x="4124325" y="62547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D39A16EF-78B0-40C0-837E-FFE735961838}"/>
            </a:ext>
          </a:extLst>
        </xdr:cNvPr>
        <xdr:cNvSpPr/>
      </xdr:nvSpPr>
      <xdr:spPr>
        <a:xfrm>
          <a:off x="3381375" y="6180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5EE46C91-E55B-468C-890E-8C5CF1706C6D}"/>
            </a:ext>
          </a:extLst>
        </xdr:cNvPr>
        <xdr:cNvSpPr/>
      </xdr:nvSpPr>
      <xdr:spPr>
        <a:xfrm>
          <a:off x="2571750" y="616077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0B6B9246-68C4-46BA-8288-CD406F406C6A}"/>
            </a:ext>
          </a:extLst>
        </xdr:cNvPr>
        <xdr:cNvSpPr/>
      </xdr:nvSpPr>
      <xdr:spPr>
        <a:xfrm>
          <a:off x="1781175" y="6162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AB71CAA7-E935-44E2-89B0-B506CD0123FD}"/>
            </a:ext>
          </a:extLst>
        </xdr:cNvPr>
        <xdr:cNvSpPr/>
      </xdr:nvSpPr>
      <xdr:spPr>
        <a:xfrm>
          <a:off x="981075" y="6151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66D84A2C-7378-42D7-8530-D462F0A528DF}"/>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45B93825-3CFE-4462-ADD3-8AFDFB756BC9}"/>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208F341A-71E9-4030-8C82-E0F69AA4FBD3}"/>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46CA2B62-9EB1-43D8-B9DC-47CF00DEF834}"/>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913B319C-5107-4381-AA58-F05459DEB77D}"/>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2" name="楕円 71">
          <a:extLst>
            <a:ext uri="{FF2B5EF4-FFF2-40B4-BE49-F238E27FC236}">
              <a16:creationId xmlns:a16="http://schemas.microsoft.com/office/drawing/2014/main" id="{CB7ACA83-9910-49B1-BB44-F7FA5EC5B025}"/>
            </a:ext>
          </a:extLst>
        </xdr:cNvPr>
        <xdr:cNvSpPr/>
      </xdr:nvSpPr>
      <xdr:spPr>
        <a:xfrm>
          <a:off x="4124325" y="616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10160</xdr:rowOff>
    </xdr:from>
    <xdr:ext cx="405130" cy="259080"/>
    <xdr:sp macro="" textlink="">
      <xdr:nvSpPr>
        <xdr:cNvPr id="73" name="【図書館】&#10;有形固定資産減価償却率該当値テキスト">
          <a:extLst>
            <a:ext uri="{FF2B5EF4-FFF2-40B4-BE49-F238E27FC236}">
              <a16:creationId xmlns:a16="http://schemas.microsoft.com/office/drawing/2014/main" id="{DF4A8D83-A6F9-43A0-944A-5202980DCC92}"/>
            </a:ext>
          </a:extLst>
        </xdr:cNvPr>
        <xdr:cNvSpPr txBox="1"/>
      </xdr:nvSpPr>
      <xdr:spPr>
        <a:xfrm>
          <a:off x="4219575" y="6007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7FCCE549-ABCD-4384-92A8-3CBDA5BA0A01}"/>
            </a:ext>
          </a:extLst>
        </xdr:cNvPr>
        <xdr:cNvSpPr/>
      </xdr:nvSpPr>
      <xdr:spPr>
        <a:xfrm>
          <a:off x="33813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38100</xdr:rowOff>
    </xdr:to>
    <xdr:cxnSp macro="">
      <xdr:nvCxnSpPr>
        <xdr:cNvPr id="75" name="直線コネクタ 74">
          <a:extLst>
            <a:ext uri="{FF2B5EF4-FFF2-40B4-BE49-F238E27FC236}">
              <a16:creationId xmlns:a16="http://schemas.microsoft.com/office/drawing/2014/main" id="{0A36000C-F118-48B1-9FC9-6239BE7887CC}"/>
            </a:ext>
          </a:extLst>
        </xdr:cNvPr>
        <xdr:cNvCxnSpPr/>
      </xdr:nvCxnSpPr>
      <xdr:spPr>
        <a:xfrm>
          <a:off x="3429000" y="6134100"/>
          <a:ext cx="75247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6" name="楕円 75">
          <a:extLst>
            <a:ext uri="{FF2B5EF4-FFF2-40B4-BE49-F238E27FC236}">
              <a16:creationId xmlns:a16="http://schemas.microsoft.com/office/drawing/2014/main" id="{8280B27A-A166-44FE-85BE-BFAAEAD3E4C6}"/>
            </a:ext>
          </a:extLst>
        </xdr:cNvPr>
        <xdr:cNvSpPr/>
      </xdr:nvSpPr>
      <xdr:spPr>
        <a:xfrm>
          <a:off x="2571750" y="6048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E95E71DF-6568-47ED-A5A4-3B3C4163E834}"/>
            </a:ext>
          </a:extLst>
        </xdr:cNvPr>
        <xdr:cNvCxnSpPr/>
      </xdr:nvCxnSpPr>
      <xdr:spPr>
        <a:xfrm>
          <a:off x="2619375" y="609600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8" name="楕円 77">
          <a:extLst>
            <a:ext uri="{FF2B5EF4-FFF2-40B4-BE49-F238E27FC236}">
              <a16:creationId xmlns:a16="http://schemas.microsoft.com/office/drawing/2014/main" id="{2F04BF43-E690-4714-A5ED-E724524BF649}"/>
            </a:ext>
          </a:extLst>
        </xdr:cNvPr>
        <xdr:cNvSpPr/>
      </xdr:nvSpPr>
      <xdr:spPr>
        <a:xfrm>
          <a:off x="1781175" y="601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79" name="直線コネクタ 78">
          <a:extLst>
            <a:ext uri="{FF2B5EF4-FFF2-40B4-BE49-F238E27FC236}">
              <a16:creationId xmlns:a16="http://schemas.microsoft.com/office/drawing/2014/main" id="{AC72BD83-BAEA-4B31-BFF2-1A2595EB2528}"/>
            </a:ext>
          </a:extLst>
        </xdr:cNvPr>
        <xdr:cNvCxnSpPr/>
      </xdr:nvCxnSpPr>
      <xdr:spPr>
        <a:xfrm>
          <a:off x="1828800" y="6057900"/>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0" name="楕円 79">
          <a:extLst>
            <a:ext uri="{FF2B5EF4-FFF2-40B4-BE49-F238E27FC236}">
              <a16:creationId xmlns:a16="http://schemas.microsoft.com/office/drawing/2014/main" id="{0A6A3EB1-17C1-4989-AA6D-CF6A45C337A6}"/>
            </a:ext>
          </a:extLst>
        </xdr:cNvPr>
        <xdr:cNvSpPr/>
      </xdr:nvSpPr>
      <xdr:spPr>
        <a:xfrm>
          <a:off x="981075" y="598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57150</xdr:rowOff>
    </xdr:to>
    <xdr:cxnSp macro="">
      <xdr:nvCxnSpPr>
        <xdr:cNvPr id="81" name="直線コネクタ 80">
          <a:extLst>
            <a:ext uri="{FF2B5EF4-FFF2-40B4-BE49-F238E27FC236}">
              <a16:creationId xmlns:a16="http://schemas.microsoft.com/office/drawing/2014/main" id="{8A02B27C-BF8C-4B81-93D4-AF0E10D481F8}"/>
            </a:ext>
          </a:extLst>
        </xdr:cNvPr>
        <xdr:cNvCxnSpPr/>
      </xdr:nvCxnSpPr>
      <xdr:spPr>
        <a:xfrm>
          <a:off x="1028700" y="601980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110490</xdr:rowOff>
    </xdr:from>
    <xdr:ext cx="405130" cy="257175"/>
    <xdr:sp macro="" textlink="">
      <xdr:nvSpPr>
        <xdr:cNvPr id="82" name="n_1aveValue【図書館】&#10;有形固定資産減価償却率">
          <a:extLst>
            <a:ext uri="{FF2B5EF4-FFF2-40B4-BE49-F238E27FC236}">
              <a16:creationId xmlns:a16="http://schemas.microsoft.com/office/drawing/2014/main" id="{8A507729-B7CF-42B2-9B8E-3CF9208739E3}"/>
            </a:ext>
          </a:extLst>
        </xdr:cNvPr>
        <xdr:cNvSpPr txBox="1"/>
      </xdr:nvSpPr>
      <xdr:spPr>
        <a:xfrm>
          <a:off x="3239135" y="62699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78105</xdr:rowOff>
    </xdr:from>
    <xdr:ext cx="403225" cy="257175"/>
    <xdr:sp macro="" textlink="">
      <xdr:nvSpPr>
        <xdr:cNvPr id="83" name="n_2aveValue【図書館】&#10;有形固定資産減価償却率">
          <a:extLst>
            <a:ext uri="{FF2B5EF4-FFF2-40B4-BE49-F238E27FC236}">
              <a16:creationId xmlns:a16="http://schemas.microsoft.com/office/drawing/2014/main" id="{4259D6FA-7C3A-4CFA-84A0-51639984A7A7}"/>
            </a:ext>
          </a:extLst>
        </xdr:cNvPr>
        <xdr:cNvSpPr txBox="1"/>
      </xdr:nvSpPr>
      <xdr:spPr>
        <a:xfrm>
          <a:off x="2439035" y="6240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86360</xdr:rowOff>
    </xdr:from>
    <xdr:ext cx="403225" cy="257175"/>
    <xdr:sp macro="" textlink="">
      <xdr:nvSpPr>
        <xdr:cNvPr id="84" name="n_3aveValue【図書館】&#10;有形固定資産減価償却率">
          <a:extLst>
            <a:ext uri="{FF2B5EF4-FFF2-40B4-BE49-F238E27FC236}">
              <a16:creationId xmlns:a16="http://schemas.microsoft.com/office/drawing/2014/main" id="{FEF88E9E-A8F0-44AF-ACA9-DB1C04C2A532}"/>
            </a:ext>
          </a:extLst>
        </xdr:cNvPr>
        <xdr:cNvSpPr txBox="1"/>
      </xdr:nvSpPr>
      <xdr:spPr>
        <a:xfrm>
          <a:off x="1648460" y="6245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72390</xdr:rowOff>
    </xdr:from>
    <xdr:ext cx="403225" cy="259080"/>
    <xdr:sp macro="" textlink="">
      <xdr:nvSpPr>
        <xdr:cNvPr id="85" name="n_4aveValue【図書館】&#10;有形固定資産減価償却率">
          <a:extLst>
            <a:ext uri="{FF2B5EF4-FFF2-40B4-BE49-F238E27FC236}">
              <a16:creationId xmlns:a16="http://schemas.microsoft.com/office/drawing/2014/main" id="{49D61306-B561-4F91-9B81-10CED8A43CAC}"/>
            </a:ext>
          </a:extLst>
        </xdr:cNvPr>
        <xdr:cNvSpPr txBox="1"/>
      </xdr:nvSpPr>
      <xdr:spPr>
        <a:xfrm>
          <a:off x="848360" y="6231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29210</xdr:rowOff>
    </xdr:from>
    <xdr:ext cx="405130" cy="257175"/>
    <xdr:sp macro="" textlink="">
      <xdr:nvSpPr>
        <xdr:cNvPr id="86" name="n_1mainValue【図書館】&#10;有形固定資産減価償却率">
          <a:extLst>
            <a:ext uri="{FF2B5EF4-FFF2-40B4-BE49-F238E27FC236}">
              <a16:creationId xmlns:a16="http://schemas.microsoft.com/office/drawing/2014/main" id="{F6ADA959-82C2-4FE3-942C-9F667314B6FC}"/>
            </a:ext>
          </a:extLst>
        </xdr:cNvPr>
        <xdr:cNvSpPr txBox="1"/>
      </xdr:nvSpPr>
      <xdr:spPr>
        <a:xfrm>
          <a:off x="3239135" y="58648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162560</xdr:rowOff>
    </xdr:from>
    <xdr:ext cx="403225" cy="259080"/>
    <xdr:sp macro="" textlink="">
      <xdr:nvSpPr>
        <xdr:cNvPr id="87" name="n_2mainValue【図書館】&#10;有形固定資産減価償却率">
          <a:extLst>
            <a:ext uri="{FF2B5EF4-FFF2-40B4-BE49-F238E27FC236}">
              <a16:creationId xmlns:a16="http://schemas.microsoft.com/office/drawing/2014/main" id="{5C665A82-516D-43E3-8D0D-AFE771EB6B56}"/>
            </a:ext>
          </a:extLst>
        </xdr:cNvPr>
        <xdr:cNvSpPr txBox="1"/>
      </xdr:nvSpPr>
      <xdr:spPr>
        <a:xfrm>
          <a:off x="2439035" y="5836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124460</xdr:rowOff>
    </xdr:from>
    <xdr:ext cx="403225" cy="259080"/>
    <xdr:sp macro="" textlink="">
      <xdr:nvSpPr>
        <xdr:cNvPr id="88" name="n_3mainValue【図書館】&#10;有形固定資産減価償却率">
          <a:extLst>
            <a:ext uri="{FF2B5EF4-FFF2-40B4-BE49-F238E27FC236}">
              <a16:creationId xmlns:a16="http://schemas.microsoft.com/office/drawing/2014/main" id="{24C8FC28-57C4-4E66-99B1-46CECDF1503D}"/>
            </a:ext>
          </a:extLst>
        </xdr:cNvPr>
        <xdr:cNvSpPr txBox="1"/>
      </xdr:nvSpPr>
      <xdr:spPr>
        <a:xfrm>
          <a:off x="1648460" y="5798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86360</xdr:rowOff>
    </xdr:from>
    <xdr:ext cx="403225" cy="257175"/>
    <xdr:sp macro="" textlink="">
      <xdr:nvSpPr>
        <xdr:cNvPr id="89" name="n_4mainValue【図書館】&#10;有形固定資産減価償却率">
          <a:extLst>
            <a:ext uri="{FF2B5EF4-FFF2-40B4-BE49-F238E27FC236}">
              <a16:creationId xmlns:a16="http://schemas.microsoft.com/office/drawing/2014/main" id="{EB2C5832-8FA2-4847-B0B3-435ACD2AFBA5}"/>
            </a:ext>
          </a:extLst>
        </xdr:cNvPr>
        <xdr:cNvSpPr txBox="1"/>
      </xdr:nvSpPr>
      <xdr:spPr>
        <a:xfrm>
          <a:off x="848360" y="57600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13A5688-416E-4CA2-AB76-499E1206C78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96804CB-4463-4937-8A23-F4E14DDE20F7}"/>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214870F-407A-4366-A8E8-ED2F8120062F}"/>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36D77E5A-6A06-4B28-B73B-FDEA6BFA6BCD}"/>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82DF0FDC-0C38-4087-A0C4-56B5013EFE89}"/>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DFC094D8-D01D-43EA-81C6-64138AF3FBCB}"/>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AA149151-2B6B-4C49-A7C5-A4B5B74899CF}"/>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973C162-E263-44A5-9FEE-9CA78A5E7585}"/>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8" name="テキスト ボックス 97">
          <a:extLst>
            <a:ext uri="{FF2B5EF4-FFF2-40B4-BE49-F238E27FC236}">
              <a16:creationId xmlns:a16="http://schemas.microsoft.com/office/drawing/2014/main" id="{DE917882-1E8B-4CEB-B452-6F7D4437A91D}"/>
            </a:ext>
          </a:extLst>
        </xdr:cNvPr>
        <xdr:cNvSpPr txBox="1"/>
      </xdr:nvSpPr>
      <xdr:spPr>
        <a:xfrm>
          <a:off x="5915025" y="486727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7C83DB9E-7598-463E-AC69-0B9BC68DB4AA}"/>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0" name="直線コネクタ 99">
          <a:extLst>
            <a:ext uri="{FF2B5EF4-FFF2-40B4-BE49-F238E27FC236}">
              <a16:creationId xmlns:a16="http://schemas.microsoft.com/office/drawing/2014/main" id="{01A1B2A3-6BF1-4C0F-80BA-7D680760FD9A}"/>
            </a:ext>
          </a:extLst>
        </xdr:cNvPr>
        <xdr:cNvCxnSpPr/>
      </xdr:nvCxnSpPr>
      <xdr:spPr>
        <a:xfrm>
          <a:off x="5953125" y="69030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101" name="テキスト ボックス 100">
          <a:extLst>
            <a:ext uri="{FF2B5EF4-FFF2-40B4-BE49-F238E27FC236}">
              <a16:creationId xmlns:a16="http://schemas.microsoft.com/office/drawing/2014/main" id="{933E75A3-CD9E-43CF-8D67-B40B6BBE7E0F}"/>
            </a:ext>
          </a:extLst>
        </xdr:cNvPr>
        <xdr:cNvSpPr txBox="1"/>
      </xdr:nvSpPr>
      <xdr:spPr>
        <a:xfrm>
          <a:off x="5527040" y="67735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2" name="直線コネクタ 101">
          <a:extLst>
            <a:ext uri="{FF2B5EF4-FFF2-40B4-BE49-F238E27FC236}">
              <a16:creationId xmlns:a16="http://schemas.microsoft.com/office/drawing/2014/main" id="{077537AE-9D27-4E11-B4DB-BABBD57D8467}"/>
            </a:ext>
          </a:extLst>
        </xdr:cNvPr>
        <xdr:cNvCxnSpPr/>
      </xdr:nvCxnSpPr>
      <xdr:spPr>
        <a:xfrm>
          <a:off x="5953125" y="65925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5455" cy="259080"/>
    <xdr:sp macro="" textlink="">
      <xdr:nvSpPr>
        <xdr:cNvPr id="103" name="テキスト ボックス 102">
          <a:extLst>
            <a:ext uri="{FF2B5EF4-FFF2-40B4-BE49-F238E27FC236}">
              <a16:creationId xmlns:a16="http://schemas.microsoft.com/office/drawing/2014/main" id="{983F51E7-4BEA-42BA-99E8-B2DDFFECC5F7}"/>
            </a:ext>
          </a:extLst>
        </xdr:cNvPr>
        <xdr:cNvSpPr txBox="1"/>
      </xdr:nvSpPr>
      <xdr:spPr>
        <a:xfrm>
          <a:off x="5527040" y="6465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4" name="直線コネクタ 103">
          <a:extLst>
            <a:ext uri="{FF2B5EF4-FFF2-40B4-BE49-F238E27FC236}">
              <a16:creationId xmlns:a16="http://schemas.microsoft.com/office/drawing/2014/main" id="{8ADE8943-4A0F-4140-B038-012FD8E23B4C}"/>
            </a:ext>
          </a:extLst>
        </xdr:cNvPr>
        <xdr:cNvCxnSpPr/>
      </xdr:nvCxnSpPr>
      <xdr:spPr>
        <a:xfrm>
          <a:off x="5953125" y="6284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5455" cy="257175"/>
    <xdr:sp macro="" textlink="">
      <xdr:nvSpPr>
        <xdr:cNvPr id="105" name="テキスト ボックス 104">
          <a:extLst>
            <a:ext uri="{FF2B5EF4-FFF2-40B4-BE49-F238E27FC236}">
              <a16:creationId xmlns:a16="http://schemas.microsoft.com/office/drawing/2014/main" id="{BCBCFF68-5990-433F-811C-F6F20CB0C7F4}"/>
            </a:ext>
          </a:extLst>
        </xdr:cNvPr>
        <xdr:cNvSpPr txBox="1"/>
      </xdr:nvSpPr>
      <xdr:spPr>
        <a:xfrm>
          <a:off x="5527040" y="61556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6" name="直線コネクタ 105">
          <a:extLst>
            <a:ext uri="{FF2B5EF4-FFF2-40B4-BE49-F238E27FC236}">
              <a16:creationId xmlns:a16="http://schemas.microsoft.com/office/drawing/2014/main" id="{E1352E56-9745-4BFD-B35E-54EB16051C0F}"/>
            </a:ext>
          </a:extLst>
        </xdr:cNvPr>
        <xdr:cNvCxnSpPr/>
      </xdr:nvCxnSpPr>
      <xdr:spPr>
        <a:xfrm>
          <a:off x="5953125" y="598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5455" cy="258445"/>
    <xdr:sp macro="" textlink="">
      <xdr:nvSpPr>
        <xdr:cNvPr id="107" name="テキスト ボックス 106">
          <a:extLst>
            <a:ext uri="{FF2B5EF4-FFF2-40B4-BE49-F238E27FC236}">
              <a16:creationId xmlns:a16="http://schemas.microsoft.com/office/drawing/2014/main" id="{D6786211-04D9-497E-A60B-AD782338B8F7}"/>
            </a:ext>
          </a:extLst>
        </xdr:cNvPr>
        <xdr:cNvSpPr txBox="1"/>
      </xdr:nvSpPr>
      <xdr:spPr>
        <a:xfrm>
          <a:off x="5527040" y="5838190"/>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8" name="直線コネクタ 107">
          <a:extLst>
            <a:ext uri="{FF2B5EF4-FFF2-40B4-BE49-F238E27FC236}">
              <a16:creationId xmlns:a16="http://schemas.microsoft.com/office/drawing/2014/main" id="{5CFD5938-37B1-480F-AB7A-664B8038C957}"/>
            </a:ext>
          </a:extLst>
        </xdr:cNvPr>
        <xdr:cNvCxnSpPr/>
      </xdr:nvCxnSpPr>
      <xdr:spPr>
        <a:xfrm>
          <a:off x="5953125" y="5676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5455" cy="259080"/>
    <xdr:sp macro="" textlink="">
      <xdr:nvSpPr>
        <xdr:cNvPr id="109" name="テキスト ボックス 108">
          <a:extLst>
            <a:ext uri="{FF2B5EF4-FFF2-40B4-BE49-F238E27FC236}">
              <a16:creationId xmlns:a16="http://schemas.microsoft.com/office/drawing/2014/main" id="{8A332585-AE5D-491A-840B-96370DB4368E}"/>
            </a:ext>
          </a:extLst>
        </xdr:cNvPr>
        <xdr:cNvSpPr txBox="1"/>
      </xdr:nvSpPr>
      <xdr:spPr>
        <a:xfrm>
          <a:off x="5527040" y="55308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0" name="直線コネクタ 109">
          <a:extLst>
            <a:ext uri="{FF2B5EF4-FFF2-40B4-BE49-F238E27FC236}">
              <a16:creationId xmlns:a16="http://schemas.microsoft.com/office/drawing/2014/main" id="{52D9C5BF-BA90-4F8E-805A-12AA63CB7F44}"/>
            </a:ext>
          </a:extLst>
        </xdr:cNvPr>
        <xdr:cNvCxnSpPr/>
      </xdr:nvCxnSpPr>
      <xdr:spPr>
        <a:xfrm>
          <a:off x="5953125" y="535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5455" cy="257175"/>
    <xdr:sp macro="" textlink="">
      <xdr:nvSpPr>
        <xdr:cNvPr id="111" name="テキスト ボックス 110">
          <a:extLst>
            <a:ext uri="{FF2B5EF4-FFF2-40B4-BE49-F238E27FC236}">
              <a16:creationId xmlns:a16="http://schemas.microsoft.com/office/drawing/2014/main" id="{64F0AB71-D5ED-4A60-A0C2-24169B86D71F}"/>
            </a:ext>
          </a:extLst>
        </xdr:cNvPr>
        <xdr:cNvSpPr txBox="1"/>
      </xdr:nvSpPr>
      <xdr:spPr>
        <a:xfrm>
          <a:off x="5527040" y="52197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3ECE565-97F4-405C-9B94-95CB995C0D87}"/>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a:extLst>
            <a:ext uri="{FF2B5EF4-FFF2-40B4-BE49-F238E27FC236}">
              <a16:creationId xmlns:a16="http://schemas.microsoft.com/office/drawing/2014/main" id="{07A9EEA2-404B-4460-B113-9005962F8C55}"/>
            </a:ext>
          </a:extLst>
        </xdr:cNvPr>
        <xdr:cNvSpPr txBox="1"/>
      </xdr:nvSpPr>
      <xdr:spPr>
        <a:xfrm>
          <a:off x="5527040" y="4912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0B54B3B-06FC-4C0A-892B-1D78200D9AC6}"/>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109220</xdr:rowOff>
    </xdr:from>
    <xdr:to>
      <xdr:col>54</xdr:col>
      <xdr:colOff>189865</xdr:colOff>
      <xdr:row>41</xdr:row>
      <xdr:rowOff>111760</xdr:rowOff>
    </xdr:to>
    <xdr:cxnSp macro="">
      <xdr:nvCxnSpPr>
        <xdr:cNvPr id="115" name="直線コネクタ 114">
          <a:extLst>
            <a:ext uri="{FF2B5EF4-FFF2-40B4-BE49-F238E27FC236}">
              <a16:creationId xmlns:a16="http://schemas.microsoft.com/office/drawing/2014/main" id="{1BD0D8D1-0653-4EA5-BF93-BF6F53DAC030}"/>
            </a:ext>
          </a:extLst>
        </xdr:cNvPr>
        <xdr:cNvCxnSpPr/>
      </xdr:nvCxnSpPr>
      <xdr:spPr>
        <a:xfrm flipV="1">
          <a:off x="9429115" y="529717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115570</xdr:rowOff>
    </xdr:from>
    <xdr:ext cx="469900" cy="259080"/>
    <xdr:sp macro="" textlink="">
      <xdr:nvSpPr>
        <xdr:cNvPr id="116" name="【図書館】&#10;一人当たり面積最小値テキスト">
          <a:extLst>
            <a:ext uri="{FF2B5EF4-FFF2-40B4-BE49-F238E27FC236}">
              <a16:creationId xmlns:a16="http://schemas.microsoft.com/office/drawing/2014/main" id="{55D1C061-348D-4B54-A0CE-0DE32B0AF424}"/>
            </a:ext>
          </a:extLst>
        </xdr:cNvPr>
        <xdr:cNvSpPr txBox="1"/>
      </xdr:nvSpPr>
      <xdr:spPr>
        <a:xfrm>
          <a:off x="9467850" y="676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111760</xdr:rowOff>
    </xdr:from>
    <xdr:to>
      <xdr:col>55</xdr:col>
      <xdr:colOff>88900</xdr:colOff>
      <xdr:row>41</xdr:row>
      <xdr:rowOff>111760</xdr:rowOff>
    </xdr:to>
    <xdr:cxnSp macro="">
      <xdr:nvCxnSpPr>
        <xdr:cNvPr id="117" name="直線コネクタ 116">
          <a:extLst>
            <a:ext uri="{FF2B5EF4-FFF2-40B4-BE49-F238E27FC236}">
              <a16:creationId xmlns:a16="http://schemas.microsoft.com/office/drawing/2014/main" id="{CA492195-0BC6-4CDD-AB67-B373038EC0BE}"/>
            </a:ext>
          </a:extLst>
        </xdr:cNvPr>
        <xdr:cNvCxnSpPr/>
      </xdr:nvCxnSpPr>
      <xdr:spPr>
        <a:xfrm>
          <a:off x="9363075" y="67602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55245</xdr:rowOff>
    </xdr:from>
    <xdr:ext cx="469900" cy="257175"/>
    <xdr:sp macro="" textlink="">
      <xdr:nvSpPr>
        <xdr:cNvPr id="118" name="【図書館】&#10;一人当たり面積最大値テキスト">
          <a:extLst>
            <a:ext uri="{FF2B5EF4-FFF2-40B4-BE49-F238E27FC236}">
              <a16:creationId xmlns:a16="http://schemas.microsoft.com/office/drawing/2014/main" id="{3324555F-300F-4EF6-99C2-9B9D89B5429C}"/>
            </a:ext>
          </a:extLst>
        </xdr:cNvPr>
        <xdr:cNvSpPr txBox="1"/>
      </xdr:nvSpPr>
      <xdr:spPr>
        <a:xfrm>
          <a:off x="9467850" y="5084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109220</xdr:rowOff>
    </xdr:from>
    <xdr:to>
      <xdr:col>55</xdr:col>
      <xdr:colOff>88900</xdr:colOff>
      <xdr:row>32</xdr:row>
      <xdr:rowOff>109220</xdr:rowOff>
    </xdr:to>
    <xdr:cxnSp macro="">
      <xdr:nvCxnSpPr>
        <xdr:cNvPr id="119" name="直線コネクタ 118">
          <a:extLst>
            <a:ext uri="{FF2B5EF4-FFF2-40B4-BE49-F238E27FC236}">
              <a16:creationId xmlns:a16="http://schemas.microsoft.com/office/drawing/2014/main" id="{1A34686B-2079-42DC-8CDF-AAC4E618A185}"/>
            </a:ext>
          </a:extLst>
        </xdr:cNvPr>
        <xdr:cNvCxnSpPr/>
      </xdr:nvCxnSpPr>
      <xdr:spPr>
        <a:xfrm>
          <a:off x="9363075" y="52971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93345</xdr:rowOff>
    </xdr:from>
    <xdr:ext cx="469900" cy="259080"/>
    <xdr:sp macro="" textlink="">
      <xdr:nvSpPr>
        <xdr:cNvPr id="120" name="【図書館】&#10;一人当たり面積平均値テキスト">
          <a:extLst>
            <a:ext uri="{FF2B5EF4-FFF2-40B4-BE49-F238E27FC236}">
              <a16:creationId xmlns:a16="http://schemas.microsoft.com/office/drawing/2014/main" id="{55918760-FA5F-4325-8738-7A00FD774984}"/>
            </a:ext>
          </a:extLst>
        </xdr:cNvPr>
        <xdr:cNvSpPr txBox="1"/>
      </xdr:nvSpPr>
      <xdr:spPr>
        <a:xfrm>
          <a:off x="9467850" y="60940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114935</xdr:rowOff>
    </xdr:from>
    <xdr:to>
      <xdr:col>55</xdr:col>
      <xdr:colOff>50800</xdr:colOff>
      <xdr:row>38</xdr:row>
      <xdr:rowOff>45085</xdr:rowOff>
    </xdr:to>
    <xdr:sp macro="" textlink="">
      <xdr:nvSpPr>
        <xdr:cNvPr id="121" name="フローチャート: 判断 120">
          <a:extLst>
            <a:ext uri="{FF2B5EF4-FFF2-40B4-BE49-F238E27FC236}">
              <a16:creationId xmlns:a16="http://schemas.microsoft.com/office/drawing/2014/main" id="{8EE4D524-3221-43A9-AB20-A36D9CCF7521}"/>
            </a:ext>
          </a:extLst>
        </xdr:cNvPr>
        <xdr:cNvSpPr/>
      </xdr:nvSpPr>
      <xdr:spPr>
        <a:xfrm>
          <a:off x="9401175" y="61156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52705</xdr:rowOff>
    </xdr:from>
    <xdr:to>
      <xdr:col>50</xdr:col>
      <xdr:colOff>165100</xdr:colOff>
      <xdr:row>38</xdr:row>
      <xdr:rowOff>154940</xdr:rowOff>
    </xdr:to>
    <xdr:sp macro="" textlink="">
      <xdr:nvSpPr>
        <xdr:cNvPr id="122" name="フローチャート: 判断 121">
          <a:extLst>
            <a:ext uri="{FF2B5EF4-FFF2-40B4-BE49-F238E27FC236}">
              <a16:creationId xmlns:a16="http://schemas.microsoft.com/office/drawing/2014/main" id="{514663A0-5FAA-4A59-A147-CCA0F2F0AD8F}"/>
            </a:ext>
          </a:extLst>
        </xdr:cNvPr>
        <xdr:cNvSpPr/>
      </xdr:nvSpPr>
      <xdr:spPr>
        <a:xfrm>
          <a:off x="8639175" y="6212205"/>
          <a:ext cx="9525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85090</xdr:rowOff>
    </xdr:from>
    <xdr:to>
      <xdr:col>46</xdr:col>
      <xdr:colOff>38100</xdr:colOff>
      <xdr:row>39</xdr:row>
      <xdr:rowOff>15240</xdr:rowOff>
    </xdr:to>
    <xdr:sp macro="" textlink="">
      <xdr:nvSpPr>
        <xdr:cNvPr id="123" name="フローチャート: 判断 122">
          <a:extLst>
            <a:ext uri="{FF2B5EF4-FFF2-40B4-BE49-F238E27FC236}">
              <a16:creationId xmlns:a16="http://schemas.microsoft.com/office/drawing/2014/main" id="{2817F493-0784-47AE-B3BD-CCFBE3A3FB09}"/>
            </a:ext>
          </a:extLst>
        </xdr:cNvPr>
        <xdr:cNvSpPr/>
      </xdr:nvSpPr>
      <xdr:spPr>
        <a:xfrm>
          <a:off x="7839075" y="625094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19685</xdr:rowOff>
    </xdr:from>
    <xdr:to>
      <xdr:col>41</xdr:col>
      <xdr:colOff>101600</xdr:colOff>
      <xdr:row>38</xdr:row>
      <xdr:rowOff>121285</xdr:rowOff>
    </xdr:to>
    <xdr:sp macro="" textlink="">
      <xdr:nvSpPr>
        <xdr:cNvPr id="124" name="フローチャート: 判断 123">
          <a:extLst>
            <a:ext uri="{FF2B5EF4-FFF2-40B4-BE49-F238E27FC236}">
              <a16:creationId xmlns:a16="http://schemas.microsoft.com/office/drawing/2014/main" id="{9BE8A088-69A4-4129-BAA5-45FA34D83A25}"/>
            </a:ext>
          </a:extLst>
        </xdr:cNvPr>
        <xdr:cNvSpPr/>
      </xdr:nvSpPr>
      <xdr:spPr>
        <a:xfrm>
          <a:off x="7029450" y="61823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41910</xdr:rowOff>
    </xdr:from>
    <xdr:to>
      <xdr:col>36</xdr:col>
      <xdr:colOff>165100</xdr:colOff>
      <xdr:row>38</xdr:row>
      <xdr:rowOff>143510</xdr:rowOff>
    </xdr:to>
    <xdr:sp macro="" textlink="">
      <xdr:nvSpPr>
        <xdr:cNvPr id="125" name="フローチャート: 判断 124">
          <a:extLst>
            <a:ext uri="{FF2B5EF4-FFF2-40B4-BE49-F238E27FC236}">
              <a16:creationId xmlns:a16="http://schemas.microsoft.com/office/drawing/2014/main" id="{5CA5E91C-5989-4AB7-8387-37E35D985791}"/>
            </a:ext>
          </a:extLst>
        </xdr:cNvPr>
        <xdr:cNvSpPr/>
      </xdr:nvSpPr>
      <xdr:spPr>
        <a:xfrm>
          <a:off x="6238875" y="6207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38ECD3E7-D826-4AA7-88E9-5D9965B237FA}"/>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021ADD4-8932-4A0C-B1D1-39933C1EA93C}"/>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FCD454CB-868F-462C-AF71-21A43206221C}"/>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82CDF93-70E9-4088-9353-2D2307DDD7FF}"/>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19D0B5DA-CE85-4E82-87CD-0F1BA8386388}"/>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50165</xdr:rowOff>
    </xdr:from>
    <xdr:to>
      <xdr:col>55</xdr:col>
      <xdr:colOff>50800</xdr:colOff>
      <xdr:row>37</xdr:row>
      <xdr:rowOff>151765</xdr:rowOff>
    </xdr:to>
    <xdr:sp macro="" textlink="">
      <xdr:nvSpPr>
        <xdr:cNvPr id="131" name="楕円 130">
          <a:extLst>
            <a:ext uri="{FF2B5EF4-FFF2-40B4-BE49-F238E27FC236}">
              <a16:creationId xmlns:a16="http://schemas.microsoft.com/office/drawing/2014/main" id="{42F6D2A4-0157-4487-BEAE-C7A2144858CF}"/>
            </a:ext>
          </a:extLst>
        </xdr:cNvPr>
        <xdr:cNvSpPr/>
      </xdr:nvSpPr>
      <xdr:spPr>
        <a:xfrm>
          <a:off x="9401175" y="604774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73025</xdr:rowOff>
    </xdr:from>
    <xdr:ext cx="469900" cy="259080"/>
    <xdr:sp macro="" textlink="">
      <xdr:nvSpPr>
        <xdr:cNvPr id="132" name="【図書館】&#10;一人当たり面積該当値テキスト">
          <a:extLst>
            <a:ext uri="{FF2B5EF4-FFF2-40B4-BE49-F238E27FC236}">
              <a16:creationId xmlns:a16="http://schemas.microsoft.com/office/drawing/2014/main" id="{2A108F55-5829-405A-AFE1-813295A4288D}"/>
            </a:ext>
          </a:extLst>
        </xdr:cNvPr>
        <xdr:cNvSpPr txBox="1"/>
      </xdr:nvSpPr>
      <xdr:spPr>
        <a:xfrm>
          <a:off x="9467850" y="591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50165</xdr:rowOff>
    </xdr:from>
    <xdr:to>
      <xdr:col>50</xdr:col>
      <xdr:colOff>165100</xdr:colOff>
      <xdr:row>37</xdr:row>
      <xdr:rowOff>151765</xdr:rowOff>
    </xdr:to>
    <xdr:sp macro="" textlink="">
      <xdr:nvSpPr>
        <xdr:cNvPr id="133" name="楕円 132">
          <a:extLst>
            <a:ext uri="{FF2B5EF4-FFF2-40B4-BE49-F238E27FC236}">
              <a16:creationId xmlns:a16="http://schemas.microsoft.com/office/drawing/2014/main" id="{09CD871C-A6B9-4991-9640-9AFA43671C96}"/>
            </a:ext>
          </a:extLst>
        </xdr:cNvPr>
        <xdr:cNvSpPr/>
      </xdr:nvSpPr>
      <xdr:spPr>
        <a:xfrm>
          <a:off x="8639175" y="60477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100965</xdr:rowOff>
    </xdr:from>
    <xdr:to>
      <xdr:col>55</xdr:col>
      <xdr:colOff>0</xdr:colOff>
      <xdr:row>37</xdr:row>
      <xdr:rowOff>100965</xdr:rowOff>
    </xdr:to>
    <xdr:cxnSp macro="">
      <xdr:nvCxnSpPr>
        <xdr:cNvPr id="134" name="直線コネクタ 133">
          <a:extLst>
            <a:ext uri="{FF2B5EF4-FFF2-40B4-BE49-F238E27FC236}">
              <a16:creationId xmlns:a16="http://schemas.microsoft.com/office/drawing/2014/main" id="{50C321E3-1394-4466-A914-F8ADE8CD837C}"/>
            </a:ext>
          </a:extLst>
        </xdr:cNvPr>
        <xdr:cNvCxnSpPr/>
      </xdr:nvCxnSpPr>
      <xdr:spPr>
        <a:xfrm>
          <a:off x="8686800" y="610489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60960</xdr:rowOff>
    </xdr:from>
    <xdr:to>
      <xdr:col>46</xdr:col>
      <xdr:colOff>38100</xdr:colOff>
      <xdr:row>37</xdr:row>
      <xdr:rowOff>162560</xdr:rowOff>
    </xdr:to>
    <xdr:sp macro="" textlink="">
      <xdr:nvSpPr>
        <xdr:cNvPr id="135" name="楕円 134">
          <a:extLst>
            <a:ext uri="{FF2B5EF4-FFF2-40B4-BE49-F238E27FC236}">
              <a16:creationId xmlns:a16="http://schemas.microsoft.com/office/drawing/2014/main" id="{F125001F-8257-4D03-8940-B23FF865D011}"/>
            </a:ext>
          </a:extLst>
        </xdr:cNvPr>
        <xdr:cNvSpPr/>
      </xdr:nvSpPr>
      <xdr:spPr>
        <a:xfrm>
          <a:off x="7839075" y="60648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100965</xdr:rowOff>
    </xdr:from>
    <xdr:to>
      <xdr:col>50</xdr:col>
      <xdr:colOff>114300</xdr:colOff>
      <xdr:row>37</xdr:row>
      <xdr:rowOff>111760</xdr:rowOff>
    </xdr:to>
    <xdr:cxnSp macro="">
      <xdr:nvCxnSpPr>
        <xdr:cNvPr id="136" name="直線コネクタ 135">
          <a:extLst>
            <a:ext uri="{FF2B5EF4-FFF2-40B4-BE49-F238E27FC236}">
              <a16:creationId xmlns:a16="http://schemas.microsoft.com/office/drawing/2014/main" id="{9A79536C-156E-42CE-9347-593B4CC3A8E4}"/>
            </a:ext>
          </a:extLst>
        </xdr:cNvPr>
        <xdr:cNvCxnSpPr/>
      </xdr:nvCxnSpPr>
      <xdr:spPr>
        <a:xfrm flipV="1">
          <a:off x="7886700" y="610489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60960</xdr:rowOff>
    </xdr:from>
    <xdr:to>
      <xdr:col>41</xdr:col>
      <xdr:colOff>101600</xdr:colOff>
      <xdr:row>37</xdr:row>
      <xdr:rowOff>162560</xdr:rowOff>
    </xdr:to>
    <xdr:sp macro="" textlink="">
      <xdr:nvSpPr>
        <xdr:cNvPr id="137" name="楕円 136">
          <a:extLst>
            <a:ext uri="{FF2B5EF4-FFF2-40B4-BE49-F238E27FC236}">
              <a16:creationId xmlns:a16="http://schemas.microsoft.com/office/drawing/2014/main" id="{08DD1038-59AF-4BC5-8A66-30A14078E9E8}"/>
            </a:ext>
          </a:extLst>
        </xdr:cNvPr>
        <xdr:cNvSpPr/>
      </xdr:nvSpPr>
      <xdr:spPr>
        <a:xfrm>
          <a:off x="7029450" y="60648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111760</xdr:rowOff>
    </xdr:from>
    <xdr:to>
      <xdr:col>45</xdr:col>
      <xdr:colOff>177800</xdr:colOff>
      <xdr:row>37</xdr:row>
      <xdr:rowOff>111760</xdr:rowOff>
    </xdr:to>
    <xdr:cxnSp macro="">
      <xdr:nvCxnSpPr>
        <xdr:cNvPr id="138" name="直線コネクタ 137">
          <a:extLst>
            <a:ext uri="{FF2B5EF4-FFF2-40B4-BE49-F238E27FC236}">
              <a16:creationId xmlns:a16="http://schemas.microsoft.com/office/drawing/2014/main" id="{3FD18969-BAA8-4E47-9737-2A13E9566912}"/>
            </a:ext>
          </a:extLst>
        </xdr:cNvPr>
        <xdr:cNvCxnSpPr/>
      </xdr:nvCxnSpPr>
      <xdr:spPr>
        <a:xfrm>
          <a:off x="7077075" y="61125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71755</xdr:rowOff>
    </xdr:from>
    <xdr:to>
      <xdr:col>36</xdr:col>
      <xdr:colOff>165100</xdr:colOff>
      <xdr:row>38</xdr:row>
      <xdr:rowOff>1905</xdr:rowOff>
    </xdr:to>
    <xdr:sp macro="" textlink="">
      <xdr:nvSpPr>
        <xdr:cNvPr id="139" name="楕円 138">
          <a:extLst>
            <a:ext uri="{FF2B5EF4-FFF2-40B4-BE49-F238E27FC236}">
              <a16:creationId xmlns:a16="http://schemas.microsoft.com/office/drawing/2014/main" id="{D4D105FE-007E-4FE2-89E9-90FB7E98E0B8}"/>
            </a:ext>
          </a:extLst>
        </xdr:cNvPr>
        <xdr:cNvSpPr/>
      </xdr:nvSpPr>
      <xdr:spPr>
        <a:xfrm>
          <a:off x="6238875" y="60693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111760</xdr:rowOff>
    </xdr:from>
    <xdr:to>
      <xdr:col>41</xdr:col>
      <xdr:colOff>50800</xdr:colOff>
      <xdr:row>37</xdr:row>
      <xdr:rowOff>122555</xdr:rowOff>
    </xdr:to>
    <xdr:cxnSp macro="">
      <xdr:nvCxnSpPr>
        <xdr:cNvPr id="140" name="直線コネクタ 139">
          <a:extLst>
            <a:ext uri="{FF2B5EF4-FFF2-40B4-BE49-F238E27FC236}">
              <a16:creationId xmlns:a16="http://schemas.microsoft.com/office/drawing/2014/main" id="{B0001E35-14A0-4C3E-969F-34E0336ED551}"/>
            </a:ext>
          </a:extLst>
        </xdr:cNvPr>
        <xdr:cNvCxnSpPr/>
      </xdr:nvCxnSpPr>
      <xdr:spPr>
        <a:xfrm flipV="1">
          <a:off x="6286500" y="6112510"/>
          <a:ext cx="7905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145415</xdr:rowOff>
    </xdr:from>
    <xdr:ext cx="469900" cy="257175"/>
    <xdr:sp macro="" textlink="">
      <xdr:nvSpPr>
        <xdr:cNvPr id="141" name="n_1aveValue【図書館】&#10;一人当たり面積">
          <a:extLst>
            <a:ext uri="{FF2B5EF4-FFF2-40B4-BE49-F238E27FC236}">
              <a16:creationId xmlns:a16="http://schemas.microsoft.com/office/drawing/2014/main" id="{5CA9469F-4B93-4D0B-BA9F-0DC1432D7E93}"/>
            </a:ext>
          </a:extLst>
        </xdr:cNvPr>
        <xdr:cNvSpPr txBox="1"/>
      </xdr:nvSpPr>
      <xdr:spPr>
        <a:xfrm>
          <a:off x="8458200" y="63049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6350</xdr:rowOff>
    </xdr:from>
    <xdr:ext cx="467995" cy="257175"/>
    <xdr:sp macro="" textlink="">
      <xdr:nvSpPr>
        <xdr:cNvPr id="142" name="n_2aveValue【図書館】&#10;一人当たり面積">
          <a:extLst>
            <a:ext uri="{FF2B5EF4-FFF2-40B4-BE49-F238E27FC236}">
              <a16:creationId xmlns:a16="http://schemas.microsoft.com/office/drawing/2014/main" id="{C0F35E81-AF57-4F0B-B73C-75DDCA9AC980}"/>
            </a:ext>
          </a:extLst>
        </xdr:cNvPr>
        <xdr:cNvSpPr txBox="1"/>
      </xdr:nvSpPr>
      <xdr:spPr>
        <a:xfrm>
          <a:off x="7677150" y="6334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112395</xdr:rowOff>
    </xdr:from>
    <xdr:ext cx="467995" cy="257175"/>
    <xdr:sp macro="" textlink="">
      <xdr:nvSpPr>
        <xdr:cNvPr id="143" name="n_3aveValue【図書館】&#10;一人当たり面積">
          <a:extLst>
            <a:ext uri="{FF2B5EF4-FFF2-40B4-BE49-F238E27FC236}">
              <a16:creationId xmlns:a16="http://schemas.microsoft.com/office/drawing/2014/main" id="{1697AF4F-44F6-470E-86DC-F680DB490404}"/>
            </a:ext>
          </a:extLst>
        </xdr:cNvPr>
        <xdr:cNvSpPr txBox="1"/>
      </xdr:nvSpPr>
      <xdr:spPr>
        <a:xfrm>
          <a:off x="6867525" y="62750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134620</xdr:rowOff>
    </xdr:from>
    <xdr:ext cx="467995" cy="257175"/>
    <xdr:sp macro="" textlink="">
      <xdr:nvSpPr>
        <xdr:cNvPr id="144" name="n_4aveValue【図書館】&#10;一人当たり面積">
          <a:extLst>
            <a:ext uri="{FF2B5EF4-FFF2-40B4-BE49-F238E27FC236}">
              <a16:creationId xmlns:a16="http://schemas.microsoft.com/office/drawing/2014/main" id="{4B314D72-4D6A-481E-84AF-2BB11EB90184}"/>
            </a:ext>
          </a:extLst>
        </xdr:cNvPr>
        <xdr:cNvSpPr txBox="1"/>
      </xdr:nvSpPr>
      <xdr:spPr>
        <a:xfrm>
          <a:off x="6067425" y="6297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168275</xdr:rowOff>
    </xdr:from>
    <xdr:ext cx="469900" cy="257175"/>
    <xdr:sp macro="" textlink="">
      <xdr:nvSpPr>
        <xdr:cNvPr id="145" name="n_1mainValue【図書館】&#10;一人当たり面積">
          <a:extLst>
            <a:ext uri="{FF2B5EF4-FFF2-40B4-BE49-F238E27FC236}">
              <a16:creationId xmlns:a16="http://schemas.microsoft.com/office/drawing/2014/main" id="{4DDBDED8-7EC4-450E-A422-06621A315F3A}"/>
            </a:ext>
          </a:extLst>
        </xdr:cNvPr>
        <xdr:cNvSpPr txBox="1"/>
      </xdr:nvSpPr>
      <xdr:spPr>
        <a:xfrm>
          <a:off x="8458200" y="5835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7620</xdr:rowOff>
    </xdr:from>
    <xdr:ext cx="467995" cy="257175"/>
    <xdr:sp macro="" textlink="">
      <xdr:nvSpPr>
        <xdr:cNvPr id="146" name="n_2mainValue【図書館】&#10;一人当たり面積">
          <a:extLst>
            <a:ext uri="{FF2B5EF4-FFF2-40B4-BE49-F238E27FC236}">
              <a16:creationId xmlns:a16="http://schemas.microsoft.com/office/drawing/2014/main" id="{7DDACDFD-30DD-47E7-A2E9-336F626FDDA8}"/>
            </a:ext>
          </a:extLst>
        </xdr:cNvPr>
        <xdr:cNvSpPr txBox="1"/>
      </xdr:nvSpPr>
      <xdr:spPr>
        <a:xfrm>
          <a:off x="7677150" y="5849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7620</xdr:rowOff>
    </xdr:from>
    <xdr:ext cx="467995" cy="257175"/>
    <xdr:sp macro="" textlink="">
      <xdr:nvSpPr>
        <xdr:cNvPr id="147" name="n_3mainValue【図書館】&#10;一人当たり面積">
          <a:extLst>
            <a:ext uri="{FF2B5EF4-FFF2-40B4-BE49-F238E27FC236}">
              <a16:creationId xmlns:a16="http://schemas.microsoft.com/office/drawing/2014/main" id="{9E14078C-FAE5-426E-B558-1E1BD8261EDB}"/>
            </a:ext>
          </a:extLst>
        </xdr:cNvPr>
        <xdr:cNvSpPr txBox="1"/>
      </xdr:nvSpPr>
      <xdr:spPr>
        <a:xfrm>
          <a:off x="6867525" y="5849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18415</xdr:rowOff>
    </xdr:from>
    <xdr:ext cx="467995" cy="257175"/>
    <xdr:sp macro="" textlink="">
      <xdr:nvSpPr>
        <xdr:cNvPr id="148" name="n_4mainValue【図書館】&#10;一人当たり面積">
          <a:extLst>
            <a:ext uri="{FF2B5EF4-FFF2-40B4-BE49-F238E27FC236}">
              <a16:creationId xmlns:a16="http://schemas.microsoft.com/office/drawing/2014/main" id="{7ED497A1-31D9-4C3E-9684-5907CD56174E}"/>
            </a:ext>
          </a:extLst>
        </xdr:cNvPr>
        <xdr:cNvSpPr txBox="1"/>
      </xdr:nvSpPr>
      <xdr:spPr>
        <a:xfrm>
          <a:off x="6067425" y="5857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035696A-DEB0-4EC6-9FC3-564226C814C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4BD4AD9-8F09-45FA-AE8D-3064FEB22277}"/>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2DBE1AF-2055-49FC-BCEE-783FA354E094}"/>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1FB9422-66C6-4CA7-A9A7-42E1F3C594A2}"/>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15AF2BB-1DC6-44C4-A6EF-D33D9522ED0C}"/>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DD560F4-1FD0-45CD-B681-6814B033E4D0}"/>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021AA92-3A92-484C-BA2B-BF28F3034BC4}"/>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7B5C206-6861-44CF-BE27-B2D0068AD80B}"/>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a:extLst>
            <a:ext uri="{FF2B5EF4-FFF2-40B4-BE49-F238E27FC236}">
              <a16:creationId xmlns:a16="http://schemas.microsoft.com/office/drawing/2014/main" id="{67148C3D-000C-4D40-8F5E-F9EE8B1DD142}"/>
            </a:ext>
          </a:extLst>
        </xdr:cNvPr>
        <xdr:cNvSpPr txBox="1"/>
      </xdr:nvSpPr>
      <xdr:spPr>
        <a:xfrm>
          <a:off x="666750" y="846772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60BC6D-BDD2-4E9C-A836-167E0F76A131}"/>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a:extLst>
            <a:ext uri="{FF2B5EF4-FFF2-40B4-BE49-F238E27FC236}">
              <a16:creationId xmlns:a16="http://schemas.microsoft.com/office/drawing/2014/main" id="{69B237A9-F7CD-44ED-88C3-9429247A18F7}"/>
            </a:ext>
          </a:extLst>
        </xdr:cNvPr>
        <xdr:cNvSpPr txBox="1"/>
      </xdr:nvSpPr>
      <xdr:spPr>
        <a:xfrm>
          <a:off x="278765" y="106749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B8CCA598-CC13-4E01-BB9D-7E8307EB472E}"/>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1" name="テキスト ボックス 160">
          <a:extLst>
            <a:ext uri="{FF2B5EF4-FFF2-40B4-BE49-F238E27FC236}">
              <a16:creationId xmlns:a16="http://schemas.microsoft.com/office/drawing/2014/main" id="{34B0F8C3-B8FC-491E-85EF-A94CDFA16451}"/>
            </a:ext>
          </a:extLst>
        </xdr:cNvPr>
        <xdr:cNvSpPr txBox="1"/>
      </xdr:nvSpPr>
      <xdr:spPr>
        <a:xfrm>
          <a:off x="278765" y="10313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387BFEF7-7908-4275-9C6B-95F0061AF813}"/>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307F023-A339-4896-8408-B5D15BCA1367}"/>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B283B6C5-23DA-4755-B372-72337448198A}"/>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5" name="テキスト ボックス 164">
          <a:extLst>
            <a:ext uri="{FF2B5EF4-FFF2-40B4-BE49-F238E27FC236}">
              <a16:creationId xmlns:a16="http://schemas.microsoft.com/office/drawing/2014/main" id="{2F152774-C052-4504-9726-560290FEAAD5}"/>
            </a:ext>
          </a:extLst>
        </xdr:cNvPr>
        <xdr:cNvSpPr txBox="1"/>
      </xdr:nvSpPr>
      <xdr:spPr>
        <a:xfrm>
          <a:off x="339725" y="9589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D47B8D8-1DF7-4A9C-B412-8790113255EA}"/>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9624A5F1-9101-474F-BA68-E1FCC0DBCF5D}"/>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CB2B950-26B4-48A3-8A62-B91C47A2319D}"/>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4D0E96A8-D49F-4305-9902-27A92A040B48}"/>
            </a:ext>
          </a:extLst>
        </xdr:cNvPr>
        <xdr:cNvSpPr txBox="1"/>
      </xdr:nvSpPr>
      <xdr:spPr>
        <a:xfrm>
          <a:off x="339725"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A3F3DCF-4CD4-4897-BB99-988ACA462077}"/>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1" name="テキスト ボックス 170">
          <a:extLst>
            <a:ext uri="{FF2B5EF4-FFF2-40B4-BE49-F238E27FC236}">
              <a16:creationId xmlns:a16="http://schemas.microsoft.com/office/drawing/2014/main" id="{FF7D4EDE-8E28-4D43-9353-3EF2CC2C44E2}"/>
            </a:ext>
          </a:extLst>
        </xdr:cNvPr>
        <xdr:cNvSpPr txBox="1"/>
      </xdr:nvSpPr>
      <xdr:spPr>
        <a:xfrm>
          <a:off x="387985" y="851281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A8CB94E-12B6-4033-AAC1-0F1B0E54BE7D}"/>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A2EC4FD6-08D3-4DC9-87B1-87DF0E360569}"/>
            </a:ext>
          </a:extLst>
        </xdr:cNvPr>
        <xdr:cNvCxnSpPr/>
      </xdr:nvCxnSpPr>
      <xdr:spPr>
        <a:xfrm flipV="1">
          <a:off x="4180840" y="917956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59055</xdr:rowOff>
    </xdr:from>
    <xdr:ext cx="405130" cy="259080"/>
    <xdr:sp macro="" textlink="">
      <xdr:nvSpPr>
        <xdr:cNvPr id="174" name="【体育館・プール】&#10;有形固定資産減価償却率最小値テキスト">
          <a:extLst>
            <a:ext uri="{FF2B5EF4-FFF2-40B4-BE49-F238E27FC236}">
              <a16:creationId xmlns:a16="http://schemas.microsoft.com/office/drawing/2014/main" id="{E3F0B6F2-CD44-470E-BC8D-20BDBB0E0FA7}"/>
            </a:ext>
          </a:extLst>
        </xdr:cNvPr>
        <xdr:cNvSpPr txBox="1"/>
      </xdr:nvSpPr>
      <xdr:spPr>
        <a:xfrm>
          <a:off x="4219575" y="1043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557BCA7D-6584-4790-9785-F3E3CCD4C107}"/>
            </a:ext>
          </a:extLst>
        </xdr:cNvPr>
        <xdr:cNvCxnSpPr/>
      </xdr:nvCxnSpPr>
      <xdr:spPr>
        <a:xfrm>
          <a:off x="4105275" y="10427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45720</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994AE88E-03F0-4215-85F5-A09F18F5460B}"/>
            </a:ext>
          </a:extLst>
        </xdr:cNvPr>
        <xdr:cNvSpPr txBox="1"/>
      </xdr:nvSpPr>
      <xdr:spPr>
        <a:xfrm>
          <a:off x="4219575" y="8964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E74EDE64-1819-4B85-BF20-6A71438226DE}"/>
            </a:ext>
          </a:extLst>
        </xdr:cNvPr>
        <xdr:cNvCxnSpPr/>
      </xdr:nvCxnSpPr>
      <xdr:spPr>
        <a:xfrm>
          <a:off x="4105275" y="9179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5130" cy="257175"/>
    <xdr:sp macro="" textlink="">
      <xdr:nvSpPr>
        <xdr:cNvPr id="178" name="【体育館・プール】&#10;有形固定資産減価償却率平均値テキスト">
          <a:extLst>
            <a:ext uri="{FF2B5EF4-FFF2-40B4-BE49-F238E27FC236}">
              <a16:creationId xmlns:a16="http://schemas.microsoft.com/office/drawing/2014/main" id="{81BF5865-2230-40B6-A4F6-4554F6618205}"/>
            </a:ext>
          </a:extLst>
        </xdr:cNvPr>
        <xdr:cNvSpPr txBox="1"/>
      </xdr:nvSpPr>
      <xdr:spPr>
        <a:xfrm>
          <a:off x="4219575" y="97053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7388C770-1846-47E6-B162-8C5AA15AE48A}"/>
            </a:ext>
          </a:extLst>
        </xdr:cNvPr>
        <xdr:cNvSpPr/>
      </xdr:nvSpPr>
      <xdr:spPr>
        <a:xfrm>
          <a:off x="4124325" y="98507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a:extLst>
            <a:ext uri="{FF2B5EF4-FFF2-40B4-BE49-F238E27FC236}">
              <a16:creationId xmlns:a16="http://schemas.microsoft.com/office/drawing/2014/main" id="{62500B62-00E3-422C-BE03-161E2F246100}"/>
            </a:ext>
          </a:extLst>
        </xdr:cNvPr>
        <xdr:cNvSpPr/>
      </xdr:nvSpPr>
      <xdr:spPr>
        <a:xfrm>
          <a:off x="3381375" y="98653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a:extLst>
            <a:ext uri="{FF2B5EF4-FFF2-40B4-BE49-F238E27FC236}">
              <a16:creationId xmlns:a16="http://schemas.microsoft.com/office/drawing/2014/main" id="{B8BF72FE-3F65-4A4A-A840-0E4A841F0D2A}"/>
            </a:ext>
          </a:extLst>
        </xdr:cNvPr>
        <xdr:cNvSpPr/>
      </xdr:nvSpPr>
      <xdr:spPr>
        <a:xfrm>
          <a:off x="2571750" y="9836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a:extLst>
            <a:ext uri="{FF2B5EF4-FFF2-40B4-BE49-F238E27FC236}">
              <a16:creationId xmlns:a16="http://schemas.microsoft.com/office/drawing/2014/main" id="{0248C9EF-140B-4E21-9494-03063D65DEE6}"/>
            </a:ext>
          </a:extLst>
        </xdr:cNvPr>
        <xdr:cNvSpPr/>
      </xdr:nvSpPr>
      <xdr:spPr>
        <a:xfrm>
          <a:off x="1781175" y="9803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a:extLst>
            <a:ext uri="{FF2B5EF4-FFF2-40B4-BE49-F238E27FC236}">
              <a16:creationId xmlns:a16="http://schemas.microsoft.com/office/drawing/2014/main" id="{641ABB31-B912-4066-8BD8-761ABF386AAA}"/>
            </a:ext>
          </a:extLst>
        </xdr:cNvPr>
        <xdr:cNvSpPr/>
      </xdr:nvSpPr>
      <xdr:spPr>
        <a:xfrm>
          <a:off x="981075" y="9848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F320AD34-8D99-4DAD-94B4-DF8A007E4E75}"/>
            </a:ext>
          </a:extLst>
        </xdr:cNvPr>
        <xdr:cNvSpPr txBox="1"/>
      </xdr:nvSpPr>
      <xdr:spPr>
        <a:xfrm>
          <a:off x="40100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5A4ED65D-2FEE-4AB2-8D64-EFCBCA899892}"/>
            </a:ext>
          </a:extLst>
        </xdr:cNvPr>
        <xdr:cNvSpPr txBox="1"/>
      </xdr:nvSpPr>
      <xdr:spPr>
        <a:xfrm>
          <a:off x="32575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6953000D-D969-46C0-B31F-25B2843E4260}"/>
            </a:ext>
          </a:extLst>
        </xdr:cNvPr>
        <xdr:cNvSpPr txBox="1"/>
      </xdr:nvSpPr>
      <xdr:spPr>
        <a:xfrm>
          <a:off x="24479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4F59E9EC-BC2F-44F5-9610-23619C5637C0}"/>
            </a:ext>
          </a:extLst>
        </xdr:cNvPr>
        <xdr:cNvSpPr txBox="1"/>
      </xdr:nvSpPr>
      <xdr:spPr>
        <a:xfrm>
          <a:off x="16573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54AB4CB9-7096-4F47-8523-62D6B832376F}"/>
            </a:ext>
          </a:extLst>
        </xdr:cNvPr>
        <xdr:cNvSpPr txBox="1"/>
      </xdr:nvSpPr>
      <xdr:spPr>
        <a:xfrm>
          <a:off x="8572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160655</xdr:rowOff>
    </xdr:from>
    <xdr:to>
      <xdr:col>24</xdr:col>
      <xdr:colOff>114300</xdr:colOff>
      <xdr:row>63</xdr:row>
      <xdr:rowOff>90805</xdr:rowOff>
    </xdr:to>
    <xdr:sp macro="" textlink="">
      <xdr:nvSpPr>
        <xdr:cNvPr id="189" name="楕円 188">
          <a:extLst>
            <a:ext uri="{FF2B5EF4-FFF2-40B4-BE49-F238E27FC236}">
              <a16:creationId xmlns:a16="http://schemas.microsoft.com/office/drawing/2014/main" id="{1471E0EB-973F-4229-BF2C-6EAE9155C73A}"/>
            </a:ext>
          </a:extLst>
        </xdr:cNvPr>
        <xdr:cNvSpPr/>
      </xdr:nvSpPr>
      <xdr:spPr>
        <a:xfrm>
          <a:off x="4124325" y="102127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139065</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4822CA21-AEAC-4B58-AE75-CCCC48C103BB}"/>
            </a:ext>
          </a:extLst>
        </xdr:cNvPr>
        <xdr:cNvSpPr txBox="1"/>
      </xdr:nvSpPr>
      <xdr:spPr>
        <a:xfrm>
          <a:off x="4219575" y="10191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1" name="楕円 190">
          <a:extLst>
            <a:ext uri="{FF2B5EF4-FFF2-40B4-BE49-F238E27FC236}">
              <a16:creationId xmlns:a16="http://schemas.microsoft.com/office/drawing/2014/main" id="{84B67D0B-91CD-4939-837D-47BFC1F4015B}"/>
            </a:ext>
          </a:extLst>
        </xdr:cNvPr>
        <xdr:cNvSpPr/>
      </xdr:nvSpPr>
      <xdr:spPr>
        <a:xfrm>
          <a:off x="3381375" y="10180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40640</xdr:rowOff>
    </xdr:to>
    <xdr:cxnSp macro="">
      <xdr:nvCxnSpPr>
        <xdr:cNvPr id="192" name="直線コネクタ 191">
          <a:extLst>
            <a:ext uri="{FF2B5EF4-FFF2-40B4-BE49-F238E27FC236}">
              <a16:creationId xmlns:a16="http://schemas.microsoft.com/office/drawing/2014/main" id="{FE94CF26-E9DF-47DF-866D-6C9AA3DC9DD1}"/>
            </a:ext>
          </a:extLst>
        </xdr:cNvPr>
        <xdr:cNvCxnSpPr/>
      </xdr:nvCxnSpPr>
      <xdr:spPr>
        <a:xfrm>
          <a:off x="3429000" y="10219055"/>
          <a:ext cx="7524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124460</xdr:rowOff>
    </xdr:from>
    <xdr:to>
      <xdr:col>15</xdr:col>
      <xdr:colOff>101600</xdr:colOff>
      <xdr:row>63</xdr:row>
      <xdr:rowOff>54610</xdr:rowOff>
    </xdr:to>
    <xdr:sp macro="" textlink="">
      <xdr:nvSpPr>
        <xdr:cNvPr id="193" name="楕円 192">
          <a:extLst>
            <a:ext uri="{FF2B5EF4-FFF2-40B4-BE49-F238E27FC236}">
              <a16:creationId xmlns:a16="http://schemas.microsoft.com/office/drawing/2014/main" id="{ED8A3C6F-9A11-4840-A601-57FD75FCD33F}"/>
            </a:ext>
          </a:extLst>
        </xdr:cNvPr>
        <xdr:cNvSpPr/>
      </xdr:nvSpPr>
      <xdr:spPr>
        <a:xfrm>
          <a:off x="2571750" y="101701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3810</xdr:rowOff>
    </xdr:from>
    <xdr:to>
      <xdr:col>19</xdr:col>
      <xdr:colOff>177800</xdr:colOff>
      <xdr:row>63</xdr:row>
      <xdr:rowOff>11430</xdr:rowOff>
    </xdr:to>
    <xdr:cxnSp macro="">
      <xdr:nvCxnSpPr>
        <xdr:cNvPr id="194" name="直線コネクタ 193">
          <a:extLst>
            <a:ext uri="{FF2B5EF4-FFF2-40B4-BE49-F238E27FC236}">
              <a16:creationId xmlns:a16="http://schemas.microsoft.com/office/drawing/2014/main" id="{C8CC0218-61E9-44B7-AE88-3E1322ABE8AB}"/>
            </a:ext>
          </a:extLst>
        </xdr:cNvPr>
        <xdr:cNvCxnSpPr/>
      </xdr:nvCxnSpPr>
      <xdr:spPr>
        <a:xfrm>
          <a:off x="2619375" y="1021778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114935</xdr:rowOff>
    </xdr:from>
    <xdr:to>
      <xdr:col>10</xdr:col>
      <xdr:colOff>165100</xdr:colOff>
      <xdr:row>63</xdr:row>
      <xdr:rowOff>45085</xdr:rowOff>
    </xdr:to>
    <xdr:sp macro="" textlink="">
      <xdr:nvSpPr>
        <xdr:cNvPr id="195" name="楕円 194">
          <a:extLst>
            <a:ext uri="{FF2B5EF4-FFF2-40B4-BE49-F238E27FC236}">
              <a16:creationId xmlns:a16="http://schemas.microsoft.com/office/drawing/2014/main" id="{75BDB24C-647D-412C-8DC1-C09D0EF9280D}"/>
            </a:ext>
          </a:extLst>
        </xdr:cNvPr>
        <xdr:cNvSpPr/>
      </xdr:nvSpPr>
      <xdr:spPr>
        <a:xfrm>
          <a:off x="1781175" y="101638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166370</xdr:rowOff>
    </xdr:from>
    <xdr:to>
      <xdr:col>15</xdr:col>
      <xdr:colOff>50800</xdr:colOff>
      <xdr:row>63</xdr:row>
      <xdr:rowOff>3810</xdr:rowOff>
    </xdr:to>
    <xdr:cxnSp macro="">
      <xdr:nvCxnSpPr>
        <xdr:cNvPr id="196" name="直線コネクタ 195">
          <a:extLst>
            <a:ext uri="{FF2B5EF4-FFF2-40B4-BE49-F238E27FC236}">
              <a16:creationId xmlns:a16="http://schemas.microsoft.com/office/drawing/2014/main" id="{49861F12-2615-4468-9975-437D6D66D497}"/>
            </a:ext>
          </a:extLst>
        </xdr:cNvPr>
        <xdr:cNvCxnSpPr/>
      </xdr:nvCxnSpPr>
      <xdr:spPr>
        <a:xfrm>
          <a:off x="1828800" y="10212070"/>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103505</xdr:rowOff>
    </xdr:from>
    <xdr:to>
      <xdr:col>6</xdr:col>
      <xdr:colOff>38100</xdr:colOff>
      <xdr:row>63</xdr:row>
      <xdr:rowOff>33655</xdr:rowOff>
    </xdr:to>
    <xdr:sp macro="" textlink="">
      <xdr:nvSpPr>
        <xdr:cNvPr id="197" name="楕円 196">
          <a:extLst>
            <a:ext uri="{FF2B5EF4-FFF2-40B4-BE49-F238E27FC236}">
              <a16:creationId xmlns:a16="http://schemas.microsoft.com/office/drawing/2014/main" id="{71DD2EA0-CD3E-450A-8E14-19473137A688}"/>
            </a:ext>
          </a:extLst>
        </xdr:cNvPr>
        <xdr:cNvSpPr/>
      </xdr:nvSpPr>
      <xdr:spPr>
        <a:xfrm>
          <a:off x="981075" y="101555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154940</xdr:rowOff>
    </xdr:from>
    <xdr:to>
      <xdr:col>10</xdr:col>
      <xdr:colOff>114300</xdr:colOff>
      <xdr:row>62</xdr:row>
      <xdr:rowOff>166370</xdr:rowOff>
    </xdr:to>
    <xdr:cxnSp macro="">
      <xdr:nvCxnSpPr>
        <xdr:cNvPr id="198" name="直線コネクタ 197">
          <a:extLst>
            <a:ext uri="{FF2B5EF4-FFF2-40B4-BE49-F238E27FC236}">
              <a16:creationId xmlns:a16="http://schemas.microsoft.com/office/drawing/2014/main" id="{7CCBB308-1184-4428-A4C7-10BAB3A669D3}"/>
            </a:ext>
          </a:extLst>
        </xdr:cNvPr>
        <xdr:cNvCxnSpPr/>
      </xdr:nvCxnSpPr>
      <xdr:spPr>
        <a:xfrm>
          <a:off x="1028700" y="10203815"/>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90170</xdr:rowOff>
    </xdr:from>
    <xdr:ext cx="405130" cy="259080"/>
    <xdr:sp macro="" textlink="">
      <xdr:nvSpPr>
        <xdr:cNvPr id="199" name="n_1aveValue【体育館・プール】&#10;有形固定資産減価償却率">
          <a:extLst>
            <a:ext uri="{FF2B5EF4-FFF2-40B4-BE49-F238E27FC236}">
              <a16:creationId xmlns:a16="http://schemas.microsoft.com/office/drawing/2014/main" id="{D0B18E4F-B7B5-4BE0-85CA-AB87E61EE3DE}"/>
            </a:ext>
          </a:extLst>
        </xdr:cNvPr>
        <xdr:cNvSpPr txBox="1"/>
      </xdr:nvSpPr>
      <xdr:spPr>
        <a:xfrm>
          <a:off x="3239135" y="9650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57785</xdr:rowOff>
    </xdr:from>
    <xdr:ext cx="403225" cy="259080"/>
    <xdr:sp macro="" textlink="">
      <xdr:nvSpPr>
        <xdr:cNvPr id="200" name="n_2aveValue【体育館・プール】&#10;有形固定資産減価償却率">
          <a:extLst>
            <a:ext uri="{FF2B5EF4-FFF2-40B4-BE49-F238E27FC236}">
              <a16:creationId xmlns:a16="http://schemas.microsoft.com/office/drawing/2014/main" id="{8646C323-58EF-4997-B572-B17016F15E84}"/>
            </a:ext>
          </a:extLst>
        </xdr:cNvPr>
        <xdr:cNvSpPr txBox="1"/>
      </xdr:nvSpPr>
      <xdr:spPr>
        <a:xfrm>
          <a:off x="2439035" y="9620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25400</xdr:rowOff>
    </xdr:from>
    <xdr:ext cx="403225" cy="259080"/>
    <xdr:sp macro="" textlink="">
      <xdr:nvSpPr>
        <xdr:cNvPr id="201" name="n_3aveValue【体育館・プール】&#10;有形固定資産減価償却率">
          <a:extLst>
            <a:ext uri="{FF2B5EF4-FFF2-40B4-BE49-F238E27FC236}">
              <a16:creationId xmlns:a16="http://schemas.microsoft.com/office/drawing/2014/main" id="{16715EA5-16F8-46E9-8B0E-CC0E845E2816}"/>
            </a:ext>
          </a:extLst>
        </xdr:cNvPr>
        <xdr:cNvSpPr txBox="1"/>
      </xdr:nvSpPr>
      <xdr:spPr>
        <a:xfrm>
          <a:off x="1648460" y="9591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73025</xdr:rowOff>
    </xdr:from>
    <xdr:ext cx="403225" cy="259080"/>
    <xdr:sp macro="" textlink="">
      <xdr:nvSpPr>
        <xdr:cNvPr id="202" name="n_4aveValue【体育館・プール】&#10;有形固定資産減価償却率">
          <a:extLst>
            <a:ext uri="{FF2B5EF4-FFF2-40B4-BE49-F238E27FC236}">
              <a16:creationId xmlns:a16="http://schemas.microsoft.com/office/drawing/2014/main" id="{6EBD2F1D-9FD0-44CA-86CE-973C3BBE685F}"/>
            </a:ext>
          </a:extLst>
        </xdr:cNvPr>
        <xdr:cNvSpPr txBox="1"/>
      </xdr:nvSpPr>
      <xdr:spPr>
        <a:xfrm>
          <a:off x="848360" y="9636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53340</xdr:rowOff>
    </xdr:from>
    <xdr:ext cx="405130" cy="257175"/>
    <xdr:sp macro="" textlink="">
      <xdr:nvSpPr>
        <xdr:cNvPr id="203" name="n_1mainValue【体育館・プール】&#10;有形固定資産減価償却率">
          <a:extLst>
            <a:ext uri="{FF2B5EF4-FFF2-40B4-BE49-F238E27FC236}">
              <a16:creationId xmlns:a16="http://schemas.microsoft.com/office/drawing/2014/main" id="{491AAB4F-AA6A-45E3-9B1F-8DA8603A6511}"/>
            </a:ext>
          </a:extLst>
        </xdr:cNvPr>
        <xdr:cNvSpPr txBox="1"/>
      </xdr:nvSpPr>
      <xdr:spPr>
        <a:xfrm>
          <a:off x="3239135" y="10260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45720</xdr:rowOff>
    </xdr:from>
    <xdr:ext cx="403225" cy="259080"/>
    <xdr:sp macro="" textlink="">
      <xdr:nvSpPr>
        <xdr:cNvPr id="204" name="n_2mainValue【体育館・プール】&#10;有形固定資産減価償却率">
          <a:extLst>
            <a:ext uri="{FF2B5EF4-FFF2-40B4-BE49-F238E27FC236}">
              <a16:creationId xmlns:a16="http://schemas.microsoft.com/office/drawing/2014/main" id="{128BCE80-06E1-4F44-BB1F-39F8E7143EE3}"/>
            </a:ext>
          </a:extLst>
        </xdr:cNvPr>
        <xdr:cNvSpPr txBox="1"/>
      </xdr:nvSpPr>
      <xdr:spPr>
        <a:xfrm>
          <a:off x="2439035" y="10259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36195</xdr:rowOff>
    </xdr:from>
    <xdr:ext cx="403225" cy="259080"/>
    <xdr:sp macro="" textlink="">
      <xdr:nvSpPr>
        <xdr:cNvPr id="205" name="n_3mainValue【体育館・プール】&#10;有形固定資産減価償却率">
          <a:extLst>
            <a:ext uri="{FF2B5EF4-FFF2-40B4-BE49-F238E27FC236}">
              <a16:creationId xmlns:a16="http://schemas.microsoft.com/office/drawing/2014/main" id="{FDEDBA29-20F7-45CF-84DD-6C1DDD7874EA}"/>
            </a:ext>
          </a:extLst>
        </xdr:cNvPr>
        <xdr:cNvSpPr txBox="1"/>
      </xdr:nvSpPr>
      <xdr:spPr>
        <a:xfrm>
          <a:off x="1648460" y="1024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24765</xdr:rowOff>
    </xdr:from>
    <xdr:ext cx="403225" cy="259080"/>
    <xdr:sp macro="" textlink="">
      <xdr:nvSpPr>
        <xdr:cNvPr id="206" name="n_4mainValue【体育館・プール】&#10;有形固定資産減価償却率">
          <a:extLst>
            <a:ext uri="{FF2B5EF4-FFF2-40B4-BE49-F238E27FC236}">
              <a16:creationId xmlns:a16="http://schemas.microsoft.com/office/drawing/2014/main" id="{C0E41E15-7B0B-45B7-A817-3174B1742C6F}"/>
            </a:ext>
          </a:extLst>
        </xdr:cNvPr>
        <xdr:cNvSpPr txBox="1"/>
      </xdr:nvSpPr>
      <xdr:spPr>
        <a:xfrm>
          <a:off x="848360" y="10238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3FDB8EB-3A58-4401-A8A2-69FF6F656161}"/>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E7F3F6A-B321-4B2B-9BF1-F5AA5EDC4A6D}"/>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8D1DF5E-9FBF-4928-9ADA-088A54BA1403}"/>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599A800-2CE2-4C78-959A-1AB8E7ADC461}"/>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41F20F2-0982-40FF-A1FD-EC56F6C4A327}"/>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7360B17-8D2D-4085-8B9A-4E0F8C00BD0C}"/>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96405FA-F6C9-4546-BB8B-513C6A9A3E59}"/>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204CB61-1EA2-46B2-8F6B-2F90415959E1}"/>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a:extLst>
            <a:ext uri="{FF2B5EF4-FFF2-40B4-BE49-F238E27FC236}">
              <a16:creationId xmlns:a16="http://schemas.microsoft.com/office/drawing/2014/main" id="{6EE1D5AE-DCBB-49F6-A43B-3634E6A20679}"/>
            </a:ext>
          </a:extLst>
        </xdr:cNvPr>
        <xdr:cNvSpPr txBox="1"/>
      </xdr:nvSpPr>
      <xdr:spPr>
        <a:xfrm>
          <a:off x="5915025" y="846772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C4343CB-B42D-400A-9A06-C37E368B4712}"/>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1E7A9CFE-81B2-45D5-BF20-E6FB2AF6064C}"/>
            </a:ext>
          </a:extLst>
        </xdr:cNvPr>
        <xdr:cNvCxnSpPr/>
      </xdr:nvCxnSpPr>
      <xdr:spPr>
        <a:xfrm>
          <a:off x="5953125" y="10534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5455" cy="257175"/>
    <xdr:sp macro="" textlink="">
      <xdr:nvSpPr>
        <xdr:cNvPr id="218" name="テキスト ボックス 217">
          <a:extLst>
            <a:ext uri="{FF2B5EF4-FFF2-40B4-BE49-F238E27FC236}">
              <a16:creationId xmlns:a16="http://schemas.microsoft.com/office/drawing/2014/main" id="{F1289BC2-317E-476F-AF4D-C0E42802BB51}"/>
            </a:ext>
          </a:extLst>
        </xdr:cNvPr>
        <xdr:cNvSpPr txBox="1"/>
      </xdr:nvSpPr>
      <xdr:spPr>
        <a:xfrm>
          <a:off x="5527040" y="10398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AB2B5EF2-225B-4161-A2E6-E1F53344DD0C}"/>
            </a:ext>
          </a:extLst>
        </xdr:cNvPr>
        <xdr:cNvCxnSpPr/>
      </xdr:nvCxnSpPr>
      <xdr:spPr>
        <a:xfrm>
          <a:off x="5953125" y="10267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5455" cy="257175"/>
    <xdr:sp macro="" textlink="">
      <xdr:nvSpPr>
        <xdr:cNvPr id="220" name="テキスト ボックス 219">
          <a:extLst>
            <a:ext uri="{FF2B5EF4-FFF2-40B4-BE49-F238E27FC236}">
              <a16:creationId xmlns:a16="http://schemas.microsoft.com/office/drawing/2014/main" id="{801A8108-E9B2-4D67-AA2F-2F886B6E5D88}"/>
            </a:ext>
          </a:extLst>
        </xdr:cNvPr>
        <xdr:cNvSpPr txBox="1"/>
      </xdr:nvSpPr>
      <xdr:spPr>
        <a:xfrm>
          <a:off x="5527040" y="101320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BC300166-F0B1-426E-9296-6EC10E166B4B}"/>
            </a:ext>
          </a:extLst>
        </xdr:cNvPr>
        <xdr:cNvCxnSpPr/>
      </xdr:nvCxnSpPr>
      <xdr:spPr>
        <a:xfrm>
          <a:off x="5953125" y="10001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5455" cy="257175"/>
    <xdr:sp macro="" textlink="">
      <xdr:nvSpPr>
        <xdr:cNvPr id="222" name="テキスト ボックス 221">
          <a:extLst>
            <a:ext uri="{FF2B5EF4-FFF2-40B4-BE49-F238E27FC236}">
              <a16:creationId xmlns:a16="http://schemas.microsoft.com/office/drawing/2014/main" id="{0E36E7F4-08E9-496B-81A9-64E529EF871E}"/>
            </a:ext>
          </a:extLst>
        </xdr:cNvPr>
        <xdr:cNvSpPr txBox="1"/>
      </xdr:nvSpPr>
      <xdr:spPr>
        <a:xfrm>
          <a:off x="5527040" y="986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F8FA282A-29AF-4A2A-B173-6C2C1BBD512E}"/>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4" name="テキスト ボックス 223">
          <a:extLst>
            <a:ext uri="{FF2B5EF4-FFF2-40B4-BE49-F238E27FC236}">
              <a16:creationId xmlns:a16="http://schemas.microsoft.com/office/drawing/2014/main" id="{6971BD2E-5DEB-4D73-9631-1BAA232F0971}"/>
            </a:ext>
          </a:extLst>
        </xdr:cNvPr>
        <xdr:cNvSpPr txBox="1"/>
      </xdr:nvSpPr>
      <xdr:spPr>
        <a:xfrm>
          <a:off x="5527040" y="95891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4564A6-32C2-4CEF-9E9D-D90ACDB6A77A}"/>
            </a:ext>
          </a:extLst>
        </xdr:cNvPr>
        <xdr:cNvCxnSpPr/>
      </xdr:nvCxnSpPr>
      <xdr:spPr>
        <a:xfrm>
          <a:off x="5953125" y="9458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5455" cy="257175"/>
    <xdr:sp macro="" textlink="">
      <xdr:nvSpPr>
        <xdr:cNvPr id="226" name="テキスト ボックス 225">
          <a:extLst>
            <a:ext uri="{FF2B5EF4-FFF2-40B4-BE49-F238E27FC236}">
              <a16:creationId xmlns:a16="http://schemas.microsoft.com/office/drawing/2014/main" id="{11F19B69-DBE1-47F1-B4F4-F548580AC39E}"/>
            </a:ext>
          </a:extLst>
        </xdr:cNvPr>
        <xdr:cNvSpPr txBox="1"/>
      </xdr:nvSpPr>
      <xdr:spPr>
        <a:xfrm>
          <a:off x="5527040" y="93224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46936F01-45FF-45E7-A151-B2F6FED9A351}"/>
            </a:ext>
          </a:extLst>
        </xdr:cNvPr>
        <xdr:cNvCxnSpPr/>
      </xdr:nvCxnSpPr>
      <xdr:spPr>
        <a:xfrm>
          <a:off x="5953125" y="9191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5455" cy="257175"/>
    <xdr:sp macro="" textlink="">
      <xdr:nvSpPr>
        <xdr:cNvPr id="228" name="テキスト ボックス 227">
          <a:extLst>
            <a:ext uri="{FF2B5EF4-FFF2-40B4-BE49-F238E27FC236}">
              <a16:creationId xmlns:a16="http://schemas.microsoft.com/office/drawing/2014/main" id="{B796E499-25B3-4E34-A921-456918156F06}"/>
            </a:ext>
          </a:extLst>
        </xdr:cNvPr>
        <xdr:cNvSpPr txBox="1"/>
      </xdr:nvSpPr>
      <xdr:spPr>
        <a:xfrm>
          <a:off x="5527040" y="90557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58D112D4-2408-467A-A2F5-B562F24B8C6F}"/>
            </a:ext>
          </a:extLst>
        </xdr:cNvPr>
        <xdr:cNvCxnSpPr/>
      </xdr:nvCxnSpPr>
      <xdr:spPr>
        <a:xfrm>
          <a:off x="5953125" y="8915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5455" cy="257175"/>
    <xdr:sp macro="" textlink="">
      <xdr:nvSpPr>
        <xdr:cNvPr id="230" name="テキスト ボックス 229">
          <a:extLst>
            <a:ext uri="{FF2B5EF4-FFF2-40B4-BE49-F238E27FC236}">
              <a16:creationId xmlns:a16="http://schemas.microsoft.com/office/drawing/2014/main" id="{4C531386-1507-49C3-B7B6-0119B6B3F06C}"/>
            </a:ext>
          </a:extLst>
        </xdr:cNvPr>
        <xdr:cNvSpPr txBox="1"/>
      </xdr:nvSpPr>
      <xdr:spPr>
        <a:xfrm>
          <a:off x="5527040" y="87795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1E349220-3B36-4E37-87B7-23F10DD38842}"/>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2" name="テキスト ボックス 231">
          <a:extLst>
            <a:ext uri="{FF2B5EF4-FFF2-40B4-BE49-F238E27FC236}">
              <a16:creationId xmlns:a16="http://schemas.microsoft.com/office/drawing/2014/main" id="{D5F4967A-E6F3-496C-B70C-E325B5541D8A}"/>
            </a:ext>
          </a:extLst>
        </xdr:cNvPr>
        <xdr:cNvSpPr txBox="1"/>
      </xdr:nvSpPr>
      <xdr:spPr>
        <a:xfrm>
          <a:off x="5527040" y="85128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E4EE7E1-C1F4-491B-BFCF-14E5FF8BEB22}"/>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14605</xdr:rowOff>
    </xdr:from>
    <xdr:to>
      <xdr:col>54</xdr:col>
      <xdr:colOff>189865</xdr:colOff>
      <xdr:row>64</xdr:row>
      <xdr:rowOff>50165</xdr:rowOff>
    </xdr:to>
    <xdr:cxnSp macro="">
      <xdr:nvCxnSpPr>
        <xdr:cNvPr id="234" name="直線コネクタ 233">
          <a:extLst>
            <a:ext uri="{FF2B5EF4-FFF2-40B4-BE49-F238E27FC236}">
              <a16:creationId xmlns:a16="http://schemas.microsoft.com/office/drawing/2014/main" id="{F2682CC5-F303-4A23-9290-A6D5675FC2F1}"/>
            </a:ext>
          </a:extLst>
        </xdr:cNvPr>
        <xdr:cNvCxnSpPr/>
      </xdr:nvCxnSpPr>
      <xdr:spPr>
        <a:xfrm flipV="1">
          <a:off x="9429115" y="9088755"/>
          <a:ext cx="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53975</xdr:rowOff>
    </xdr:from>
    <xdr:ext cx="469900" cy="257175"/>
    <xdr:sp macro="" textlink="">
      <xdr:nvSpPr>
        <xdr:cNvPr id="235" name="【体育館・プール】&#10;一人当たり面積最小値テキスト">
          <a:extLst>
            <a:ext uri="{FF2B5EF4-FFF2-40B4-BE49-F238E27FC236}">
              <a16:creationId xmlns:a16="http://schemas.microsoft.com/office/drawing/2014/main" id="{123530E1-8410-41AC-BE5D-5C16CC63FE6D}"/>
            </a:ext>
          </a:extLst>
        </xdr:cNvPr>
        <xdr:cNvSpPr txBox="1"/>
      </xdr:nvSpPr>
      <xdr:spPr>
        <a:xfrm>
          <a:off x="9467850" y="104267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50165</xdr:rowOff>
    </xdr:from>
    <xdr:to>
      <xdr:col>55</xdr:col>
      <xdr:colOff>88900</xdr:colOff>
      <xdr:row>64</xdr:row>
      <xdr:rowOff>50165</xdr:rowOff>
    </xdr:to>
    <xdr:cxnSp macro="">
      <xdr:nvCxnSpPr>
        <xdr:cNvPr id="236" name="直線コネクタ 235">
          <a:extLst>
            <a:ext uri="{FF2B5EF4-FFF2-40B4-BE49-F238E27FC236}">
              <a16:creationId xmlns:a16="http://schemas.microsoft.com/office/drawing/2014/main" id="{FDC63471-305B-4D25-A132-77D3FFD347FD}"/>
            </a:ext>
          </a:extLst>
        </xdr:cNvPr>
        <xdr:cNvCxnSpPr/>
      </xdr:nvCxnSpPr>
      <xdr:spPr>
        <a:xfrm>
          <a:off x="9363075" y="104197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132715</xdr:rowOff>
    </xdr:from>
    <xdr:ext cx="469900" cy="257175"/>
    <xdr:sp macro="" textlink="">
      <xdr:nvSpPr>
        <xdr:cNvPr id="237" name="【体育館・プール】&#10;一人当たり面積最大値テキスト">
          <a:extLst>
            <a:ext uri="{FF2B5EF4-FFF2-40B4-BE49-F238E27FC236}">
              <a16:creationId xmlns:a16="http://schemas.microsoft.com/office/drawing/2014/main" id="{0306A5F4-3A89-46AA-B062-034749849AF8}"/>
            </a:ext>
          </a:extLst>
        </xdr:cNvPr>
        <xdr:cNvSpPr txBox="1"/>
      </xdr:nvSpPr>
      <xdr:spPr>
        <a:xfrm>
          <a:off x="9467850" y="8886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14605</xdr:rowOff>
    </xdr:from>
    <xdr:to>
      <xdr:col>55</xdr:col>
      <xdr:colOff>88900</xdr:colOff>
      <xdr:row>56</xdr:row>
      <xdr:rowOff>14605</xdr:rowOff>
    </xdr:to>
    <xdr:cxnSp macro="">
      <xdr:nvCxnSpPr>
        <xdr:cNvPr id="238" name="直線コネクタ 237">
          <a:extLst>
            <a:ext uri="{FF2B5EF4-FFF2-40B4-BE49-F238E27FC236}">
              <a16:creationId xmlns:a16="http://schemas.microsoft.com/office/drawing/2014/main" id="{43D04091-EDD2-43D1-88BB-EC9880B854EE}"/>
            </a:ext>
          </a:extLst>
        </xdr:cNvPr>
        <xdr:cNvCxnSpPr/>
      </xdr:nvCxnSpPr>
      <xdr:spPr>
        <a:xfrm>
          <a:off x="9363075" y="90887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87630</xdr:rowOff>
    </xdr:from>
    <xdr:ext cx="469900" cy="257175"/>
    <xdr:sp macro="" textlink="">
      <xdr:nvSpPr>
        <xdr:cNvPr id="239" name="【体育館・プール】&#10;一人当たり面積平均値テキスト">
          <a:extLst>
            <a:ext uri="{FF2B5EF4-FFF2-40B4-BE49-F238E27FC236}">
              <a16:creationId xmlns:a16="http://schemas.microsoft.com/office/drawing/2014/main" id="{993FECC5-C157-4FC6-A781-4532FBE8D213}"/>
            </a:ext>
          </a:extLst>
        </xdr:cNvPr>
        <xdr:cNvSpPr txBox="1"/>
      </xdr:nvSpPr>
      <xdr:spPr>
        <a:xfrm>
          <a:off x="9467850" y="98094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64770</xdr:rowOff>
    </xdr:from>
    <xdr:to>
      <xdr:col>55</xdr:col>
      <xdr:colOff>50800</xdr:colOff>
      <xdr:row>61</xdr:row>
      <xdr:rowOff>166370</xdr:rowOff>
    </xdr:to>
    <xdr:sp macro="" textlink="">
      <xdr:nvSpPr>
        <xdr:cNvPr id="240" name="フローチャート: 判断 239">
          <a:extLst>
            <a:ext uri="{FF2B5EF4-FFF2-40B4-BE49-F238E27FC236}">
              <a16:creationId xmlns:a16="http://schemas.microsoft.com/office/drawing/2014/main" id="{D55E5687-C368-44C3-A5DF-9E8C9147A2D2}"/>
            </a:ext>
          </a:extLst>
        </xdr:cNvPr>
        <xdr:cNvSpPr/>
      </xdr:nvSpPr>
      <xdr:spPr>
        <a:xfrm>
          <a:off x="9401175" y="995489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116205</xdr:rowOff>
    </xdr:from>
    <xdr:to>
      <xdr:col>50</xdr:col>
      <xdr:colOff>165100</xdr:colOff>
      <xdr:row>62</xdr:row>
      <xdr:rowOff>46355</xdr:rowOff>
    </xdr:to>
    <xdr:sp macro="" textlink="">
      <xdr:nvSpPr>
        <xdr:cNvPr id="241" name="フローチャート: 判断 240">
          <a:extLst>
            <a:ext uri="{FF2B5EF4-FFF2-40B4-BE49-F238E27FC236}">
              <a16:creationId xmlns:a16="http://schemas.microsoft.com/office/drawing/2014/main" id="{DD953BE9-F5B5-425E-83DD-6CCA712BFEA9}"/>
            </a:ext>
          </a:extLst>
        </xdr:cNvPr>
        <xdr:cNvSpPr/>
      </xdr:nvSpPr>
      <xdr:spPr>
        <a:xfrm>
          <a:off x="8639175" y="100031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151765</xdr:rowOff>
    </xdr:from>
    <xdr:to>
      <xdr:col>46</xdr:col>
      <xdr:colOff>38100</xdr:colOff>
      <xdr:row>62</xdr:row>
      <xdr:rowOff>81915</xdr:rowOff>
    </xdr:to>
    <xdr:sp macro="" textlink="">
      <xdr:nvSpPr>
        <xdr:cNvPr id="242" name="フローチャート: 判断 241">
          <a:extLst>
            <a:ext uri="{FF2B5EF4-FFF2-40B4-BE49-F238E27FC236}">
              <a16:creationId xmlns:a16="http://schemas.microsoft.com/office/drawing/2014/main" id="{0AF5B887-A971-44FE-B501-6112A5EB6F3E}"/>
            </a:ext>
          </a:extLst>
        </xdr:cNvPr>
        <xdr:cNvSpPr/>
      </xdr:nvSpPr>
      <xdr:spPr>
        <a:xfrm>
          <a:off x="7839075" y="10038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a:extLst>
            <a:ext uri="{FF2B5EF4-FFF2-40B4-BE49-F238E27FC236}">
              <a16:creationId xmlns:a16="http://schemas.microsoft.com/office/drawing/2014/main" id="{77AC655F-78DF-4275-823C-2757CA185033}"/>
            </a:ext>
          </a:extLst>
        </xdr:cNvPr>
        <xdr:cNvSpPr/>
      </xdr:nvSpPr>
      <xdr:spPr>
        <a:xfrm>
          <a:off x="7029450" y="1005078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19050</xdr:rowOff>
    </xdr:from>
    <xdr:to>
      <xdr:col>36</xdr:col>
      <xdr:colOff>165100</xdr:colOff>
      <xdr:row>62</xdr:row>
      <xdr:rowOff>120650</xdr:rowOff>
    </xdr:to>
    <xdr:sp macro="" textlink="">
      <xdr:nvSpPr>
        <xdr:cNvPr id="244" name="フローチャート: 判断 243">
          <a:extLst>
            <a:ext uri="{FF2B5EF4-FFF2-40B4-BE49-F238E27FC236}">
              <a16:creationId xmlns:a16="http://schemas.microsoft.com/office/drawing/2014/main" id="{2F3F6B29-D26F-4485-AD70-68FE08B6C163}"/>
            </a:ext>
          </a:extLst>
        </xdr:cNvPr>
        <xdr:cNvSpPr/>
      </xdr:nvSpPr>
      <xdr:spPr>
        <a:xfrm>
          <a:off x="6238875" y="10067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5" name="テキスト ボックス 244">
          <a:extLst>
            <a:ext uri="{FF2B5EF4-FFF2-40B4-BE49-F238E27FC236}">
              <a16:creationId xmlns:a16="http://schemas.microsoft.com/office/drawing/2014/main" id="{741D272D-D70C-4B15-B071-7DB37F9D13A5}"/>
            </a:ext>
          </a:extLst>
        </xdr:cNvPr>
        <xdr:cNvSpPr txBox="1"/>
      </xdr:nvSpPr>
      <xdr:spPr>
        <a:xfrm>
          <a:off x="925830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6" name="テキスト ボックス 245">
          <a:extLst>
            <a:ext uri="{FF2B5EF4-FFF2-40B4-BE49-F238E27FC236}">
              <a16:creationId xmlns:a16="http://schemas.microsoft.com/office/drawing/2014/main" id="{7B96921F-A8DB-4EB6-ADCC-2AFE107DDCA1}"/>
            </a:ext>
          </a:extLst>
        </xdr:cNvPr>
        <xdr:cNvSpPr txBox="1"/>
      </xdr:nvSpPr>
      <xdr:spPr>
        <a:xfrm>
          <a:off x="85153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7" name="テキスト ボックス 246">
          <a:extLst>
            <a:ext uri="{FF2B5EF4-FFF2-40B4-BE49-F238E27FC236}">
              <a16:creationId xmlns:a16="http://schemas.microsoft.com/office/drawing/2014/main" id="{C1AFCDDB-41EB-490B-BD95-18D005A40497}"/>
            </a:ext>
          </a:extLst>
        </xdr:cNvPr>
        <xdr:cNvSpPr txBox="1"/>
      </xdr:nvSpPr>
      <xdr:spPr>
        <a:xfrm>
          <a:off x="77152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8" name="テキスト ボックス 247">
          <a:extLst>
            <a:ext uri="{FF2B5EF4-FFF2-40B4-BE49-F238E27FC236}">
              <a16:creationId xmlns:a16="http://schemas.microsoft.com/office/drawing/2014/main" id="{59FE99F6-36E8-4F2E-BFEC-E8378D420DC1}"/>
            </a:ext>
          </a:extLst>
        </xdr:cNvPr>
        <xdr:cNvSpPr txBox="1"/>
      </xdr:nvSpPr>
      <xdr:spPr>
        <a:xfrm>
          <a:off x="6905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9" name="テキスト ボックス 248">
          <a:extLst>
            <a:ext uri="{FF2B5EF4-FFF2-40B4-BE49-F238E27FC236}">
              <a16:creationId xmlns:a16="http://schemas.microsoft.com/office/drawing/2014/main" id="{8EAD5455-AD7E-4B43-9A14-B188EE3784A6}"/>
            </a:ext>
          </a:extLst>
        </xdr:cNvPr>
        <xdr:cNvSpPr txBox="1"/>
      </xdr:nvSpPr>
      <xdr:spPr>
        <a:xfrm>
          <a:off x="61150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87630</xdr:rowOff>
    </xdr:from>
    <xdr:to>
      <xdr:col>55</xdr:col>
      <xdr:colOff>50800</xdr:colOff>
      <xdr:row>62</xdr:row>
      <xdr:rowOff>17780</xdr:rowOff>
    </xdr:to>
    <xdr:sp macro="" textlink="">
      <xdr:nvSpPr>
        <xdr:cNvPr id="250" name="楕円 249">
          <a:extLst>
            <a:ext uri="{FF2B5EF4-FFF2-40B4-BE49-F238E27FC236}">
              <a16:creationId xmlns:a16="http://schemas.microsoft.com/office/drawing/2014/main" id="{FCB1A530-309B-42E4-94ED-EC462A00C352}"/>
            </a:ext>
          </a:extLst>
        </xdr:cNvPr>
        <xdr:cNvSpPr/>
      </xdr:nvSpPr>
      <xdr:spPr>
        <a:xfrm>
          <a:off x="9401175" y="997140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66040</xdr:rowOff>
    </xdr:from>
    <xdr:ext cx="469900" cy="257175"/>
    <xdr:sp macro="" textlink="">
      <xdr:nvSpPr>
        <xdr:cNvPr id="251" name="【体育館・プール】&#10;一人当たり面積該当値テキスト">
          <a:extLst>
            <a:ext uri="{FF2B5EF4-FFF2-40B4-BE49-F238E27FC236}">
              <a16:creationId xmlns:a16="http://schemas.microsoft.com/office/drawing/2014/main" id="{4332D73B-69DD-466F-8573-ADC390B2725C}"/>
            </a:ext>
          </a:extLst>
        </xdr:cNvPr>
        <xdr:cNvSpPr txBox="1"/>
      </xdr:nvSpPr>
      <xdr:spPr>
        <a:xfrm>
          <a:off x="9467850" y="99561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93345</xdr:rowOff>
    </xdr:from>
    <xdr:to>
      <xdr:col>50</xdr:col>
      <xdr:colOff>165100</xdr:colOff>
      <xdr:row>62</xdr:row>
      <xdr:rowOff>23495</xdr:rowOff>
    </xdr:to>
    <xdr:sp macro="" textlink="">
      <xdr:nvSpPr>
        <xdr:cNvPr id="252" name="楕円 251">
          <a:extLst>
            <a:ext uri="{FF2B5EF4-FFF2-40B4-BE49-F238E27FC236}">
              <a16:creationId xmlns:a16="http://schemas.microsoft.com/office/drawing/2014/main" id="{6CCACE21-95F5-4DF9-89F9-F3F3AB3738CB}"/>
            </a:ext>
          </a:extLst>
        </xdr:cNvPr>
        <xdr:cNvSpPr/>
      </xdr:nvSpPr>
      <xdr:spPr>
        <a:xfrm>
          <a:off x="8639175" y="9980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138430</xdr:rowOff>
    </xdr:from>
    <xdr:to>
      <xdr:col>55</xdr:col>
      <xdr:colOff>0</xdr:colOff>
      <xdr:row>61</xdr:row>
      <xdr:rowOff>144145</xdr:rowOff>
    </xdr:to>
    <xdr:cxnSp macro="">
      <xdr:nvCxnSpPr>
        <xdr:cNvPr id="253" name="直線コネクタ 252">
          <a:extLst>
            <a:ext uri="{FF2B5EF4-FFF2-40B4-BE49-F238E27FC236}">
              <a16:creationId xmlns:a16="http://schemas.microsoft.com/office/drawing/2014/main" id="{1DF5F8F6-9C7A-43E7-87D6-DFED6A13B733}"/>
            </a:ext>
          </a:extLst>
        </xdr:cNvPr>
        <xdr:cNvCxnSpPr/>
      </xdr:nvCxnSpPr>
      <xdr:spPr>
        <a:xfrm flipV="1">
          <a:off x="8686800" y="100285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99060</xdr:rowOff>
    </xdr:from>
    <xdr:to>
      <xdr:col>46</xdr:col>
      <xdr:colOff>38100</xdr:colOff>
      <xdr:row>62</xdr:row>
      <xdr:rowOff>29210</xdr:rowOff>
    </xdr:to>
    <xdr:sp macro="" textlink="">
      <xdr:nvSpPr>
        <xdr:cNvPr id="254" name="楕円 253">
          <a:extLst>
            <a:ext uri="{FF2B5EF4-FFF2-40B4-BE49-F238E27FC236}">
              <a16:creationId xmlns:a16="http://schemas.microsoft.com/office/drawing/2014/main" id="{AAD17309-3626-44FC-8445-0E8892EB463D}"/>
            </a:ext>
          </a:extLst>
        </xdr:cNvPr>
        <xdr:cNvSpPr/>
      </xdr:nvSpPr>
      <xdr:spPr>
        <a:xfrm>
          <a:off x="7839075" y="998918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144145</xdr:rowOff>
    </xdr:from>
    <xdr:to>
      <xdr:col>50</xdr:col>
      <xdr:colOff>114300</xdr:colOff>
      <xdr:row>61</xdr:row>
      <xdr:rowOff>149860</xdr:rowOff>
    </xdr:to>
    <xdr:cxnSp macro="">
      <xdr:nvCxnSpPr>
        <xdr:cNvPr id="255" name="直線コネクタ 254">
          <a:extLst>
            <a:ext uri="{FF2B5EF4-FFF2-40B4-BE49-F238E27FC236}">
              <a16:creationId xmlns:a16="http://schemas.microsoft.com/office/drawing/2014/main" id="{A4C07440-3635-43AD-9600-85DE342B563F}"/>
            </a:ext>
          </a:extLst>
        </xdr:cNvPr>
        <xdr:cNvCxnSpPr/>
      </xdr:nvCxnSpPr>
      <xdr:spPr>
        <a:xfrm flipV="1">
          <a:off x="7886700" y="1002792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107950</xdr:rowOff>
    </xdr:from>
    <xdr:to>
      <xdr:col>41</xdr:col>
      <xdr:colOff>101600</xdr:colOff>
      <xdr:row>62</xdr:row>
      <xdr:rowOff>38100</xdr:rowOff>
    </xdr:to>
    <xdr:sp macro="" textlink="">
      <xdr:nvSpPr>
        <xdr:cNvPr id="256" name="楕円 255">
          <a:extLst>
            <a:ext uri="{FF2B5EF4-FFF2-40B4-BE49-F238E27FC236}">
              <a16:creationId xmlns:a16="http://schemas.microsoft.com/office/drawing/2014/main" id="{8AA583EA-4E89-4104-858D-69318D074CC8}"/>
            </a:ext>
          </a:extLst>
        </xdr:cNvPr>
        <xdr:cNvSpPr/>
      </xdr:nvSpPr>
      <xdr:spPr>
        <a:xfrm>
          <a:off x="7029450" y="999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149860</xdr:rowOff>
    </xdr:from>
    <xdr:to>
      <xdr:col>45</xdr:col>
      <xdr:colOff>177800</xdr:colOff>
      <xdr:row>61</xdr:row>
      <xdr:rowOff>158750</xdr:rowOff>
    </xdr:to>
    <xdr:cxnSp macro="">
      <xdr:nvCxnSpPr>
        <xdr:cNvPr id="257" name="直線コネクタ 256">
          <a:extLst>
            <a:ext uri="{FF2B5EF4-FFF2-40B4-BE49-F238E27FC236}">
              <a16:creationId xmlns:a16="http://schemas.microsoft.com/office/drawing/2014/main" id="{F38D4600-7FA2-47FF-B8B0-A85C3D2F4A96}"/>
            </a:ext>
          </a:extLst>
        </xdr:cNvPr>
        <xdr:cNvCxnSpPr/>
      </xdr:nvCxnSpPr>
      <xdr:spPr>
        <a:xfrm flipV="1">
          <a:off x="7077075" y="1003681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150495</xdr:rowOff>
    </xdr:from>
    <xdr:to>
      <xdr:col>36</xdr:col>
      <xdr:colOff>165100</xdr:colOff>
      <xdr:row>62</xdr:row>
      <xdr:rowOff>80645</xdr:rowOff>
    </xdr:to>
    <xdr:sp macro="" textlink="">
      <xdr:nvSpPr>
        <xdr:cNvPr id="258" name="楕円 257">
          <a:extLst>
            <a:ext uri="{FF2B5EF4-FFF2-40B4-BE49-F238E27FC236}">
              <a16:creationId xmlns:a16="http://schemas.microsoft.com/office/drawing/2014/main" id="{BD5F230C-A0C9-489A-83BC-2111486D6605}"/>
            </a:ext>
          </a:extLst>
        </xdr:cNvPr>
        <xdr:cNvSpPr/>
      </xdr:nvSpPr>
      <xdr:spPr>
        <a:xfrm>
          <a:off x="6238875" y="10037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158750</xdr:rowOff>
    </xdr:from>
    <xdr:to>
      <xdr:col>41</xdr:col>
      <xdr:colOff>50800</xdr:colOff>
      <xdr:row>62</xdr:row>
      <xdr:rowOff>29845</xdr:rowOff>
    </xdr:to>
    <xdr:cxnSp macro="">
      <xdr:nvCxnSpPr>
        <xdr:cNvPr id="259" name="直線コネクタ 258">
          <a:extLst>
            <a:ext uri="{FF2B5EF4-FFF2-40B4-BE49-F238E27FC236}">
              <a16:creationId xmlns:a16="http://schemas.microsoft.com/office/drawing/2014/main" id="{1E7F9E8A-4563-4ADE-8842-64B0D645E5B5}"/>
            </a:ext>
          </a:extLst>
        </xdr:cNvPr>
        <xdr:cNvCxnSpPr/>
      </xdr:nvCxnSpPr>
      <xdr:spPr>
        <a:xfrm flipV="1">
          <a:off x="6286500" y="10048875"/>
          <a:ext cx="7905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37465</xdr:rowOff>
    </xdr:from>
    <xdr:ext cx="469900" cy="259080"/>
    <xdr:sp macro="" textlink="">
      <xdr:nvSpPr>
        <xdr:cNvPr id="260" name="n_1aveValue【体育館・プール】&#10;一人当たり面積">
          <a:extLst>
            <a:ext uri="{FF2B5EF4-FFF2-40B4-BE49-F238E27FC236}">
              <a16:creationId xmlns:a16="http://schemas.microsoft.com/office/drawing/2014/main" id="{5BEDB1D9-B7D6-4ACD-8FC1-6F66AC8B05B0}"/>
            </a:ext>
          </a:extLst>
        </xdr:cNvPr>
        <xdr:cNvSpPr txBox="1"/>
      </xdr:nvSpPr>
      <xdr:spPr>
        <a:xfrm>
          <a:off x="8458200" y="10086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73660</xdr:rowOff>
    </xdr:from>
    <xdr:ext cx="467995" cy="259080"/>
    <xdr:sp macro="" textlink="">
      <xdr:nvSpPr>
        <xdr:cNvPr id="261" name="n_2aveValue【体育館・プール】&#10;一人当たり面積">
          <a:extLst>
            <a:ext uri="{FF2B5EF4-FFF2-40B4-BE49-F238E27FC236}">
              <a16:creationId xmlns:a16="http://schemas.microsoft.com/office/drawing/2014/main" id="{9AD5A05D-D910-4464-8CD8-BDC0CC8BA731}"/>
            </a:ext>
          </a:extLst>
        </xdr:cNvPr>
        <xdr:cNvSpPr txBox="1"/>
      </xdr:nvSpPr>
      <xdr:spPr>
        <a:xfrm>
          <a:off x="7677150" y="10122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81915</xdr:rowOff>
    </xdr:from>
    <xdr:ext cx="467995" cy="259080"/>
    <xdr:sp macro="" textlink="">
      <xdr:nvSpPr>
        <xdr:cNvPr id="262" name="n_3aveValue【体育館・プール】&#10;一人当たり面積">
          <a:extLst>
            <a:ext uri="{FF2B5EF4-FFF2-40B4-BE49-F238E27FC236}">
              <a16:creationId xmlns:a16="http://schemas.microsoft.com/office/drawing/2014/main" id="{0F39FE33-5B3A-4009-B3C0-187B31BC37B6}"/>
            </a:ext>
          </a:extLst>
        </xdr:cNvPr>
        <xdr:cNvSpPr txBox="1"/>
      </xdr:nvSpPr>
      <xdr:spPr>
        <a:xfrm>
          <a:off x="6867525" y="101339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111760</xdr:rowOff>
    </xdr:from>
    <xdr:ext cx="467995" cy="257175"/>
    <xdr:sp macro="" textlink="">
      <xdr:nvSpPr>
        <xdr:cNvPr id="263" name="n_4aveValue【体育館・プール】&#10;一人当たり面積">
          <a:extLst>
            <a:ext uri="{FF2B5EF4-FFF2-40B4-BE49-F238E27FC236}">
              <a16:creationId xmlns:a16="http://schemas.microsoft.com/office/drawing/2014/main" id="{9C2C5ECD-3443-4C19-94C4-733DEB3EC1BB}"/>
            </a:ext>
          </a:extLst>
        </xdr:cNvPr>
        <xdr:cNvSpPr txBox="1"/>
      </xdr:nvSpPr>
      <xdr:spPr>
        <a:xfrm>
          <a:off x="6067425" y="10160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40640</xdr:rowOff>
    </xdr:from>
    <xdr:ext cx="469900" cy="257175"/>
    <xdr:sp macro="" textlink="">
      <xdr:nvSpPr>
        <xdr:cNvPr id="264" name="n_1mainValue【体育館・プール】&#10;一人当たり面積">
          <a:extLst>
            <a:ext uri="{FF2B5EF4-FFF2-40B4-BE49-F238E27FC236}">
              <a16:creationId xmlns:a16="http://schemas.microsoft.com/office/drawing/2014/main" id="{69544CBD-7855-4313-B7BE-E70FA69BECF2}"/>
            </a:ext>
          </a:extLst>
        </xdr:cNvPr>
        <xdr:cNvSpPr txBox="1"/>
      </xdr:nvSpPr>
      <xdr:spPr>
        <a:xfrm>
          <a:off x="8458200" y="97656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45720</xdr:rowOff>
    </xdr:from>
    <xdr:ext cx="467995" cy="259080"/>
    <xdr:sp macro="" textlink="">
      <xdr:nvSpPr>
        <xdr:cNvPr id="265" name="n_2mainValue【体育館・プール】&#10;一人当たり面積">
          <a:extLst>
            <a:ext uri="{FF2B5EF4-FFF2-40B4-BE49-F238E27FC236}">
              <a16:creationId xmlns:a16="http://schemas.microsoft.com/office/drawing/2014/main" id="{3AF82B88-5AE0-416D-9D62-A44B14A0E6DC}"/>
            </a:ext>
          </a:extLst>
        </xdr:cNvPr>
        <xdr:cNvSpPr txBox="1"/>
      </xdr:nvSpPr>
      <xdr:spPr>
        <a:xfrm>
          <a:off x="7677150" y="9773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54610</xdr:rowOff>
    </xdr:from>
    <xdr:ext cx="467995" cy="257175"/>
    <xdr:sp macro="" textlink="">
      <xdr:nvSpPr>
        <xdr:cNvPr id="266" name="n_3mainValue【体育館・プール】&#10;一人当たり面積">
          <a:extLst>
            <a:ext uri="{FF2B5EF4-FFF2-40B4-BE49-F238E27FC236}">
              <a16:creationId xmlns:a16="http://schemas.microsoft.com/office/drawing/2014/main" id="{93286516-261E-4E18-9C02-C94D6DFD76DF}"/>
            </a:ext>
          </a:extLst>
        </xdr:cNvPr>
        <xdr:cNvSpPr txBox="1"/>
      </xdr:nvSpPr>
      <xdr:spPr>
        <a:xfrm>
          <a:off x="6867525" y="9779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97790</xdr:rowOff>
    </xdr:from>
    <xdr:ext cx="467995" cy="257175"/>
    <xdr:sp macro="" textlink="">
      <xdr:nvSpPr>
        <xdr:cNvPr id="267" name="n_4mainValue【体育館・プール】&#10;一人当たり面積">
          <a:extLst>
            <a:ext uri="{FF2B5EF4-FFF2-40B4-BE49-F238E27FC236}">
              <a16:creationId xmlns:a16="http://schemas.microsoft.com/office/drawing/2014/main" id="{D56DF179-A06F-40D0-88E1-DA330D78D6BF}"/>
            </a:ext>
          </a:extLst>
        </xdr:cNvPr>
        <xdr:cNvSpPr txBox="1"/>
      </xdr:nvSpPr>
      <xdr:spPr>
        <a:xfrm>
          <a:off x="6067425" y="98228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A21C8169-133E-438C-9D01-7846CFA80387}"/>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9FE5E92-BFEF-4E9B-A0C8-5B29CCFBC228}"/>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19AE12F0-F20D-456E-96A7-D84FC48D49AD}"/>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C2D66B9-CFA7-437D-A6AD-297C14277FFB}"/>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5A10DE4D-C69D-4460-A39E-1D1296ABEB3C}"/>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424E1057-5CAD-4F19-8CCF-591B4050F3E7}"/>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505565E8-56C4-43B3-80E6-A5127C6DAF27}"/>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6232306E-6121-41A6-88DD-C19BE95F9370}"/>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6" name="テキスト ボックス 275">
          <a:extLst>
            <a:ext uri="{FF2B5EF4-FFF2-40B4-BE49-F238E27FC236}">
              <a16:creationId xmlns:a16="http://schemas.microsoft.com/office/drawing/2014/main" id="{001D812B-AAF8-4693-AC4F-CD0F476CB6D2}"/>
            </a:ext>
          </a:extLst>
        </xdr:cNvPr>
        <xdr:cNvSpPr txBox="1"/>
      </xdr:nvSpPr>
      <xdr:spPr>
        <a:xfrm>
          <a:off x="666750" y="12068175"/>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D72BBB71-D0A4-45EB-88DD-57A71EA4CAC9}"/>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8" name="テキスト ボックス 277">
          <a:extLst>
            <a:ext uri="{FF2B5EF4-FFF2-40B4-BE49-F238E27FC236}">
              <a16:creationId xmlns:a16="http://schemas.microsoft.com/office/drawing/2014/main" id="{792A5D1B-16BE-4533-A0A7-2CE9155C861B}"/>
            </a:ext>
          </a:extLst>
        </xdr:cNvPr>
        <xdr:cNvSpPr txBox="1"/>
      </xdr:nvSpPr>
      <xdr:spPr>
        <a:xfrm>
          <a:off x="278765" y="14265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801FC4FE-1921-4B45-A37E-B85EDB4B6D3C}"/>
            </a:ext>
          </a:extLst>
        </xdr:cNvPr>
        <xdr:cNvCxnSpPr/>
      </xdr:nvCxnSpPr>
      <xdr:spPr>
        <a:xfrm>
          <a:off x="6858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80" name="テキスト ボックス 279">
          <a:extLst>
            <a:ext uri="{FF2B5EF4-FFF2-40B4-BE49-F238E27FC236}">
              <a16:creationId xmlns:a16="http://schemas.microsoft.com/office/drawing/2014/main" id="{3685BEDA-B58E-4B41-9504-0C50A64ED23C}"/>
            </a:ext>
          </a:extLst>
        </xdr:cNvPr>
        <xdr:cNvSpPr txBox="1"/>
      </xdr:nvSpPr>
      <xdr:spPr>
        <a:xfrm>
          <a:off x="278765" y="139134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A421164A-5C28-4EC3-A101-263E3BAF7934}"/>
            </a:ext>
          </a:extLst>
        </xdr:cNvPr>
        <xdr:cNvCxnSpPr/>
      </xdr:nvCxnSpPr>
      <xdr:spPr>
        <a:xfrm>
          <a:off x="6858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6CED6F07-0CBA-4E12-8569-FB688A99A2EF}"/>
            </a:ext>
          </a:extLst>
        </xdr:cNvPr>
        <xdr:cNvSpPr txBox="1"/>
      </xdr:nvSpPr>
      <xdr:spPr>
        <a:xfrm>
          <a:off x="339725"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6ADDD320-3D75-4879-B706-0A449D5CAC31}"/>
            </a:ext>
          </a:extLst>
        </xdr:cNvPr>
        <xdr:cNvCxnSpPr/>
      </xdr:nvCxnSpPr>
      <xdr:spPr>
        <a:xfrm>
          <a:off x="6858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85C13206-FE03-4612-9F44-3798B0B3E40D}"/>
            </a:ext>
          </a:extLst>
        </xdr:cNvPr>
        <xdr:cNvSpPr txBox="1"/>
      </xdr:nvSpPr>
      <xdr:spPr>
        <a:xfrm>
          <a:off x="339725"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25FDCECE-F133-4B77-8E26-AEE2B7B3E984}"/>
            </a:ext>
          </a:extLst>
        </xdr:cNvPr>
        <xdr:cNvCxnSpPr/>
      </xdr:nvCxnSpPr>
      <xdr:spPr>
        <a:xfrm>
          <a:off x="6858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6" name="テキスト ボックス 285">
          <a:extLst>
            <a:ext uri="{FF2B5EF4-FFF2-40B4-BE49-F238E27FC236}">
              <a16:creationId xmlns:a16="http://schemas.microsoft.com/office/drawing/2014/main" id="{0D66EBA9-4CA2-4B3D-B63E-4C3DFDFAA5C2}"/>
            </a:ext>
          </a:extLst>
        </xdr:cNvPr>
        <xdr:cNvSpPr txBox="1"/>
      </xdr:nvSpPr>
      <xdr:spPr>
        <a:xfrm>
          <a:off x="339725" y="12827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DAA66E07-1228-465A-91C2-3623780F8204}"/>
            </a:ext>
          </a:extLst>
        </xdr:cNvPr>
        <xdr:cNvCxnSpPr/>
      </xdr:nvCxnSpPr>
      <xdr:spPr>
        <a:xfrm>
          <a:off x="6858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7DD4199C-AA7E-46F2-8667-9EF6CD2A7E1D}"/>
            </a:ext>
          </a:extLst>
        </xdr:cNvPr>
        <xdr:cNvSpPr txBox="1"/>
      </xdr:nvSpPr>
      <xdr:spPr>
        <a:xfrm>
          <a:off x="339725"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FD8FEFF2-582F-4509-B347-DDF0167030A5}"/>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90" name="テキスト ボックス 289">
          <a:extLst>
            <a:ext uri="{FF2B5EF4-FFF2-40B4-BE49-F238E27FC236}">
              <a16:creationId xmlns:a16="http://schemas.microsoft.com/office/drawing/2014/main" id="{E283B4AF-C822-4295-A6CF-6F5A8DB49DAA}"/>
            </a:ext>
          </a:extLst>
        </xdr:cNvPr>
        <xdr:cNvSpPr txBox="1"/>
      </xdr:nvSpPr>
      <xdr:spPr>
        <a:xfrm>
          <a:off x="387985" y="12113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EA3DB47F-48DC-4BCA-B5B4-ED4DB1ACAD75}"/>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B74AE0F7-AFA9-4C09-96F5-0DAD9B0B99BF}"/>
            </a:ext>
          </a:extLst>
        </xdr:cNvPr>
        <xdr:cNvCxnSpPr/>
      </xdr:nvCxnSpPr>
      <xdr:spPr>
        <a:xfrm flipV="1">
          <a:off x="4180840" y="1267587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99060</xdr:rowOff>
    </xdr:from>
    <xdr:ext cx="405130" cy="257175"/>
    <xdr:sp macro="" textlink="">
      <xdr:nvSpPr>
        <xdr:cNvPr id="293" name="【福祉施設】&#10;有形固定資産減価償却率最小値テキスト">
          <a:extLst>
            <a:ext uri="{FF2B5EF4-FFF2-40B4-BE49-F238E27FC236}">
              <a16:creationId xmlns:a16="http://schemas.microsoft.com/office/drawing/2014/main" id="{0E0E56C5-E990-4270-BBEB-71EF115AC08E}"/>
            </a:ext>
          </a:extLst>
        </xdr:cNvPr>
        <xdr:cNvSpPr txBox="1"/>
      </xdr:nvSpPr>
      <xdr:spPr>
        <a:xfrm>
          <a:off x="4219575" y="13875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5661AC1C-E782-49FB-BE87-129F9DE74486}"/>
            </a:ext>
          </a:extLst>
        </xdr:cNvPr>
        <xdr:cNvCxnSpPr/>
      </xdr:nvCxnSpPr>
      <xdr:spPr>
        <a:xfrm>
          <a:off x="4105275" y="13868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154940</xdr:rowOff>
    </xdr:from>
    <xdr:ext cx="405130" cy="257175"/>
    <xdr:sp macro="" textlink="">
      <xdr:nvSpPr>
        <xdr:cNvPr id="295" name="【福祉施設】&#10;有形固定資産減価償却率最大値テキスト">
          <a:extLst>
            <a:ext uri="{FF2B5EF4-FFF2-40B4-BE49-F238E27FC236}">
              <a16:creationId xmlns:a16="http://schemas.microsoft.com/office/drawing/2014/main" id="{1BDEC59A-FBCC-40EE-9ACF-4C32DD6AE856}"/>
            </a:ext>
          </a:extLst>
        </xdr:cNvPr>
        <xdr:cNvSpPr txBox="1"/>
      </xdr:nvSpPr>
      <xdr:spPr>
        <a:xfrm>
          <a:off x="4219575" y="124707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801097B8-AB90-4F80-ABEC-2D845B9F5F0C}"/>
            </a:ext>
          </a:extLst>
        </xdr:cNvPr>
        <xdr:cNvCxnSpPr/>
      </xdr:nvCxnSpPr>
      <xdr:spPr>
        <a:xfrm>
          <a:off x="4105275" y="12675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124460</xdr:rowOff>
    </xdr:from>
    <xdr:ext cx="405130" cy="259080"/>
    <xdr:sp macro="" textlink="">
      <xdr:nvSpPr>
        <xdr:cNvPr id="297" name="【福祉施設】&#10;有形固定資産減価償却率平均値テキスト">
          <a:extLst>
            <a:ext uri="{FF2B5EF4-FFF2-40B4-BE49-F238E27FC236}">
              <a16:creationId xmlns:a16="http://schemas.microsoft.com/office/drawing/2014/main" id="{117DFDEF-7AA6-4308-8F23-EA245B4BC691}"/>
            </a:ext>
          </a:extLst>
        </xdr:cNvPr>
        <xdr:cNvSpPr txBox="1"/>
      </xdr:nvSpPr>
      <xdr:spPr>
        <a:xfrm>
          <a:off x="4219575" y="130848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E278BA4-D2D3-46A6-AA45-4BD72B807936}"/>
            </a:ext>
          </a:extLst>
        </xdr:cNvPr>
        <xdr:cNvSpPr/>
      </xdr:nvSpPr>
      <xdr:spPr>
        <a:xfrm>
          <a:off x="4124325" y="13230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133985</xdr:rowOff>
    </xdr:from>
    <xdr:to>
      <xdr:col>20</xdr:col>
      <xdr:colOff>38100</xdr:colOff>
      <xdr:row>82</xdr:row>
      <xdr:rowOff>64135</xdr:rowOff>
    </xdr:to>
    <xdr:sp macro="" textlink="">
      <xdr:nvSpPr>
        <xdr:cNvPr id="299" name="フローチャート: 判断 298">
          <a:extLst>
            <a:ext uri="{FF2B5EF4-FFF2-40B4-BE49-F238E27FC236}">
              <a16:creationId xmlns:a16="http://schemas.microsoft.com/office/drawing/2014/main" id="{F1DFF6ED-F4A4-4525-ABBC-12BABC666DA9}"/>
            </a:ext>
          </a:extLst>
        </xdr:cNvPr>
        <xdr:cNvSpPr/>
      </xdr:nvSpPr>
      <xdr:spPr>
        <a:xfrm>
          <a:off x="3381375" y="13259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a:extLst>
            <a:ext uri="{FF2B5EF4-FFF2-40B4-BE49-F238E27FC236}">
              <a16:creationId xmlns:a16="http://schemas.microsoft.com/office/drawing/2014/main" id="{4BB8A801-55BE-47CC-84A6-03CA5BD9BE59}"/>
            </a:ext>
          </a:extLst>
        </xdr:cNvPr>
        <xdr:cNvSpPr/>
      </xdr:nvSpPr>
      <xdr:spPr>
        <a:xfrm>
          <a:off x="2571750" y="1320927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50165</xdr:rowOff>
    </xdr:from>
    <xdr:to>
      <xdr:col>10</xdr:col>
      <xdr:colOff>165100</xdr:colOff>
      <xdr:row>81</xdr:row>
      <xdr:rowOff>151765</xdr:rowOff>
    </xdr:to>
    <xdr:sp macro="" textlink="">
      <xdr:nvSpPr>
        <xdr:cNvPr id="301" name="フローチャート: 判断 300">
          <a:extLst>
            <a:ext uri="{FF2B5EF4-FFF2-40B4-BE49-F238E27FC236}">
              <a16:creationId xmlns:a16="http://schemas.microsoft.com/office/drawing/2014/main" id="{3C48B002-2DEE-41E2-9829-1976E1CAA132}"/>
            </a:ext>
          </a:extLst>
        </xdr:cNvPr>
        <xdr:cNvSpPr/>
      </xdr:nvSpPr>
      <xdr:spPr>
        <a:xfrm>
          <a:off x="1781175" y="131724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21590</xdr:rowOff>
    </xdr:from>
    <xdr:to>
      <xdr:col>6</xdr:col>
      <xdr:colOff>38100</xdr:colOff>
      <xdr:row>81</xdr:row>
      <xdr:rowOff>123190</xdr:rowOff>
    </xdr:to>
    <xdr:sp macro="" textlink="">
      <xdr:nvSpPr>
        <xdr:cNvPr id="302" name="フローチャート: 判断 301">
          <a:extLst>
            <a:ext uri="{FF2B5EF4-FFF2-40B4-BE49-F238E27FC236}">
              <a16:creationId xmlns:a16="http://schemas.microsoft.com/office/drawing/2014/main" id="{170A9CF1-7A03-44C8-ADBE-B69C0C620B6A}"/>
            </a:ext>
          </a:extLst>
        </xdr:cNvPr>
        <xdr:cNvSpPr/>
      </xdr:nvSpPr>
      <xdr:spPr>
        <a:xfrm>
          <a:off x="981075" y="131470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DFF06F9F-6FAC-4085-B7CF-7B983887357C}"/>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87973E6F-3B45-4A50-A5AA-6291B0A6F8DE}"/>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3015615C-C36B-4589-8660-86C7B52C0C89}"/>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F78A604D-4588-43AE-BE4D-5D15121B5E4F}"/>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E68CF8AA-0A2F-4195-95DF-9F920C99B18B}"/>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8" name="楕円 307">
          <a:extLst>
            <a:ext uri="{FF2B5EF4-FFF2-40B4-BE49-F238E27FC236}">
              <a16:creationId xmlns:a16="http://schemas.microsoft.com/office/drawing/2014/main" id="{CB88E735-4BD6-4915-8442-6C1F723C408C}"/>
            </a:ext>
          </a:extLst>
        </xdr:cNvPr>
        <xdr:cNvSpPr/>
      </xdr:nvSpPr>
      <xdr:spPr>
        <a:xfrm>
          <a:off x="4124325" y="136601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30480</xdr:rowOff>
    </xdr:from>
    <xdr:ext cx="405130" cy="257175"/>
    <xdr:sp macro="" textlink="">
      <xdr:nvSpPr>
        <xdr:cNvPr id="309" name="【福祉施設】&#10;有形固定資産減価償却率該当値テキスト">
          <a:extLst>
            <a:ext uri="{FF2B5EF4-FFF2-40B4-BE49-F238E27FC236}">
              <a16:creationId xmlns:a16="http://schemas.microsoft.com/office/drawing/2014/main" id="{E0DC47A2-774F-4339-BF74-20E609428D19}"/>
            </a:ext>
          </a:extLst>
        </xdr:cNvPr>
        <xdr:cNvSpPr txBox="1"/>
      </xdr:nvSpPr>
      <xdr:spPr>
        <a:xfrm>
          <a:off x="4219575" y="13638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310" name="楕円 309">
          <a:extLst>
            <a:ext uri="{FF2B5EF4-FFF2-40B4-BE49-F238E27FC236}">
              <a16:creationId xmlns:a16="http://schemas.microsoft.com/office/drawing/2014/main" id="{B7DC57DE-450A-4AF7-BC45-3C02E815EF6F}"/>
            </a:ext>
          </a:extLst>
        </xdr:cNvPr>
        <xdr:cNvSpPr/>
      </xdr:nvSpPr>
      <xdr:spPr>
        <a:xfrm>
          <a:off x="3381375" y="135921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102870</xdr:rowOff>
    </xdr:to>
    <xdr:cxnSp macro="">
      <xdr:nvCxnSpPr>
        <xdr:cNvPr id="311" name="直線コネクタ 310">
          <a:extLst>
            <a:ext uri="{FF2B5EF4-FFF2-40B4-BE49-F238E27FC236}">
              <a16:creationId xmlns:a16="http://schemas.microsoft.com/office/drawing/2014/main" id="{1480B3C7-2DFF-4028-A528-295F920E9A17}"/>
            </a:ext>
          </a:extLst>
        </xdr:cNvPr>
        <xdr:cNvCxnSpPr/>
      </xdr:nvCxnSpPr>
      <xdr:spPr>
        <a:xfrm>
          <a:off x="3429000" y="13630275"/>
          <a:ext cx="752475"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97790</xdr:rowOff>
    </xdr:from>
    <xdr:to>
      <xdr:col>15</xdr:col>
      <xdr:colOff>101600</xdr:colOff>
      <xdr:row>84</xdr:row>
      <xdr:rowOff>27940</xdr:rowOff>
    </xdr:to>
    <xdr:sp macro="" textlink="">
      <xdr:nvSpPr>
        <xdr:cNvPr id="312" name="楕円 311">
          <a:extLst>
            <a:ext uri="{FF2B5EF4-FFF2-40B4-BE49-F238E27FC236}">
              <a16:creationId xmlns:a16="http://schemas.microsoft.com/office/drawing/2014/main" id="{9732089A-E8B6-4B1B-AB3E-2B83B03EC6BF}"/>
            </a:ext>
          </a:extLst>
        </xdr:cNvPr>
        <xdr:cNvSpPr/>
      </xdr:nvSpPr>
      <xdr:spPr>
        <a:xfrm>
          <a:off x="2571750" y="13547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148590</xdr:rowOff>
    </xdr:from>
    <xdr:to>
      <xdr:col>19</xdr:col>
      <xdr:colOff>177800</xdr:colOff>
      <xdr:row>84</xdr:row>
      <xdr:rowOff>19050</xdr:rowOff>
    </xdr:to>
    <xdr:cxnSp macro="">
      <xdr:nvCxnSpPr>
        <xdr:cNvPr id="313" name="直線コネクタ 312">
          <a:extLst>
            <a:ext uri="{FF2B5EF4-FFF2-40B4-BE49-F238E27FC236}">
              <a16:creationId xmlns:a16="http://schemas.microsoft.com/office/drawing/2014/main" id="{FE41F68B-89EC-47B6-89A9-1E92E2C998CC}"/>
            </a:ext>
          </a:extLst>
        </xdr:cNvPr>
        <xdr:cNvCxnSpPr/>
      </xdr:nvCxnSpPr>
      <xdr:spPr>
        <a:xfrm>
          <a:off x="2619375" y="1359471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4" name="楕円 313">
          <a:extLst>
            <a:ext uri="{FF2B5EF4-FFF2-40B4-BE49-F238E27FC236}">
              <a16:creationId xmlns:a16="http://schemas.microsoft.com/office/drawing/2014/main" id="{9BBB1D18-39D3-4632-AD2C-AFDE0B0CA2D3}"/>
            </a:ext>
          </a:extLst>
        </xdr:cNvPr>
        <xdr:cNvSpPr/>
      </xdr:nvSpPr>
      <xdr:spPr>
        <a:xfrm>
          <a:off x="1781175" y="135051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148590</xdr:rowOff>
    </xdr:to>
    <xdr:cxnSp macro="">
      <xdr:nvCxnSpPr>
        <xdr:cNvPr id="315" name="直線コネクタ 314">
          <a:extLst>
            <a:ext uri="{FF2B5EF4-FFF2-40B4-BE49-F238E27FC236}">
              <a16:creationId xmlns:a16="http://schemas.microsoft.com/office/drawing/2014/main" id="{1FB15145-8C0A-42DC-8D17-55FF95A56B30}"/>
            </a:ext>
          </a:extLst>
        </xdr:cNvPr>
        <xdr:cNvCxnSpPr/>
      </xdr:nvCxnSpPr>
      <xdr:spPr>
        <a:xfrm>
          <a:off x="1828800" y="13552805"/>
          <a:ext cx="79057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xdr:rowOff>
    </xdr:from>
    <xdr:to>
      <xdr:col>6</xdr:col>
      <xdr:colOff>38100</xdr:colOff>
      <xdr:row>83</xdr:row>
      <xdr:rowOff>115570</xdr:rowOff>
    </xdr:to>
    <xdr:sp macro="" textlink="">
      <xdr:nvSpPr>
        <xdr:cNvPr id="316" name="楕円 315">
          <a:extLst>
            <a:ext uri="{FF2B5EF4-FFF2-40B4-BE49-F238E27FC236}">
              <a16:creationId xmlns:a16="http://schemas.microsoft.com/office/drawing/2014/main" id="{4BBE463A-5231-4B70-A03A-BAB3BCC502DA}"/>
            </a:ext>
          </a:extLst>
        </xdr:cNvPr>
        <xdr:cNvSpPr/>
      </xdr:nvSpPr>
      <xdr:spPr>
        <a:xfrm>
          <a:off x="981075" y="13460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64770</xdr:rowOff>
    </xdr:from>
    <xdr:to>
      <xdr:col>10</xdr:col>
      <xdr:colOff>114300</xdr:colOff>
      <xdr:row>83</xdr:row>
      <xdr:rowOff>106680</xdr:rowOff>
    </xdr:to>
    <xdr:cxnSp macro="">
      <xdr:nvCxnSpPr>
        <xdr:cNvPr id="317" name="直線コネクタ 316">
          <a:extLst>
            <a:ext uri="{FF2B5EF4-FFF2-40B4-BE49-F238E27FC236}">
              <a16:creationId xmlns:a16="http://schemas.microsoft.com/office/drawing/2014/main" id="{95A81461-346D-4566-AE65-FC0F7DC1968D}"/>
            </a:ext>
          </a:extLst>
        </xdr:cNvPr>
        <xdr:cNvCxnSpPr/>
      </xdr:nvCxnSpPr>
      <xdr:spPr>
        <a:xfrm>
          <a:off x="1028700" y="1351724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80645</xdr:rowOff>
    </xdr:from>
    <xdr:ext cx="405130" cy="259080"/>
    <xdr:sp macro="" textlink="">
      <xdr:nvSpPr>
        <xdr:cNvPr id="318" name="n_1aveValue【福祉施設】&#10;有形固定資産減価償却率">
          <a:extLst>
            <a:ext uri="{FF2B5EF4-FFF2-40B4-BE49-F238E27FC236}">
              <a16:creationId xmlns:a16="http://schemas.microsoft.com/office/drawing/2014/main" id="{F335229F-3CE8-43C0-9FE5-DCBCBCCB0349}"/>
            </a:ext>
          </a:extLst>
        </xdr:cNvPr>
        <xdr:cNvSpPr txBox="1"/>
      </xdr:nvSpPr>
      <xdr:spPr>
        <a:xfrm>
          <a:off x="3239135" y="13047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3225" cy="259080"/>
    <xdr:sp macro="" textlink="">
      <xdr:nvSpPr>
        <xdr:cNvPr id="319" name="n_2aveValue【福祉施設】&#10;有形固定資産減価償却率">
          <a:extLst>
            <a:ext uri="{FF2B5EF4-FFF2-40B4-BE49-F238E27FC236}">
              <a16:creationId xmlns:a16="http://schemas.microsoft.com/office/drawing/2014/main" id="{114BB371-54B4-4078-80E0-491F8E438168}"/>
            </a:ext>
          </a:extLst>
        </xdr:cNvPr>
        <xdr:cNvSpPr txBox="1"/>
      </xdr:nvSpPr>
      <xdr:spPr>
        <a:xfrm>
          <a:off x="2439035" y="12994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168275</xdr:rowOff>
    </xdr:from>
    <xdr:ext cx="403225" cy="257175"/>
    <xdr:sp macro="" textlink="">
      <xdr:nvSpPr>
        <xdr:cNvPr id="320" name="n_3aveValue【福祉施設】&#10;有形固定資産減価償却率">
          <a:extLst>
            <a:ext uri="{FF2B5EF4-FFF2-40B4-BE49-F238E27FC236}">
              <a16:creationId xmlns:a16="http://schemas.microsoft.com/office/drawing/2014/main" id="{7B4C8D85-E140-48E8-81DC-3E5E7A350DE0}"/>
            </a:ext>
          </a:extLst>
        </xdr:cNvPr>
        <xdr:cNvSpPr txBox="1"/>
      </xdr:nvSpPr>
      <xdr:spPr>
        <a:xfrm>
          <a:off x="1648460" y="12960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139700</xdr:rowOff>
    </xdr:from>
    <xdr:ext cx="403225" cy="259080"/>
    <xdr:sp macro="" textlink="">
      <xdr:nvSpPr>
        <xdr:cNvPr id="321" name="n_4aveValue【福祉施設】&#10;有形固定資産減価償却率">
          <a:extLst>
            <a:ext uri="{FF2B5EF4-FFF2-40B4-BE49-F238E27FC236}">
              <a16:creationId xmlns:a16="http://schemas.microsoft.com/office/drawing/2014/main" id="{03DED6AA-220B-4D6C-86B0-435C634FC79C}"/>
            </a:ext>
          </a:extLst>
        </xdr:cNvPr>
        <xdr:cNvSpPr txBox="1"/>
      </xdr:nvSpPr>
      <xdr:spPr>
        <a:xfrm>
          <a:off x="848360" y="12944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60960</xdr:rowOff>
    </xdr:from>
    <xdr:ext cx="405130" cy="259080"/>
    <xdr:sp macro="" textlink="">
      <xdr:nvSpPr>
        <xdr:cNvPr id="322" name="n_1mainValue【福祉施設】&#10;有形固定資産減価償却率">
          <a:extLst>
            <a:ext uri="{FF2B5EF4-FFF2-40B4-BE49-F238E27FC236}">
              <a16:creationId xmlns:a16="http://schemas.microsoft.com/office/drawing/2014/main" id="{BD0FDDED-5217-42BA-BBA3-D86607DECBAE}"/>
            </a:ext>
          </a:extLst>
        </xdr:cNvPr>
        <xdr:cNvSpPr txBox="1"/>
      </xdr:nvSpPr>
      <xdr:spPr>
        <a:xfrm>
          <a:off x="3239135" y="13675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19050</xdr:rowOff>
    </xdr:from>
    <xdr:ext cx="403225" cy="257175"/>
    <xdr:sp macro="" textlink="">
      <xdr:nvSpPr>
        <xdr:cNvPr id="323" name="n_2mainValue【福祉施設】&#10;有形固定資産減価償却率">
          <a:extLst>
            <a:ext uri="{FF2B5EF4-FFF2-40B4-BE49-F238E27FC236}">
              <a16:creationId xmlns:a16="http://schemas.microsoft.com/office/drawing/2014/main" id="{C93FCEAE-D549-4FA9-8DFA-35A715165D04}"/>
            </a:ext>
          </a:extLst>
        </xdr:cNvPr>
        <xdr:cNvSpPr txBox="1"/>
      </xdr:nvSpPr>
      <xdr:spPr>
        <a:xfrm>
          <a:off x="2439035" y="13630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148590</xdr:rowOff>
    </xdr:from>
    <xdr:ext cx="403225" cy="259080"/>
    <xdr:sp macro="" textlink="">
      <xdr:nvSpPr>
        <xdr:cNvPr id="324" name="n_3mainValue【福祉施設】&#10;有形固定資産減価償却率">
          <a:extLst>
            <a:ext uri="{FF2B5EF4-FFF2-40B4-BE49-F238E27FC236}">
              <a16:creationId xmlns:a16="http://schemas.microsoft.com/office/drawing/2014/main" id="{8BB398CB-B61D-4F11-B210-0A76CA07C2A9}"/>
            </a:ext>
          </a:extLst>
        </xdr:cNvPr>
        <xdr:cNvSpPr txBox="1"/>
      </xdr:nvSpPr>
      <xdr:spPr>
        <a:xfrm>
          <a:off x="1648460" y="13594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106680</xdr:rowOff>
    </xdr:from>
    <xdr:ext cx="403225" cy="259080"/>
    <xdr:sp macro="" textlink="">
      <xdr:nvSpPr>
        <xdr:cNvPr id="325" name="n_4mainValue【福祉施設】&#10;有形固定資産減価償却率">
          <a:extLst>
            <a:ext uri="{FF2B5EF4-FFF2-40B4-BE49-F238E27FC236}">
              <a16:creationId xmlns:a16="http://schemas.microsoft.com/office/drawing/2014/main" id="{FBB6A8E4-BD6D-48CB-BBEC-BAD3821D7C0C}"/>
            </a:ext>
          </a:extLst>
        </xdr:cNvPr>
        <xdr:cNvSpPr txBox="1"/>
      </xdr:nvSpPr>
      <xdr:spPr>
        <a:xfrm>
          <a:off x="848360" y="13552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8B4A5560-60D3-4A5A-A57F-DD5321417CD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BDE9CD6C-D36A-4BC4-8683-FFA9B1C7EFE8}"/>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9E584BAC-4A8E-4F02-9944-5F0246171B76}"/>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B7992E4D-B372-4D6E-9185-38DA70CB5484}"/>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AA22B563-4498-4C35-BE40-95AF08B6D0C3}"/>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22705D4-AF9B-493F-8FC2-1870AC5EB61B}"/>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672D4769-9699-4472-8714-AB6175FDC67F}"/>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6894B471-85D9-43FC-A691-CA4382F0EBDF}"/>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4" name="テキスト ボックス 333">
          <a:extLst>
            <a:ext uri="{FF2B5EF4-FFF2-40B4-BE49-F238E27FC236}">
              <a16:creationId xmlns:a16="http://schemas.microsoft.com/office/drawing/2014/main" id="{A5D307B6-3BBC-4B82-A320-20E80A71B4FE}"/>
            </a:ext>
          </a:extLst>
        </xdr:cNvPr>
        <xdr:cNvSpPr txBox="1"/>
      </xdr:nvSpPr>
      <xdr:spPr>
        <a:xfrm>
          <a:off x="5915025" y="12068175"/>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135DACFA-D88A-4BBD-9BF6-512279C83FEC}"/>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36" name="直線コネクタ 335">
          <a:extLst>
            <a:ext uri="{FF2B5EF4-FFF2-40B4-BE49-F238E27FC236}">
              <a16:creationId xmlns:a16="http://schemas.microsoft.com/office/drawing/2014/main" id="{5DC7C9B9-5AE5-42FC-9184-C8F405FF22F0}"/>
            </a:ext>
          </a:extLst>
        </xdr:cNvPr>
        <xdr:cNvCxnSpPr/>
      </xdr:nvCxnSpPr>
      <xdr:spPr>
        <a:xfrm>
          <a:off x="5953125" y="14094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337" name="テキスト ボックス 336">
          <a:extLst>
            <a:ext uri="{FF2B5EF4-FFF2-40B4-BE49-F238E27FC236}">
              <a16:creationId xmlns:a16="http://schemas.microsoft.com/office/drawing/2014/main" id="{97D761D4-EA14-4476-A9EE-E96913323C1A}"/>
            </a:ext>
          </a:extLst>
        </xdr:cNvPr>
        <xdr:cNvSpPr txBox="1"/>
      </xdr:nvSpPr>
      <xdr:spPr>
        <a:xfrm>
          <a:off x="5527040" y="13964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38" name="直線コネクタ 337">
          <a:extLst>
            <a:ext uri="{FF2B5EF4-FFF2-40B4-BE49-F238E27FC236}">
              <a16:creationId xmlns:a16="http://schemas.microsoft.com/office/drawing/2014/main" id="{85E7B015-1528-4B3C-9A2F-CBF31C6E6CEA}"/>
            </a:ext>
          </a:extLst>
        </xdr:cNvPr>
        <xdr:cNvCxnSpPr/>
      </xdr:nvCxnSpPr>
      <xdr:spPr>
        <a:xfrm>
          <a:off x="5953125" y="13783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339" name="テキスト ボックス 338">
          <a:extLst>
            <a:ext uri="{FF2B5EF4-FFF2-40B4-BE49-F238E27FC236}">
              <a16:creationId xmlns:a16="http://schemas.microsoft.com/office/drawing/2014/main" id="{2E4516EB-CDDE-4AF8-8CC1-2E959CF18085}"/>
            </a:ext>
          </a:extLst>
        </xdr:cNvPr>
        <xdr:cNvSpPr txBox="1"/>
      </xdr:nvSpPr>
      <xdr:spPr>
        <a:xfrm>
          <a:off x="5527040" y="136569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40" name="直線コネクタ 339">
          <a:extLst>
            <a:ext uri="{FF2B5EF4-FFF2-40B4-BE49-F238E27FC236}">
              <a16:creationId xmlns:a16="http://schemas.microsoft.com/office/drawing/2014/main" id="{4C518AB4-A407-4BB5-B16C-74A61FF22A6D}"/>
            </a:ext>
          </a:extLst>
        </xdr:cNvPr>
        <xdr:cNvCxnSpPr/>
      </xdr:nvCxnSpPr>
      <xdr:spPr>
        <a:xfrm>
          <a:off x="5953125" y="134759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341" name="テキスト ボックス 340">
          <a:extLst>
            <a:ext uri="{FF2B5EF4-FFF2-40B4-BE49-F238E27FC236}">
              <a16:creationId xmlns:a16="http://schemas.microsoft.com/office/drawing/2014/main" id="{125DE71D-113A-41AC-AAAC-D619845BF04A}"/>
            </a:ext>
          </a:extLst>
        </xdr:cNvPr>
        <xdr:cNvSpPr txBox="1"/>
      </xdr:nvSpPr>
      <xdr:spPr>
        <a:xfrm>
          <a:off x="5527040" y="13346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42" name="直線コネクタ 341">
          <a:extLst>
            <a:ext uri="{FF2B5EF4-FFF2-40B4-BE49-F238E27FC236}">
              <a16:creationId xmlns:a16="http://schemas.microsoft.com/office/drawing/2014/main" id="{3C5F0BE8-3961-4D15-A6D3-B0BE9E6EDC1F}"/>
            </a:ext>
          </a:extLst>
        </xdr:cNvPr>
        <xdr:cNvCxnSpPr/>
      </xdr:nvCxnSpPr>
      <xdr:spPr>
        <a:xfrm>
          <a:off x="5953125" y="131749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343" name="テキスト ボックス 342">
          <a:extLst>
            <a:ext uri="{FF2B5EF4-FFF2-40B4-BE49-F238E27FC236}">
              <a16:creationId xmlns:a16="http://schemas.microsoft.com/office/drawing/2014/main" id="{56A0A108-7837-4214-BBF4-40B0CA505C3C}"/>
            </a:ext>
          </a:extLst>
        </xdr:cNvPr>
        <xdr:cNvSpPr txBox="1"/>
      </xdr:nvSpPr>
      <xdr:spPr>
        <a:xfrm>
          <a:off x="5527040" y="130390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44" name="直線コネクタ 343">
          <a:extLst>
            <a:ext uri="{FF2B5EF4-FFF2-40B4-BE49-F238E27FC236}">
              <a16:creationId xmlns:a16="http://schemas.microsoft.com/office/drawing/2014/main" id="{51353EC6-7629-4436-B346-E1F6CC7E0B97}"/>
            </a:ext>
          </a:extLst>
        </xdr:cNvPr>
        <xdr:cNvCxnSpPr/>
      </xdr:nvCxnSpPr>
      <xdr:spPr>
        <a:xfrm>
          <a:off x="5953125" y="128682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345" name="テキスト ボックス 344">
          <a:extLst>
            <a:ext uri="{FF2B5EF4-FFF2-40B4-BE49-F238E27FC236}">
              <a16:creationId xmlns:a16="http://schemas.microsoft.com/office/drawing/2014/main" id="{9ED5EECD-23E9-4F4A-8D47-E81716DF9BCE}"/>
            </a:ext>
          </a:extLst>
        </xdr:cNvPr>
        <xdr:cNvSpPr txBox="1"/>
      </xdr:nvSpPr>
      <xdr:spPr>
        <a:xfrm>
          <a:off x="5527040" y="12731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46" name="直線コネクタ 345">
          <a:extLst>
            <a:ext uri="{FF2B5EF4-FFF2-40B4-BE49-F238E27FC236}">
              <a16:creationId xmlns:a16="http://schemas.microsoft.com/office/drawing/2014/main" id="{AFB30F2D-D726-4327-A087-FA3F4DAF8ADA}"/>
            </a:ext>
          </a:extLst>
        </xdr:cNvPr>
        <xdr:cNvCxnSpPr/>
      </xdr:nvCxnSpPr>
      <xdr:spPr>
        <a:xfrm>
          <a:off x="5953125" y="12556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5455" cy="259080"/>
    <xdr:sp macro="" textlink="">
      <xdr:nvSpPr>
        <xdr:cNvPr id="347" name="テキスト ボックス 346">
          <a:extLst>
            <a:ext uri="{FF2B5EF4-FFF2-40B4-BE49-F238E27FC236}">
              <a16:creationId xmlns:a16="http://schemas.microsoft.com/office/drawing/2014/main" id="{FED15046-00F4-4474-A3B6-B8B76ABC214C}"/>
            </a:ext>
          </a:extLst>
        </xdr:cNvPr>
        <xdr:cNvSpPr txBox="1"/>
      </xdr:nvSpPr>
      <xdr:spPr>
        <a:xfrm>
          <a:off x="5527040" y="124206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2F0699E5-D1AB-4DC2-8374-2E7C2AFB83A9}"/>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9" name="テキスト ボックス 348">
          <a:extLst>
            <a:ext uri="{FF2B5EF4-FFF2-40B4-BE49-F238E27FC236}">
              <a16:creationId xmlns:a16="http://schemas.microsoft.com/office/drawing/2014/main" id="{898098B6-6D6E-474A-93C5-CAAA4479F354}"/>
            </a:ext>
          </a:extLst>
        </xdr:cNvPr>
        <xdr:cNvSpPr txBox="1"/>
      </xdr:nvSpPr>
      <xdr:spPr>
        <a:xfrm>
          <a:off x="5527040" y="1211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3B940EC7-62DD-41A0-8052-A254A07F9659}"/>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150495</xdr:rowOff>
    </xdr:from>
    <xdr:to>
      <xdr:col>54</xdr:col>
      <xdr:colOff>189865</xdr:colOff>
      <xdr:row>86</xdr:row>
      <xdr:rowOff>113030</xdr:rowOff>
    </xdr:to>
    <xdr:cxnSp macro="">
      <xdr:nvCxnSpPr>
        <xdr:cNvPr id="351" name="直線コネクタ 350">
          <a:extLst>
            <a:ext uri="{FF2B5EF4-FFF2-40B4-BE49-F238E27FC236}">
              <a16:creationId xmlns:a16="http://schemas.microsoft.com/office/drawing/2014/main" id="{BF2B1893-1A16-48F8-BAE9-83342EFBB3FC}"/>
            </a:ext>
          </a:extLst>
        </xdr:cNvPr>
        <xdr:cNvCxnSpPr/>
      </xdr:nvCxnSpPr>
      <xdr:spPr>
        <a:xfrm flipV="1">
          <a:off x="9429115" y="1262824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116840</xdr:rowOff>
    </xdr:from>
    <xdr:ext cx="469900" cy="259080"/>
    <xdr:sp macro="" textlink="">
      <xdr:nvSpPr>
        <xdr:cNvPr id="352" name="【福祉施設】&#10;一人当たり面積最小値テキスト">
          <a:extLst>
            <a:ext uri="{FF2B5EF4-FFF2-40B4-BE49-F238E27FC236}">
              <a16:creationId xmlns:a16="http://schemas.microsoft.com/office/drawing/2014/main" id="{A5A93070-5BD3-4B7B-9471-61FE9CC75D19}"/>
            </a:ext>
          </a:extLst>
        </xdr:cNvPr>
        <xdr:cNvSpPr txBox="1"/>
      </xdr:nvSpPr>
      <xdr:spPr>
        <a:xfrm>
          <a:off x="9467850" y="14051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113030</xdr:rowOff>
    </xdr:from>
    <xdr:to>
      <xdr:col>55</xdr:col>
      <xdr:colOff>88900</xdr:colOff>
      <xdr:row>86</xdr:row>
      <xdr:rowOff>113030</xdr:rowOff>
    </xdr:to>
    <xdr:cxnSp macro="">
      <xdr:nvCxnSpPr>
        <xdr:cNvPr id="353" name="直線コネクタ 352">
          <a:extLst>
            <a:ext uri="{FF2B5EF4-FFF2-40B4-BE49-F238E27FC236}">
              <a16:creationId xmlns:a16="http://schemas.microsoft.com/office/drawing/2014/main" id="{3469646B-7D24-4673-8D1D-5E52B70FA16F}"/>
            </a:ext>
          </a:extLst>
        </xdr:cNvPr>
        <xdr:cNvCxnSpPr/>
      </xdr:nvCxnSpPr>
      <xdr:spPr>
        <a:xfrm>
          <a:off x="9363075" y="140481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97790</xdr:rowOff>
    </xdr:from>
    <xdr:ext cx="469900" cy="257175"/>
    <xdr:sp macro="" textlink="">
      <xdr:nvSpPr>
        <xdr:cNvPr id="354" name="【福祉施設】&#10;一人当たり面積最大値テキスト">
          <a:extLst>
            <a:ext uri="{FF2B5EF4-FFF2-40B4-BE49-F238E27FC236}">
              <a16:creationId xmlns:a16="http://schemas.microsoft.com/office/drawing/2014/main" id="{9259D233-56C7-4089-AC13-6E03FCB5889D}"/>
            </a:ext>
          </a:extLst>
        </xdr:cNvPr>
        <xdr:cNvSpPr txBox="1"/>
      </xdr:nvSpPr>
      <xdr:spPr>
        <a:xfrm>
          <a:off x="9467850" y="124136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150495</xdr:rowOff>
    </xdr:from>
    <xdr:to>
      <xdr:col>55</xdr:col>
      <xdr:colOff>88900</xdr:colOff>
      <xdr:row>77</xdr:row>
      <xdr:rowOff>150495</xdr:rowOff>
    </xdr:to>
    <xdr:cxnSp macro="">
      <xdr:nvCxnSpPr>
        <xdr:cNvPr id="355" name="直線コネクタ 354">
          <a:extLst>
            <a:ext uri="{FF2B5EF4-FFF2-40B4-BE49-F238E27FC236}">
              <a16:creationId xmlns:a16="http://schemas.microsoft.com/office/drawing/2014/main" id="{7D575B67-2F0D-4E55-BE29-F2B8A2DD0856}"/>
            </a:ext>
          </a:extLst>
        </xdr:cNvPr>
        <xdr:cNvCxnSpPr/>
      </xdr:nvCxnSpPr>
      <xdr:spPr>
        <a:xfrm>
          <a:off x="9363075" y="126282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170180</xdr:rowOff>
    </xdr:from>
    <xdr:ext cx="469900" cy="259080"/>
    <xdr:sp macro="" textlink="">
      <xdr:nvSpPr>
        <xdr:cNvPr id="356" name="【福祉施設】&#10;一人当たり面積平均値テキスト">
          <a:extLst>
            <a:ext uri="{FF2B5EF4-FFF2-40B4-BE49-F238E27FC236}">
              <a16:creationId xmlns:a16="http://schemas.microsoft.com/office/drawing/2014/main" id="{8138FE69-386A-4874-BCBF-F12C71E60225}"/>
            </a:ext>
          </a:extLst>
        </xdr:cNvPr>
        <xdr:cNvSpPr txBox="1"/>
      </xdr:nvSpPr>
      <xdr:spPr>
        <a:xfrm>
          <a:off x="9467850" y="13286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8CF4279E-B69E-41E1-83D1-A4747DD5EDB3}"/>
            </a:ext>
          </a:extLst>
        </xdr:cNvPr>
        <xdr:cNvSpPr/>
      </xdr:nvSpPr>
      <xdr:spPr>
        <a:xfrm>
          <a:off x="9401175" y="134315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150495</xdr:rowOff>
    </xdr:from>
    <xdr:to>
      <xdr:col>50</xdr:col>
      <xdr:colOff>165100</xdr:colOff>
      <xdr:row>83</xdr:row>
      <xdr:rowOff>80645</xdr:rowOff>
    </xdr:to>
    <xdr:sp macro="" textlink="">
      <xdr:nvSpPr>
        <xdr:cNvPr id="358" name="フローチャート: 判断 357">
          <a:extLst>
            <a:ext uri="{FF2B5EF4-FFF2-40B4-BE49-F238E27FC236}">
              <a16:creationId xmlns:a16="http://schemas.microsoft.com/office/drawing/2014/main" id="{0D0F39BC-DEB2-4411-8AEE-13C7B26DBB77}"/>
            </a:ext>
          </a:extLst>
        </xdr:cNvPr>
        <xdr:cNvSpPr/>
      </xdr:nvSpPr>
      <xdr:spPr>
        <a:xfrm>
          <a:off x="8639175" y="1343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38100</xdr:rowOff>
    </xdr:from>
    <xdr:to>
      <xdr:col>46</xdr:col>
      <xdr:colOff>38100</xdr:colOff>
      <xdr:row>83</xdr:row>
      <xdr:rowOff>139700</xdr:rowOff>
    </xdr:to>
    <xdr:sp macro="" textlink="">
      <xdr:nvSpPr>
        <xdr:cNvPr id="359" name="フローチャート: 判断 358">
          <a:extLst>
            <a:ext uri="{FF2B5EF4-FFF2-40B4-BE49-F238E27FC236}">
              <a16:creationId xmlns:a16="http://schemas.microsoft.com/office/drawing/2014/main" id="{9F8D7AC7-1E91-4A34-A324-BDD018325534}"/>
            </a:ext>
          </a:extLst>
        </xdr:cNvPr>
        <xdr:cNvSpPr/>
      </xdr:nvSpPr>
      <xdr:spPr>
        <a:xfrm>
          <a:off x="7839075" y="134874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a:extLst>
            <a:ext uri="{FF2B5EF4-FFF2-40B4-BE49-F238E27FC236}">
              <a16:creationId xmlns:a16="http://schemas.microsoft.com/office/drawing/2014/main" id="{C0265C78-92FF-4DE9-8398-E2C1D3A79A7B}"/>
            </a:ext>
          </a:extLst>
        </xdr:cNvPr>
        <xdr:cNvSpPr/>
      </xdr:nvSpPr>
      <xdr:spPr>
        <a:xfrm>
          <a:off x="7029450" y="134480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xdr:rowOff>
    </xdr:from>
    <xdr:to>
      <xdr:col>36</xdr:col>
      <xdr:colOff>165100</xdr:colOff>
      <xdr:row>83</xdr:row>
      <xdr:rowOff>113665</xdr:rowOff>
    </xdr:to>
    <xdr:sp macro="" textlink="">
      <xdr:nvSpPr>
        <xdr:cNvPr id="361" name="フローチャート: 判断 360">
          <a:extLst>
            <a:ext uri="{FF2B5EF4-FFF2-40B4-BE49-F238E27FC236}">
              <a16:creationId xmlns:a16="http://schemas.microsoft.com/office/drawing/2014/main" id="{6E45D83D-77EC-4631-94E9-4EA67A3101FA}"/>
            </a:ext>
          </a:extLst>
        </xdr:cNvPr>
        <xdr:cNvSpPr/>
      </xdr:nvSpPr>
      <xdr:spPr>
        <a:xfrm>
          <a:off x="6238875" y="134581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A25368C7-D290-4CFA-9AD6-D3810B2A8F6D}"/>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6D623B17-DB0B-451F-A2E8-EC58785A8C56}"/>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74A21DF4-9F98-4EA9-8DFD-3C949AC83D88}"/>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5" name="テキスト ボックス 364">
          <a:extLst>
            <a:ext uri="{FF2B5EF4-FFF2-40B4-BE49-F238E27FC236}">
              <a16:creationId xmlns:a16="http://schemas.microsoft.com/office/drawing/2014/main" id="{F4B86C0C-3B6C-438D-8F1F-BF71B16940AB}"/>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6" name="テキスト ボックス 365">
          <a:extLst>
            <a:ext uri="{FF2B5EF4-FFF2-40B4-BE49-F238E27FC236}">
              <a16:creationId xmlns:a16="http://schemas.microsoft.com/office/drawing/2014/main" id="{59F97341-4806-4627-8EB1-F7703261CAB3}"/>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116205</xdr:rowOff>
    </xdr:from>
    <xdr:to>
      <xdr:col>55</xdr:col>
      <xdr:colOff>50800</xdr:colOff>
      <xdr:row>86</xdr:row>
      <xdr:rowOff>46355</xdr:rowOff>
    </xdr:to>
    <xdr:sp macro="" textlink="">
      <xdr:nvSpPr>
        <xdr:cNvPr id="367" name="楕円 366">
          <a:extLst>
            <a:ext uri="{FF2B5EF4-FFF2-40B4-BE49-F238E27FC236}">
              <a16:creationId xmlns:a16="http://schemas.microsoft.com/office/drawing/2014/main" id="{FCE4F26D-C761-4B6F-82D7-38CA2352718D}"/>
            </a:ext>
          </a:extLst>
        </xdr:cNvPr>
        <xdr:cNvSpPr/>
      </xdr:nvSpPr>
      <xdr:spPr>
        <a:xfrm>
          <a:off x="9401175" y="138893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31115</xdr:rowOff>
    </xdr:from>
    <xdr:ext cx="469900" cy="257175"/>
    <xdr:sp macro="" textlink="">
      <xdr:nvSpPr>
        <xdr:cNvPr id="368" name="【福祉施設】&#10;一人当たり面積該当値テキスト">
          <a:extLst>
            <a:ext uri="{FF2B5EF4-FFF2-40B4-BE49-F238E27FC236}">
              <a16:creationId xmlns:a16="http://schemas.microsoft.com/office/drawing/2014/main" id="{93A261C7-13E4-48A1-B7BC-7B0A712BBC8C}"/>
            </a:ext>
          </a:extLst>
        </xdr:cNvPr>
        <xdr:cNvSpPr txBox="1"/>
      </xdr:nvSpPr>
      <xdr:spPr>
        <a:xfrm>
          <a:off x="9467850" y="13801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119380</xdr:rowOff>
    </xdr:from>
    <xdr:to>
      <xdr:col>50</xdr:col>
      <xdr:colOff>165100</xdr:colOff>
      <xdr:row>86</xdr:row>
      <xdr:rowOff>49530</xdr:rowOff>
    </xdr:to>
    <xdr:sp macro="" textlink="">
      <xdr:nvSpPr>
        <xdr:cNvPr id="369" name="楕円 368">
          <a:extLst>
            <a:ext uri="{FF2B5EF4-FFF2-40B4-BE49-F238E27FC236}">
              <a16:creationId xmlns:a16="http://schemas.microsoft.com/office/drawing/2014/main" id="{E1127092-B569-440C-A3E6-85268E1452E7}"/>
            </a:ext>
          </a:extLst>
        </xdr:cNvPr>
        <xdr:cNvSpPr/>
      </xdr:nvSpPr>
      <xdr:spPr>
        <a:xfrm>
          <a:off x="8639175" y="138957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167005</xdr:rowOff>
    </xdr:from>
    <xdr:to>
      <xdr:col>55</xdr:col>
      <xdr:colOff>0</xdr:colOff>
      <xdr:row>85</xdr:row>
      <xdr:rowOff>170180</xdr:rowOff>
    </xdr:to>
    <xdr:cxnSp macro="">
      <xdr:nvCxnSpPr>
        <xdr:cNvPr id="370" name="直線コネクタ 369">
          <a:extLst>
            <a:ext uri="{FF2B5EF4-FFF2-40B4-BE49-F238E27FC236}">
              <a16:creationId xmlns:a16="http://schemas.microsoft.com/office/drawing/2014/main" id="{628B7489-BC14-4532-9373-4F6635ECAC92}"/>
            </a:ext>
          </a:extLst>
        </xdr:cNvPr>
        <xdr:cNvCxnSpPr/>
      </xdr:nvCxnSpPr>
      <xdr:spPr>
        <a:xfrm flipV="1">
          <a:off x="8686800" y="1393698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119380</xdr:rowOff>
    </xdr:from>
    <xdr:to>
      <xdr:col>46</xdr:col>
      <xdr:colOff>38100</xdr:colOff>
      <xdr:row>86</xdr:row>
      <xdr:rowOff>49530</xdr:rowOff>
    </xdr:to>
    <xdr:sp macro="" textlink="">
      <xdr:nvSpPr>
        <xdr:cNvPr id="371" name="楕円 370">
          <a:extLst>
            <a:ext uri="{FF2B5EF4-FFF2-40B4-BE49-F238E27FC236}">
              <a16:creationId xmlns:a16="http://schemas.microsoft.com/office/drawing/2014/main" id="{F26D9910-CA17-4A33-A3C6-0CE7986BC7E1}"/>
            </a:ext>
          </a:extLst>
        </xdr:cNvPr>
        <xdr:cNvSpPr/>
      </xdr:nvSpPr>
      <xdr:spPr>
        <a:xfrm>
          <a:off x="7839075" y="138957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170180</xdr:rowOff>
    </xdr:from>
    <xdr:to>
      <xdr:col>50</xdr:col>
      <xdr:colOff>114300</xdr:colOff>
      <xdr:row>85</xdr:row>
      <xdr:rowOff>170180</xdr:rowOff>
    </xdr:to>
    <xdr:cxnSp macro="">
      <xdr:nvCxnSpPr>
        <xdr:cNvPr id="372" name="直線コネクタ 371">
          <a:extLst>
            <a:ext uri="{FF2B5EF4-FFF2-40B4-BE49-F238E27FC236}">
              <a16:creationId xmlns:a16="http://schemas.microsoft.com/office/drawing/2014/main" id="{E03DFBF3-5400-4D14-B5AF-A06A6E46C9C6}"/>
            </a:ext>
          </a:extLst>
        </xdr:cNvPr>
        <xdr:cNvCxnSpPr/>
      </xdr:nvCxnSpPr>
      <xdr:spPr>
        <a:xfrm>
          <a:off x="7886700" y="139338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122555</xdr:rowOff>
    </xdr:from>
    <xdr:to>
      <xdr:col>41</xdr:col>
      <xdr:colOff>101600</xdr:colOff>
      <xdr:row>86</xdr:row>
      <xdr:rowOff>52705</xdr:rowOff>
    </xdr:to>
    <xdr:sp macro="" textlink="">
      <xdr:nvSpPr>
        <xdr:cNvPr id="373" name="楕円 372">
          <a:extLst>
            <a:ext uri="{FF2B5EF4-FFF2-40B4-BE49-F238E27FC236}">
              <a16:creationId xmlns:a16="http://schemas.microsoft.com/office/drawing/2014/main" id="{14AE47B9-C76F-4D90-B8D9-8C3389AAC9D0}"/>
            </a:ext>
          </a:extLst>
        </xdr:cNvPr>
        <xdr:cNvSpPr/>
      </xdr:nvSpPr>
      <xdr:spPr>
        <a:xfrm>
          <a:off x="7029450" y="138988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170180</xdr:rowOff>
    </xdr:from>
    <xdr:to>
      <xdr:col>45</xdr:col>
      <xdr:colOff>177800</xdr:colOff>
      <xdr:row>86</xdr:row>
      <xdr:rowOff>1905</xdr:rowOff>
    </xdr:to>
    <xdr:cxnSp macro="">
      <xdr:nvCxnSpPr>
        <xdr:cNvPr id="374" name="直線コネクタ 373">
          <a:extLst>
            <a:ext uri="{FF2B5EF4-FFF2-40B4-BE49-F238E27FC236}">
              <a16:creationId xmlns:a16="http://schemas.microsoft.com/office/drawing/2014/main" id="{E560E470-714B-4995-A7F2-23E490E55020}"/>
            </a:ext>
          </a:extLst>
        </xdr:cNvPr>
        <xdr:cNvCxnSpPr/>
      </xdr:nvCxnSpPr>
      <xdr:spPr>
        <a:xfrm flipV="1">
          <a:off x="7077075" y="1393380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122555</xdr:rowOff>
    </xdr:from>
    <xdr:to>
      <xdr:col>36</xdr:col>
      <xdr:colOff>165100</xdr:colOff>
      <xdr:row>86</xdr:row>
      <xdr:rowOff>52705</xdr:rowOff>
    </xdr:to>
    <xdr:sp macro="" textlink="">
      <xdr:nvSpPr>
        <xdr:cNvPr id="375" name="楕円 374">
          <a:extLst>
            <a:ext uri="{FF2B5EF4-FFF2-40B4-BE49-F238E27FC236}">
              <a16:creationId xmlns:a16="http://schemas.microsoft.com/office/drawing/2014/main" id="{6D519012-F7E0-4B81-8499-B63697A594E8}"/>
            </a:ext>
          </a:extLst>
        </xdr:cNvPr>
        <xdr:cNvSpPr/>
      </xdr:nvSpPr>
      <xdr:spPr>
        <a:xfrm>
          <a:off x="6238875" y="138988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xdr:rowOff>
    </xdr:from>
    <xdr:to>
      <xdr:col>41</xdr:col>
      <xdr:colOff>50800</xdr:colOff>
      <xdr:row>86</xdr:row>
      <xdr:rowOff>1905</xdr:rowOff>
    </xdr:to>
    <xdr:cxnSp macro="">
      <xdr:nvCxnSpPr>
        <xdr:cNvPr id="376" name="直線コネクタ 375">
          <a:extLst>
            <a:ext uri="{FF2B5EF4-FFF2-40B4-BE49-F238E27FC236}">
              <a16:creationId xmlns:a16="http://schemas.microsoft.com/office/drawing/2014/main" id="{1BB09710-4A19-4051-8344-42139BC44279}"/>
            </a:ext>
          </a:extLst>
        </xdr:cNvPr>
        <xdr:cNvCxnSpPr/>
      </xdr:nvCxnSpPr>
      <xdr:spPr>
        <a:xfrm>
          <a:off x="6286500" y="1393698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97790</xdr:rowOff>
    </xdr:from>
    <xdr:ext cx="469900" cy="257175"/>
    <xdr:sp macro="" textlink="">
      <xdr:nvSpPr>
        <xdr:cNvPr id="377" name="n_1aveValue【福祉施設】&#10;一人当たり面積">
          <a:extLst>
            <a:ext uri="{FF2B5EF4-FFF2-40B4-BE49-F238E27FC236}">
              <a16:creationId xmlns:a16="http://schemas.microsoft.com/office/drawing/2014/main" id="{DE950789-E12F-41AE-B6A2-39A6152FBDC2}"/>
            </a:ext>
          </a:extLst>
        </xdr:cNvPr>
        <xdr:cNvSpPr txBox="1"/>
      </xdr:nvSpPr>
      <xdr:spPr>
        <a:xfrm>
          <a:off x="8458200" y="13223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156210</xdr:rowOff>
    </xdr:from>
    <xdr:ext cx="467995" cy="257175"/>
    <xdr:sp macro="" textlink="">
      <xdr:nvSpPr>
        <xdr:cNvPr id="378" name="n_2aveValue【福祉施設】&#10;一人当たり面積">
          <a:extLst>
            <a:ext uri="{FF2B5EF4-FFF2-40B4-BE49-F238E27FC236}">
              <a16:creationId xmlns:a16="http://schemas.microsoft.com/office/drawing/2014/main" id="{039E2A15-0C8D-4060-B9EC-6554E19540FB}"/>
            </a:ext>
          </a:extLst>
        </xdr:cNvPr>
        <xdr:cNvSpPr txBox="1"/>
      </xdr:nvSpPr>
      <xdr:spPr>
        <a:xfrm>
          <a:off x="7677150" y="132848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116840</xdr:rowOff>
    </xdr:from>
    <xdr:ext cx="467995" cy="259080"/>
    <xdr:sp macro="" textlink="">
      <xdr:nvSpPr>
        <xdr:cNvPr id="379" name="n_3aveValue【福祉施設】&#10;一人当たり面積">
          <a:extLst>
            <a:ext uri="{FF2B5EF4-FFF2-40B4-BE49-F238E27FC236}">
              <a16:creationId xmlns:a16="http://schemas.microsoft.com/office/drawing/2014/main" id="{3636712D-5E02-4176-9F4D-B9FA1B78E05F}"/>
            </a:ext>
          </a:extLst>
        </xdr:cNvPr>
        <xdr:cNvSpPr txBox="1"/>
      </xdr:nvSpPr>
      <xdr:spPr>
        <a:xfrm>
          <a:off x="6867525" y="13242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130175</xdr:rowOff>
    </xdr:from>
    <xdr:ext cx="467995" cy="259080"/>
    <xdr:sp macro="" textlink="">
      <xdr:nvSpPr>
        <xdr:cNvPr id="380" name="n_4aveValue【福祉施設】&#10;一人当たり面積">
          <a:extLst>
            <a:ext uri="{FF2B5EF4-FFF2-40B4-BE49-F238E27FC236}">
              <a16:creationId xmlns:a16="http://schemas.microsoft.com/office/drawing/2014/main" id="{90636D02-AB45-4BB6-B931-C5132C94588C}"/>
            </a:ext>
          </a:extLst>
        </xdr:cNvPr>
        <xdr:cNvSpPr txBox="1"/>
      </xdr:nvSpPr>
      <xdr:spPr>
        <a:xfrm>
          <a:off x="6067425" y="132556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40640</xdr:rowOff>
    </xdr:from>
    <xdr:ext cx="469900" cy="257175"/>
    <xdr:sp macro="" textlink="">
      <xdr:nvSpPr>
        <xdr:cNvPr id="381" name="n_1mainValue【福祉施設】&#10;一人当たり面積">
          <a:extLst>
            <a:ext uri="{FF2B5EF4-FFF2-40B4-BE49-F238E27FC236}">
              <a16:creationId xmlns:a16="http://schemas.microsoft.com/office/drawing/2014/main" id="{D3C8EFE4-02F5-4A46-A896-8AE9A39BDE70}"/>
            </a:ext>
          </a:extLst>
        </xdr:cNvPr>
        <xdr:cNvSpPr txBox="1"/>
      </xdr:nvSpPr>
      <xdr:spPr>
        <a:xfrm>
          <a:off x="8458200" y="139757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40640</xdr:rowOff>
    </xdr:from>
    <xdr:ext cx="467995" cy="257175"/>
    <xdr:sp macro="" textlink="">
      <xdr:nvSpPr>
        <xdr:cNvPr id="382" name="n_2mainValue【福祉施設】&#10;一人当たり面積">
          <a:extLst>
            <a:ext uri="{FF2B5EF4-FFF2-40B4-BE49-F238E27FC236}">
              <a16:creationId xmlns:a16="http://schemas.microsoft.com/office/drawing/2014/main" id="{FB12CE0B-ED41-4BD5-B1C1-F79FA56B93A7}"/>
            </a:ext>
          </a:extLst>
        </xdr:cNvPr>
        <xdr:cNvSpPr txBox="1"/>
      </xdr:nvSpPr>
      <xdr:spPr>
        <a:xfrm>
          <a:off x="7677150" y="139757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43815</xdr:rowOff>
    </xdr:from>
    <xdr:ext cx="467995" cy="257175"/>
    <xdr:sp macro="" textlink="">
      <xdr:nvSpPr>
        <xdr:cNvPr id="383" name="n_3mainValue【福祉施設】&#10;一人当たり面積">
          <a:extLst>
            <a:ext uri="{FF2B5EF4-FFF2-40B4-BE49-F238E27FC236}">
              <a16:creationId xmlns:a16="http://schemas.microsoft.com/office/drawing/2014/main" id="{A72ED05C-FA7D-4AB1-965E-7378CB6E1C01}"/>
            </a:ext>
          </a:extLst>
        </xdr:cNvPr>
        <xdr:cNvSpPr txBox="1"/>
      </xdr:nvSpPr>
      <xdr:spPr>
        <a:xfrm>
          <a:off x="6867525" y="13982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43815</xdr:rowOff>
    </xdr:from>
    <xdr:ext cx="467995" cy="257175"/>
    <xdr:sp macro="" textlink="">
      <xdr:nvSpPr>
        <xdr:cNvPr id="384" name="n_4mainValue【福祉施設】&#10;一人当たり面積">
          <a:extLst>
            <a:ext uri="{FF2B5EF4-FFF2-40B4-BE49-F238E27FC236}">
              <a16:creationId xmlns:a16="http://schemas.microsoft.com/office/drawing/2014/main" id="{78EB9112-C451-4790-A2C2-66D514927DF5}"/>
            </a:ext>
          </a:extLst>
        </xdr:cNvPr>
        <xdr:cNvSpPr txBox="1"/>
      </xdr:nvSpPr>
      <xdr:spPr>
        <a:xfrm>
          <a:off x="6067425" y="13982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52AC6D35-B81A-4A13-AE9D-DEF10EECF0CE}"/>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9CD26C16-4B29-44C0-830A-6805E993B693}"/>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5E6AE82D-235F-42CB-93D3-D75E0D6B874F}"/>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D01FDC0A-70B4-4AD2-BA53-61783CB3F86B}"/>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F288CCA3-6229-4995-A953-4F7C2F7AC8E8}"/>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374446C7-1D95-4C40-AAD3-4BBD1729D283}"/>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44B0A43-86F8-4E1D-8006-D11EEA42DC69}"/>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FEB124AA-9823-4B10-A2CF-1D14AE7DAA9B}"/>
            </a:ext>
          </a:extLst>
        </xdr:cNvPr>
        <xdr:cNvSpPr/>
      </xdr:nvSpPr>
      <xdr:spPr>
        <a:xfrm>
          <a:off x="6858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93" name="テキスト ボックス 392">
          <a:extLst>
            <a:ext uri="{FF2B5EF4-FFF2-40B4-BE49-F238E27FC236}">
              <a16:creationId xmlns:a16="http://schemas.microsoft.com/office/drawing/2014/main" id="{474F5A8B-B3AA-412B-9D00-0C3CB0F0CF66}"/>
            </a:ext>
          </a:extLst>
        </xdr:cNvPr>
        <xdr:cNvSpPr txBox="1"/>
      </xdr:nvSpPr>
      <xdr:spPr>
        <a:xfrm>
          <a:off x="666750" y="157162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905C0997-D0D6-407D-9614-028EAE183EB2}"/>
            </a:ext>
          </a:extLst>
        </xdr:cNvPr>
        <xdr:cNvCxnSpPr/>
      </xdr:nvCxnSpPr>
      <xdr:spPr>
        <a:xfrm>
          <a:off x="6858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95" name="テキスト ボックス 394">
          <a:extLst>
            <a:ext uri="{FF2B5EF4-FFF2-40B4-BE49-F238E27FC236}">
              <a16:creationId xmlns:a16="http://schemas.microsoft.com/office/drawing/2014/main" id="{2069F52F-CF2F-4127-9BE6-4D64CBD0A417}"/>
            </a:ext>
          </a:extLst>
        </xdr:cNvPr>
        <xdr:cNvSpPr txBox="1"/>
      </xdr:nvSpPr>
      <xdr:spPr>
        <a:xfrm>
          <a:off x="278765" y="18047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6" name="直線コネクタ 395">
          <a:extLst>
            <a:ext uri="{FF2B5EF4-FFF2-40B4-BE49-F238E27FC236}">
              <a16:creationId xmlns:a16="http://schemas.microsoft.com/office/drawing/2014/main" id="{041DF773-690D-4859-8FF4-F2103BA06A3E}"/>
            </a:ext>
          </a:extLst>
        </xdr:cNvPr>
        <xdr:cNvCxnSpPr/>
      </xdr:nvCxnSpPr>
      <xdr:spPr>
        <a:xfrm>
          <a:off x="6858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97" name="テキスト ボックス 396">
          <a:extLst>
            <a:ext uri="{FF2B5EF4-FFF2-40B4-BE49-F238E27FC236}">
              <a16:creationId xmlns:a16="http://schemas.microsoft.com/office/drawing/2014/main" id="{0E3A3036-7062-44FB-92F5-DD4B6C254079}"/>
            </a:ext>
          </a:extLst>
        </xdr:cNvPr>
        <xdr:cNvSpPr txBox="1"/>
      </xdr:nvSpPr>
      <xdr:spPr>
        <a:xfrm>
          <a:off x="278765" y="1772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8" name="直線コネクタ 397">
          <a:extLst>
            <a:ext uri="{FF2B5EF4-FFF2-40B4-BE49-F238E27FC236}">
              <a16:creationId xmlns:a16="http://schemas.microsoft.com/office/drawing/2014/main" id="{1590DD5B-5751-4FD1-9CB6-BF0F5ED3E4B6}"/>
            </a:ext>
          </a:extLst>
        </xdr:cNvPr>
        <xdr:cNvCxnSpPr/>
      </xdr:nvCxnSpPr>
      <xdr:spPr>
        <a:xfrm>
          <a:off x="6858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9" name="テキスト ボックス 398">
          <a:extLst>
            <a:ext uri="{FF2B5EF4-FFF2-40B4-BE49-F238E27FC236}">
              <a16:creationId xmlns:a16="http://schemas.microsoft.com/office/drawing/2014/main" id="{B150DF68-02EC-4B43-92E9-7ABB0F6076D1}"/>
            </a:ext>
          </a:extLst>
        </xdr:cNvPr>
        <xdr:cNvSpPr txBox="1"/>
      </xdr:nvSpPr>
      <xdr:spPr>
        <a:xfrm>
          <a:off x="339725"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400" name="直線コネクタ 399">
          <a:extLst>
            <a:ext uri="{FF2B5EF4-FFF2-40B4-BE49-F238E27FC236}">
              <a16:creationId xmlns:a16="http://schemas.microsoft.com/office/drawing/2014/main" id="{BC5B2D7A-16A6-431E-BC56-BFE5AF4E7121}"/>
            </a:ext>
          </a:extLst>
        </xdr:cNvPr>
        <xdr:cNvCxnSpPr/>
      </xdr:nvCxnSpPr>
      <xdr:spPr>
        <a:xfrm>
          <a:off x="6858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401" name="テキスト ボックス 400">
          <a:extLst>
            <a:ext uri="{FF2B5EF4-FFF2-40B4-BE49-F238E27FC236}">
              <a16:creationId xmlns:a16="http://schemas.microsoft.com/office/drawing/2014/main" id="{D90B7C5B-9B7E-4741-900C-4BD4D6438942}"/>
            </a:ext>
          </a:extLst>
        </xdr:cNvPr>
        <xdr:cNvSpPr txBox="1"/>
      </xdr:nvSpPr>
      <xdr:spPr>
        <a:xfrm>
          <a:off x="339725" y="17071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2" name="直線コネクタ 401">
          <a:extLst>
            <a:ext uri="{FF2B5EF4-FFF2-40B4-BE49-F238E27FC236}">
              <a16:creationId xmlns:a16="http://schemas.microsoft.com/office/drawing/2014/main" id="{D8F5924F-A4A1-4C76-9B64-7AE747F3DE59}"/>
            </a:ext>
          </a:extLst>
        </xdr:cNvPr>
        <xdr:cNvCxnSpPr/>
      </xdr:nvCxnSpPr>
      <xdr:spPr>
        <a:xfrm>
          <a:off x="6858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3" name="テキスト ボックス 402">
          <a:extLst>
            <a:ext uri="{FF2B5EF4-FFF2-40B4-BE49-F238E27FC236}">
              <a16:creationId xmlns:a16="http://schemas.microsoft.com/office/drawing/2014/main" id="{73810C60-9817-45B4-B84F-889AB6196CB7}"/>
            </a:ext>
          </a:extLst>
        </xdr:cNvPr>
        <xdr:cNvSpPr txBox="1"/>
      </xdr:nvSpPr>
      <xdr:spPr>
        <a:xfrm>
          <a:off x="339725"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4" name="直線コネクタ 403">
          <a:extLst>
            <a:ext uri="{FF2B5EF4-FFF2-40B4-BE49-F238E27FC236}">
              <a16:creationId xmlns:a16="http://schemas.microsoft.com/office/drawing/2014/main" id="{301D094B-BCBA-45A6-83A5-0EE4D3D45D5B}"/>
            </a:ext>
          </a:extLst>
        </xdr:cNvPr>
        <xdr:cNvCxnSpPr/>
      </xdr:nvCxnSpPr>
      <xdr:spPr>
        <a:xfrm>
          <a:off x="6858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5" name="テキスト ボックス 404">
          <a:extLst>
            <a:ext uri="{FF2B5EF4-FFF2-40B4-BE49-F238E27FC236}">
              <a16:creationId xmlns:a16="http://schemas.microsoft.com/office/drawing/2014/main" id="{758640F6-E8C9-420D-A37A-4F852E5AD56F}"/>
            </a:ext>
          </a:extLst>
        </xdr:cNvPr>
        <xdr:cNvSpPr txBox="1"/>
      </xdr:nvSpPr>
      <xdr:spPr>
        <a:xfrm>
          <a:off x="339725"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6" name="直線コネクタ 405">
          <a:extLst>
            <a:ext uri="{FF2B5EF4-FFF2-40B4-BE49-F238E27FC236}">
              <a16:creationId xmlns:a16="http://schemas.microsoft.com/office/drawing/2014/main" id="{EE50E2BA-7549-4F1C-9CFA-0FE5E55DB7B5}"/>
            </a:ext>
          </a:extLst>
        </xdr:cNvPr>
        <xdr:cNvCxnSpPr/>
      </xdr:nvCxnSpPr>
      <xdr:spPr>
        <a:xfrm>
          <a:off x="6858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407" name="テキスト ボックス 406">
          <a:extLst>
            <a:ext uri="{FF2B5EF4-FFF2-40B4-BE49-F238E27FC236}">
              <a16:creationId xmlns:a16="http://schemas.microsoft.com/office/drawing/2014/main" id="{4E948E6C-CA81-4CC0-B53E-C5B8BA8021A4}"/>
            </a:ext>
          </a:extLst>
        </xdr:cNvPr>
        <xdr:cNvSpPr txBox="1"/>
      </xdr:nvSpPr>
      <xdr:spPr>
        <a:xfrm>
          <a:off x="387985" y="1608772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68700C7B-FB98-4396-8C47-1AC79CF365B0}"/>
            </a:ext>
          </a:extLst>
        </xdr:cNvPr>
        <xdr:cNvCxnSpPr/>
      </xdr:nvCxnSpPr>
      <xdr:spPr>
        <a:xfrm>
          <a:off x="6858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94242941-9EF3-4361-8C51-C5A30BECA4CA}"/>
            </a:ext>
          </a:extLst>
        </xdr:cNvPr>
        <xdr:cNvSpPr/>
      </xdr:nvSpPr>
      <xdr:spPr>
        <a:xfrm>
          <a:off x="6858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17780</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9A293BBB-E20A-485F-85AB-49F0D917CF1A}"/>
            </a:ext>
          </a:extLst>
        </xdr:cNvPr>
        <xdr:cNvCxnSpPr/>
      </xdr:nvCxnSpPr>
      <xdr:spPr>
        <a:xfrm flipV="1">
          <a:off x="4180840" y="1630553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34290</xdr:rowOff>
    </xdr:from>
    <xdr:ext cx="405130" cy="259080"/>
    <xdr:sp macro="" textlink="">
      <xdr:nvSpPr>
        <xdr:cNvPr id="411" name="【市民会館】&#10;有形固定資産減価償却率最小値テキスト">
          <a:extLst>
            <a:ext uri="{FF2B5EF4-FFF2-40B4-BE49-F238E27FC236}">
              <a16:creationId xmlns:a16="http://schemas.microsoft.com/office/drawing/2014/main" id="{E6D17E90-3028-45D9-A8FF-BCB210ECDBFE}"/>
            </a:ext>
          </a:extLst>
        </xdr:cNvPr>
        <xdr:cNvSpPr txBox="1"/>
      </xdr:nvSpPr>
      <xdr:spPr>
        <a:xfrm>
          <a:off x="4219575" y="17690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DC26F5EF-52F5-41C8-8AEB-A77908D386B6}"/>
            </a:ext>
          </a:extLst>
        </xdr:cNvPr>
        <xdr:cNvCxnSpPr/>
      </xdr:nvCxnSpPr>
      <xdr:spPr>
        <a:xfrm>
          <a:off x="4105275" y="17686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135255</xdr:rowOff>
    </xdr:from>
    <xdr:ext cx="340360" cy="257175"/>
    <xdr:sp macro="" textlink="">
      <xdr:nvSpPr>
        <xdr:cNvPr id="413" name="【市民会館】&#10;有形固定資産減価償却率最大値テキスト">
          <a:extLst>
            <a:ext uri="{FF2B5EF4-FFF2-40B4-BE49-F238E27FC236}">
              <a16:creationId xmlns:a16="http://schemas.microsoft.com/office/drawing/2014/main" id="{57FE4052-263D-43D0-8756-E89E810CC782}"/>
            </a:ext>
          </a:extLst>
        </xdr:cNvPr>
        <xdr:cNvSpPr txBox="1"/>
      </xdr:nvSpPr>
      <xdr:spPr>
        <a:xfrm>
          <a:off x="4219575" y="1608010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17780</xdr:rowOff>
    </xdr:from>
    <xdr:to>
      <xdr:col>24</xdr:col>
      <xdr:colOff>152400</xdr:colOff>
      <xdr:row>100</xdr:row>
      <xdr:rowOff>17780</xdr:rowOff>
    </xdr:to>
    <xdr:cxnSp macro="">
      <xdr:nvCxnSpPr>
        <xdr:cNvPr id="414" name="直線コネクタ 413">
          <a:extLst>
            <a:ext uri="{FF2B5EF4-FFF2-40B4-BE49-F238E27FC236}">
              <a16:creationId xmlns:a16="http://schemas.microsoft.com/office/drawing/2014/main" id="{2B409954-DACC-4232-B6D3-07591266F707}"/>
            </a:ext>
          </a:extLst>
        </xdr:cNvPr>
        <xdr:cNvCxnSpPr/>
      </xdr:nvCxnSpPr>
      <xdr:spPr>
        <a:xfrm>
          <a:off x="4105275" y="16305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15240</xdr:rowOff>
    </xdr:from>
    <xdr:ext cx="405130" cy="259080"/>
    <xdr:sp macro="" textlink="">
      <xdr:nvSpPr>
        <xdr:cNvPr id="415" name="【市民会館】&#10;有形固定資産減価償却率平均値テキスト">
          <a:extLst>
            <a:ext uri="{FF2B5EF4-FFF2-40B4-BE49-F238E27FC236}">
              <a16:creationId xmlns:a16="http://schemas.microsoft.com/office/drawing/2014/main" id="{73BDDFE5-BE1B-4F01-8FFF-91C835D04F57}"/>
            </a:ext>
          </a:extLst>
        </xdr:cNvPr>
        <xdr:cNvSpPr txBox="1"/>
      </xdr:nvSpPr>
      <xdr:spPr>
        <a:xfrm>
          <a:off x="4219575" y="16985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8EB1D10D-603D-4F30-B2F1-75870B3A5237}"/>
            </a:ext>
          </a:extLst>
        </xdr:cNvPr>
        <xdr:cNvSpPr/>
      </xdr:nvSpPr>
      <xdr:spPr>
        <a:xfrm>
          <a:off x="4124325" y="170103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164465</xdr:rowOff>
    </xdr:to>
    <xdr:sp macro="" textlink="">
      <xdr:nvSpPr>
        <xdr:cNvPr id="417" name="フローチャート: 判断 416">
          <a:extLst>
            <a:ext uri="{FF2B5EF4-FFF2-40B4-BE49-F238E27FC236}">
              <a16:creationId xmlns:a16="http://schemas.microsoft.com/office/drawing/2014/main" id="{2964C993-8D6D-42C4-A5DB-80631B69CCBD}"/>
            </a:ext>
          </a:extLst>
        </xdr:cNvPr>
        <xdr:cNvSpPr/>
      </xdr:nvSpPr>
      <xdr:spPr>
        <a:xfrm>
          <a:off x="3381375" y="1704022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46355</xdr:rowOff>
    </xdr:from>
    <xdr:to>
      <xdr:col>15</xdr:col>
      <xdr:colOff>101600</xdr:colOff>
      <xdr:row>104</xdr:row>
      <xdr:rowOff>147955</xdr:rowOff>
    </xdr:to>
    <xdr:sp macro="" textlink="">
      <xdr:nvSpPr>
        <xdr:cNvPr id="418" name="フローチャート: 判断 417">
          <a:extLst>
            <a:ext uri="{FF2B5EF4-FFF2-40B4-BE49-F238E27FC236}">
              <a16:creationId xmlns:a16="http://schemas.microsoft.com/office/drawing/2014/main" id="{1820F875-7A3D-4846-8D06-67FAC7746170}"/>
            </a:ext>
          </a:extLst>
        </xdr:cNvPr>
        <xdr:cNvSpPr/>
      </xdr:nvSpPr>
      <xdr:spPr>
        <a:xfrm>
          <a:off x="2571750" y="17023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419" name="フローチャート: 判断 418">
          <a:extLst>
            <a:ext uri="{FF2B5EF4-FFF2-40B4-BE49-F238E27FC236}">
              <a16:creationId xmlns:a16="http://schemas.microsoft.com/office/drawing/2014/main" id="{FA84CD1B-9670-4103-86DE-E3448BD16FE1}"/>
            </a:ext>
          </a:extLst>
        </xdr:cNvPr>
        <xdr:cNvSpPr/>
      </xdr:nvSpPr>
      <xdr:spPr>
        <a:xfrm>
          <a:off x="1781175" y="16981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61595</xdr:rowOff>
    </xdr:to>
    <xdr:sp macro="" textlink="">
      <xdr:nvSpPr>
        <xdr:cNvPr id="420" name="フローチャート: 判断 419">
          <a:extLst>
            <a:ext uri="{FF2B5EF4-FFF2-40B4-BE49-F238E27FC236}">
              <a16:creationId xmlns:a16="http://schemas.microsoft.com/office/drawing/2014/main" id="{0F2F657F-E588-4602-AB46-93A91A754E8C}"/>
            </a:ext>
          </a:extLst>
        </xdr:cNvPr>
        <xdr:cNvSpPr/>
      </xdr:nvSpPr>
      <xdr:spPr>
        <a:xfrm>
          <a:off x="981075" y="16934180"/>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1" name="テキスト ボックス 420">
          <a:extLst>
            <a:ext uri="{FF2B5EF4-FFF2-40B4-BE49-F238E27FC236}">
              <a16:creationId xmlns:a16="http://schemas.microsoft.com/office/drawing/2014/main" id="{1D9D3194-C3C8-4110-8E00-52B2F1DA81AC}"/>
            </a:ext>
          </a:extLst>
        </xdr:cNvPr>
        <xdr:cNvSpPr txBox="1"/>
      </xdr:nvSpPr>
      <xdr:spPr>
        <a:xfrm>
          <a:off x="40100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2" name="テキスト ボックス 421">
          <a:extLst>
            <a:ext uri="{FF2B5EF4-FFF2-40B4-BE49-F238E27FC236}">
              <a16:creationId xmlns:a16="http://schemas.microsoft.com/office/drawing/2014/main" id="{45604099-4D22-4CBA-B526-98B413535830}"/>
            </a:ext>
          </a:extLst>
        </xdr:cNvPr>
        <xdr:cNvSpPr txBox="1"/>
      </xdr:nvSpPr>
      <xdr:spPr>
        <a:xfrm>
          <a:off x="32575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3" name="テキスト ボックス 422">
          <a:extLst>
            <a:ext uri="{FF2B5EF4-FFF2-40B4-BE49-F238E27FC236}">
              <a16:creationId xmlns:a16="http://schemas.microsoft.com/office/drawing/2014/main" id="{53B1C441-8BF7-48B4-A162-F4EFE85A3DC6}"/>
            </a:ext>
          </a:extLst>
        </xdr:cNvPr>
        <xdr:cNvSpPr txBox="1"/>
      </xdr:nvSpPr>
      <xdr:spPr>
        <a:xfrm>
          <a:off x="24479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4" name="テキスト ボックス 423">
          <a:extLst>
            <a:ext uri="{FF2B5EF4-FFF2-40B4-BE49-F238E27FC236}">
              <a16:creationId xmlns:a16="http://schemas.microsoft.com/office/drawing/2014/main" id="{BF1189C6-810D-4539-92A5-814D501037E6}"/>
            </a:ext>
          </a:extLst>
        </xdr:cNvPr>
        <xdr:cNvSpPr txBox="1"/>
      </xdr:nvSpPr>
      <xdr:spPr>
        <a:xfrm>
          <a:off x="1657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5" name="テキスト ボックス 424">
          <a:extLst>
            <a:ext uri="{FF2B5EF4-FFF2-40B4-BE49-F238E27FC236}">
              <a16:creationId xmlns:a16="http://schemas.microsoft.com/office/drawing/2014/main" id="{6615ACF9-2648-4569-984E-DD06231C56DB}"/>
            </a:ext>
          </a:extLst>
        </xdr:cNvPr>
        <xdr:cNvSpPr txBox="1"/>
      </xdr:nvSpPr>
      <xdr:spPr>
        <a:xfrm>
          <a:off x="857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2540</xdr:rowOff>
    </xdr:from>
    <xdr:to>
      <xdr:col>24</xdr:col>
      <xdr:colOff>114300</xdr:colOff>
      <xdr:row>104</xdr:row>
      <xdr:rowOff>104140</xdr:rowOff>
    </xdr:to>
    <xdr:sp macro="" textlink="">
      <xdr:nvSpPr>
        <xdr:cNvPr id="426" name="楕円 425">
          <a:extLst>
            <a:ext uri="{FF2B5EF4-FFF2-40B4-BE49-F238E27FC236}">
              <a16:creationId xmlns:a16="http://schemas.microsoft.com/office/drawing/2014/main" id="{DED8F6D0-9052-4AD0-B2F3-2B3E511A2173}"/>
            </a:ext>
          </a:extLst>
        </xdr:cNvPr>
        <xdr:cNvSpPr/>
      </xdr:nvSpPr>
      <xdr:spPr>
        <a:xfrm>
          <a:off x="4124325" y="169760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25400</xdr:rowOff>
    </xdr:from>
    <xdr:ext cx="405130" cy="259080"/>
    <xdr:sp macro="" textlink="">
      <xdr:nvSpPr>
        <xdr:cNvPr id="427" name="【市民会館】&#10;有形固定資産減価償却率該当値テキスト">
          <a:extLst>
            <a:ext uri="{FF2B5EF4-FFF2-40B4-BE49-F238E27FC236}">
              <a16:creationId xmlns:a16="http://schemas.microsoft.com/office/drawing/2014/main" id="{21FB3C13-30AF-483D-82D4-6BEAFF3A5953}"/>
            </a:ext>
          </a:extLst>
        </xdr:cNvPr>
        <xdr:cNvSpPr txBox="1"/>
      </xdr:nvSpPr>
      <xdr:spPr>
        <a:xfrm>
          <a:off x="4219575" y="1683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102235</xdr:rowOff>
    </xdr:from>
    <xdr:to>
      <xdr:col>20</xdr:col>
      <xdr:colOff>38100</xdr:colOff>
      <xdr:row>104</xdr:row>
      <xdr:rowOff>32385</xdr:rowOff>
    </xdr:to>
    <xdr:sp macro="" textlink="">
      <xdr:nvSpPr>
        <xdr:cNvPr id="428" name="楕円 427">
          <a:extLst>
            <a:ext uri="{FF2B5EF4-FFF2-40B4-BE49-F238E27FC236}">
              <a16:creationId xmlns:a16="http://schemas.microsoft.com/office/drawing/2014/main" id="{4E736A28-C045-435F-B2FE-C58BFC033BC1}"/>
            </a:ext>
          </a:extLst>
        </xdr:cNvPr>
        <xdr:cNvSpPr/>
      </xdr:nvSpPr>
      <xdr:spPr>
        <a:xfrm>
          <a:off x="3381375" y="16907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153035</xdr:rowOff>
    </xdr:from>
    <xdr:to>
      <xdr:col>24</xdr:col>
      <xdr:colOff>63500</xdr:colOff>
      <xdr:row>104</xdr:row>
      <xdr:rowOff>53340</xdr:rowOff>
    </xdr:to>
    <xdr:cxnSp macro="">
      <xdr:nvCxnSpPr>
        <xdr:cNvPr id="429" name="直線コネクタ 428">
          <a:extLst>
            <a:ext uri="{FF2B5EF4-FFF2-40B4-BE49-F238E27FC236}">
              <a16:creationId xmlns:a16="http://schemas.microsoft.com/office/drawing/2014/main" id="{419C3BD6-0A5E-4E03-9EFE-8BE7B292BA1D}"/>
            </a:ext>
          </a:extLst>
        </xdr:cNvPr>
        <xdr:cNvCxnSpPr/>
      </xdr:nvCxnSpPr>
      <xdr:spPr>
        <a:xfrm>
          <a:off x="3429000" y="16955135"/>
          <a:ext cx="7524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66040</xdr:rowOff>
    </xdr:from>
    <xdr:to>
      <xdr:col>15</xdr:col>
      <xdr:colOff>101600</xdr:colOff>
      <xdr:row>103</xdr:row>
      <xdr:rowOff>167640</xdr:rowOff>
    </xdr:to>
    <xdr:sp macro="" textlink="">
      <xdr:nvSpPr>
        <xdr:cNvPr id="430" name="楕円 429">
          <a:extLst>
            <a:ext uri="{FF2B5EF4-FFF2-40B4-BE49-F238E27FC236}">
              <a16:creationId xmlns:a16="http://schemas.microsoft.com/office/drawing/2014/main" id="{9CF57EA6-77A5-4241-A0BC-CBFE5E8E88C0}"/>
            </a:ext>
          </a:extLst>
        </xdr:cNvPr>
        <xdr:cNvSpPr/>
      </xdr:nvSpPr>
      <xdr:spPr>
        <a:xfrm>
          <a:off x="2571750" y="168713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116840</xdr:rowOff>
    </xdr:from>
    <xdr:to>
      <xdr:col>19</xdr:col>
      <xdr:colOff>177800</xdr:colOff>
      <xdr:row>103</xdr:row>
      <xdr:rowOff>153035</xdr:rowOff>
    </xdr:to>
    <xdr:cxnSp macro="">
      <xdr:nvCxnSpPr>
        <xdr:cNvPr id="431" name="直線コネクタ 430">
          <a:extLst>
            <a:ext uri="{FF2B5EF4-FFF2-40B4-BE49-F238E27FC236}">
              <a16:creationId xmlns:a16="http://schemas.microsoft.com/office/drawing/2014/main" id="{47D284BE-9CA0-4EDA-B4B3-3368162DD0D3}"/>
            </a:ext>
          </a:extLst>
        </xdr:cNvPr>
        <xdr:cNvCxnSpPr/>
      </xdr:nvCxnSpPr>
      <xdr:spPr>
        <a:xfrm>
          <a:off x="2619375" y="16918940"/>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30480</xdr:rowOff>
    </xdr:from>
    <xdr:to>
      <xdr:col>10</xdr:col>
      <xdr:colOff>165100</xdr:colOff>
      <xdr:row>103</xdr:row>
      <xdr:rowOff>132080</xdr:rowOff>
    </xdr:to>
    <xdr:sp macro="" textlink="">
      <xdr:nvSpPr>
        <xdr:cNvPr id="432" name="楕円 431">
          <a:extLst>
            <a:ext uri="{FF2B5EF4-FFF2-40B4-BE49-F238E27FC236}">
              <a16:creationId xmlns:a16="http://schemas.microsoft.com/office/drawing/2014/main" id="{27E5BDAB-5661-4B17-AC46-2F1E411669D9}"/>
            </a:ext>
          </a:extLst>
        </xdr:cNvPr>
        <xdr:cNvSpPr/>
      </xdr:nvSpPr>
      <xdr:spPr>
        <a:xfrm>
          <a:off x="1781175" y="168294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81280</xdr:rowOff>
    </xdr:from>
    <xdr:to>
      <xdr:col>15</xdr:col>
      <xdr:colOff>50800</xdr:colOff>
      <xdr:row>103</xdr:row>
      <xdr:rowOff>116840</xdr:rowOff>
    </xdr:to>
    <xdr:cxnSp macro="">
      <xdr:nvCxnSpPr>
        <xdr:cNvPr id="433" name="直線コネクタ 432">
          <a:extLst>
            <a:ext uri="{FF2B5EF4-FFF2-40B4-BE49-F238E27FC236}">
              <a16:creationId xmlns:a16="http://schemas.microsoft.com/office/drawing/2014/main" id="{A0277868-F043-4B34-803E-976E455D6EA2}"/>
            </a:ext>
          </a:extLst>
        </xdr:cNvPr>
        <xdr:cNvCxnSpPr/>
      </xdr:nvCxnSpPr>
      <xdr:spPr>
        <a:xfrm>
          <a:off x="1828800" y="16886555"/>
          <a:ext cx="7905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166370</xdr:rowOff>
    </xdr:from>
    <xdr:to>
      <xdr:col>6</xdr:col>
      <xdr:colOff>38100</xdr:colOff>
      <xdr:row>103</xdr:row>
      <xdr:rowOff>95885</xdr:rowOff>
    </xdr:to>
    <xdr:sp macro="" textlink="">
      <xdr:nvSpPr>
        <xdr:cNvPr id="434" name="楕円 433">
          <a:extLst>
            <a:ext uri="{FF2B5EF4-FFF2-40B4-BE49-F238E27FC236}">
              <a16:creationId xmlns:a16="http://schemas.microsoft.com/office/drawing/2014/main" id="{DBD1A78A-5268-47D5-B808-25982C346215}"/>
            </a:ext>
          </a:extLst>
        </xdr:cNvPr>
        <xdr:cNvSpPr/>
      </xdr:nvSpPr>
      <xdr:spPr>
        <a:xfrm>
          <a:off x="981075" y="1679384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45085</xdr:rowOff>
    </xdr:from>
    <xdr:to>
      <xdr:col>10</xdr:col>
      <xdr:colOff>114300</xdr:colOff>
      <xdr:row>103</xdr:row>
      <xdr:rowOff>81280</xdr:rowOff>
    </xdr:to>
    <xdr:cxnSp macro="">
      <xdr:nvCxnSpPr>
        <xdr:cNvPr id="435" name="直線コネクタ 434">
          <a:extLst>
            <a:ext uri="{FF2B5EF4-FFF2-40B4-BE49-F238E27FC236}">
              <a16:creationId xmlns:a16="http://schemas.microsoft.com/office/drawing/2014/main" id="{AC045748-4F04-4196-8019-54F225421205}"/>
            </a:ext>
          </a:extLst>
        </xdr:cNvPr>
        <xdr:cNvCxnSpPr/>
      </xdr:nvCxnSpPr>
      <xdr:spPr>
        <a:xfrm>
          <a:off x="1028700" y="1685036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155575</xdr:rowOff>
    </xdr:from>
    <xdr:ext cx="405130" cy="257175"/>
    <xdr:sp macro="" textlink="">
      <xdr:nvSpPr>
        <xdr:cNvPr id="436" name="n_1aveValue【市民会館】&#10;有形固定資産減価償却率">
          <a:extLst>
            <a:ext uri="{FF2B5EF4-FFF2-40B4-BE49-F238E27FC236}">
              <a16:creationId xmlns:a16="http://schemas.microsoft.com/office/drawing/2014/main" id="{8BED6350-AF1F-4DFD-BF58-395391658A8E}"/>
            </a:ext>
          </a:extLst>
        </xdr:cNvPr>
        <xdr:cNvSpPr txBox="1"/>
      </xdr:nvSpPr>
      <xdr:spPr>
        <a:xfrm>
          <a:off x="3239135" y="171323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139065</xdr:rowOff>
    </xdr:from>
    <xdr:ext cx="403225" cy="259080"/>
    <xdr:sp macro="" textlink="">
      <xdr:nvSpPr>
        <xdr:cNvPr id="437" name="n_2aveValue【市民会館】&#10;有形固定資産減価償却率">
          <a:extLst>
            <a:ext uri="{FF2B5EF4-FFF2-40B4-BE49-F238E27FC236}">
              <a16:creationId xmlns:a16="http://schemas.microsoft.com/office/drawing/2014/main" id="{CE920C53-9725-4DAD-91E8-83834D89091B}"/>
            </a:ext>
          </a:extLst>
        </xdr:cNvPr>
        <xdr:cNvSpPr txBox="1"/>
      </xdr:nvSpPr>
      <xdr:spPr>
        <a:xfrm>
          <a:off x="2439035" y="17115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97790</xdr:rowOff>
    </xdr:from>
    <xdr:ext cx="403225" cy="257175"/>
    <xdr:sp macro="" textlink="">
      <xdr:nvSpPr>
        <xdr:cNvPr id="438" name="n_3aveValue【市民会館】&#10;有形固定資産減価償却率">
          <a:extLst>
            <a:ext uri="{FF2B5EF4-FFF2-40B4-BE49-F238E27FC236}">
              <a16:creationId xmlns:a16="http://schemas.microsoft.com/office/drawing/2014/main" id="{B064280B-47BD-4A56-9F7F-52A317789648}"/>
            </a:ext>
          </a:extLst>
        </xdr:cNvPr>
        <xdr:cNvSpPr txBox="1"/>
      </xdr:nvSpPr>
      <xdr:spPr>
        <a:xfrm>
          <a:off x="1648460" y="17071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52705</xdr:rowOff>
    </xdr:from>
    <xdr:ext cx="403225" cy="257175"/>
    <xdr:sp macro="" textlink="">
      <xdr:nvSpPr>
        <xdr:cNvPr id="439" name="n_4aveValue【市民会館】&#10;有形固定資産減価償却率">
          <a:extLst>
            <a:ext uri="{FF2B5EF4-FFF2-40B4-BE49-F238E27FC236}">
              <a16:creationId xmlns:a16="http://schemas.microsoft.com/office/drawing/2014/main" id="{372758A2-CC10-44BB-937F-A46472AD0BE1}"/>
            </a:ext>
          </a:extLst>
        </xdr:cNvPr>
        <xdr:cNvSpPr txBox="1"/>
      </xdr:nvSpPr>
      <xdr:spPr>
        <a:xfrm>
          <a:off x="848360" y="17023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48895</xdr:rowOff>
    </xdr:from>
    <xdr:ext cx="405130" cy="259080"/>
    <xdr:sp macro="" textlink="">
      <xdr:nvSpPr>
        <xdr:cNvPr id="440" name="n_1mainValue【市民会館】&#10;有形固定資産減価償却率">
          <a:extLst>
            <a:ext uri="{FF2B5EF4-FFF2-40B4-BE49-F238E27FC236}">
              <a16:creationId xmlns:a16="http://schemas.microsoft.com/office/drawing/2014/main" id="{2995F900-53F7-4452-B175-F3B801ED7639}"/>
            </a:ext>
          </a:extLst>
        </xdr:cNvPr>
        <xdr:cNvSpPr txBox="1"/>
      </xdr:nvSpPr>
      <xdr:spPr>
        <a:xfrm>
          <a:off x="3239135" y="1667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12700</xdr:rowOff>
    </xdr:from>
    <xdr:ext cx="403225" cy="259080"/>
    <xdr:sp macro="" textlink="">
      <xdr:nvSpPr>
        <xdr:cNvPr id="441" name="n_2mainValue【市民会館】&#10;有形固定資産減価償却率">
          <a:extLst>
            <a:ext uri="{FF2B5EF4-FFF2-40B4-BE49-F238E27FC236}">
              <a16:creationId xmlns:a16="http://schemas.microsoft.com/office/drawing/2014/main" id="{57334092-FB19-40FC-A62E-8B261A917DE4}"/>
            </a:ext>
          </a:extLst>
        </xdr:cNvPr>
        <xdr:cNvSpPr txBox="1"/>
      </xdr:nvSpPr>
      <xdr:spPr>
        <a:xfrm>
          <a:off x="2439035" y="16640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148590</xdr:rowOff>
    </xdr:from>
    <xdr:ext cx="403225" cy="259080"/>
    <xdr:sp macro="" textlink="">
      <xdr:nvSpPr>
        <xdr:cNvPr id="442" name="n_3mainValue【市民会館】&#10;有形固定資産減価償却率">
          <a:extLst>
            <a:ext uri="{FF2B5EF4-FFF2-40B4-BE49-F238E27FC236}">
              <a16:creationId xmlns:a16="http://schemas.microsoft.com/office/drawing/2014/main" id="{9E5B7B58-313A-48A7-BF8A-7B57634B4578}"/>
            </a:ext>
          </a:extLst>
        </xdr:cNvPr>
        <xdr:cNvSpPr txBox="1"/>
      </xdr:nvSpPr>
      <xdr:spPr>
        <a:xfrm>
          <a:off x="1648460" y="16604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101</xdr:row>
      <xdr:rowOff>112395</xdr:rowOff>
    </xdr:from>
    <xdr:ext cx="403225" cy="257175"/>
    <xdr:sp macro="" textlink="">
      <xdr:nvSpPr>
        <xdr:cNvPr id="443" name="n_4mainValue【市民会館】&#10;有形固定資産減価償却率">
          <a:extLst>
            <a:ext uri="{FF2B5EF4-FFF2-40B4-BE49-F238E27FC236}">
              <a16:creationId xmlns:a16="http://schemas.microsoft.com/office/drawing/2014/main" id="{940DC29B-840D-4380-8006-260DE94E2D12}"/>
            </a:ext>
          </a:extLst>
        </xdr:cNvPr>
        <xdr:cNvSpPr txBox="1"/>
      </xdr:nvSpPr>
      <xdr:spPr>
        <a:xfrm>
          <a:off x="848360" y="16571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B1E024FC-940D-4932-A8FA-637FF7BBD57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F426A477-D1CC-4AAC-BD82-89BC6140AE25}"/>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723C495F-43B0-48B1-9ECF-3E6054D4B317}"/>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396AE30-A702-4ECE-A9F8-B145664ECD12}"/>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E06B36BB-4C27-468C-B777-6EDDFA89298D}"/>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9F0A6705-7245-4F68-8B8B-DAEF37F39722}"/>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69C01D01-0967-4D19-B2E1-162E23D1D9DA}"/>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9EF21C74-90A5-4078-97D4-48E9E66876A5}"/>
            </a:ext>
          </a:extLst>
        </xdr:cNvPr>
        <xdr:cNvSpPr/>
      </xdr:nvSpPr>
      <xdr:spPr>
        <a:xfrm>
          <a:off x="59531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52" name="テキスト ボックス 451">
          <a:extLst>
            <a:ext uri="{FF2B5EF4-FFF2-40B4-BE49-F238E27FC236}">
              <a16:creationId xmlns:a16="http://schemas.microsoft.com/office/drawing/2014/main" id="{0D932B37-6813-4EEB-A1B1-8A7D770E9D49}"/>
            </a:ext>
          </a:extLst>
        </xdr:cNvPr>
        <xdr:cNvSpPr txBox="1"/>
      </xdr:nvSpPr>
      <xdr:spPr>
        <a:xfrm>
          <a:off x="5915025" y="157162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5D0134A0-0A9C-4DCE-8130-98BC3BFFD848}"/>
            </a:ext>
          </a:extLst>
        </xdr:cNvPr>
        <xdr:cNvCxnSpPr/>
      </xdr:nvCxnSpPr>
      <xdr:spPr>
        <a:xfrm>
          <a:off x="5953125" y="1819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54" name="直線コネクタ 453">
          <a:extLst>
            <a:ext uri="{FF2B5EF4-FFF2-40B4-BE49-F238E27FC236}">
              <a16:creationId xmlns:a16="http://schemas.microsoft.com/office/drawing/2014/main" id="{D791DA94-AC2C-4690-B79B-811E3755B9C6}"/>
            </a:ext>
          </a:extLst>
        </xdr:cNvPr>
        <xdr:cNvCxnSpPr/>
      </xdr:nvCxnSpPr>
      <xdr:spPr>
        <a:xfrm>
          <a:off x="5953125" y="178663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455" name="テキスト ボックス 454">
          <a:extLst>
            <a:ext uri="{FF2B5EF4-FFF2-40B4-BE49-F238E27FC236}">
              <a16:creationId xmlns:a16="http://schemas.microsoft.com/office/drawing/2014/main" id="{999E899B-4CF5-4FA3-A593-22CF2EFC06EA}"/>
            </a:ext>
          </a:extLst>
        </xdr:cNvPr>
        <xdr:cNvSpPr txBox="1"/>
      </xdr:nvSpPr>
      <xdr:spPr>
        <a:xfrm>
          <a:off x="5527040" y="1772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56" name="直線コネクタ 455">
          <a:extLst>
            <a:ext uri="{FF2B5EF4-FFF2-40B4-BE49-F238E27FC236}">
              <a16:creationId xmlns:a16="http://schemas.microsoft.com/office/drawing/2014/main" id="{31EB8909-D094-4292-95D8-BDF44C8DA993}"/>
            </a:ext>
          </a:extLst>
        </xdr:cNvPr>
        <xdr:cNvCxnSpPr/>
      </xdr:nvCxnSpPr>
      <xdr:spPr>
        <a:xfrm>
          <a:off x="5953125" y="175367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457" name="テキスト ボックス 456">
          <a:extLst>
            <a:ext uri="{FF2B5EF4-FFF2-40B4-BE49-F238E27FC236}">
              <a16:creationId xmlns:a16="http://schemas.microsoft.com/office/drawing/2014/main" id="{CB819FD2-D27B-4AB1-8B4B-19395BAB8B7E}"/>
            </a:ext>
          </a:extLst>
        </xdr:cNvPr>
        <xdr:cNvSpPr txBox="1"/>
      </xdr:nvSpPr>
      <xdr:spPr>
        <a:xfrm>
          <a:off x="5527040" y="17400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58" name="直線コネクタ 457">
          <a:extLst>
            <a:ext uri="{FF2B5EF4-FFF2-40B4-BE49-F238E27FC236}">
              <a16:creationId xmlns:a16="http://schemas.microsoft.com/office/drawing/2014/main" id="{0E71C387-559E-4F02-A019-14C76A1EDC15}"/>
            </a:ext>
          </a:extLst>
        </xdr:cNvPr>
        <xdr:cNvCxnSpPr/>
      </xdr:nvCxnSpPr>
      <xdr:spPr>
        <a:xfrm>
          <a:off x="5953125" y="17209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59" name="テキスト ボックス 458">
          <a:extLst>
            <a:ext uri="{FF2B5EF4-FFF2-40B4-BE49-F238E27FC236}">
              <a16:creationId xmlns:a16="http://schemas.microsoft.com/office/drawing/2014/main" id="{17FB6482-63E0-4C7B-86E4-1D478AFB4367}"/>
            </a:ext>
          </a:extLst>
        </xdr:cNvPr>
        <xdr:cNvSpPr txBox="1"/>
      </xdr:nvSpPr>
      <xdr:spPr>
        <a:xfrm>
          <a:off x="5527040" y="1707134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60" name="直線コネクタ 459">
          <a:extLst>
            <a:ext uri="{FF2B5EF4-FFF2-40B4-BE49-F238E27FC236}">
              <a16:creationId xmlns:a16="http://schemas.microsoft.com/office/drawing/2014/main" id="{AC17B641-5CD2-4B64-BF26-26DBB10CDA5C}"/>
            </a:ext>
          </a:extLst>
        </xdr:cNvPr>
        <xdr:cNvCxnSpPr/>
      </xdr:nvCxnSpPr>
      <xdr:spPr>
        <a:xfrm>
          <a:off x="5953125" y="16889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61" name="テキスト ボックス 460">
          <a:extLst>
            <a:ext uri="{FF2B5EF4-FFF2-40B4-BE49-F238E27FC236}">
              <a16:creationId xmlns:a16="http://schemas.microsoft.com/office/drawing/2014/main" id="{5B969316-E3F7-4DDC-8419-4AF072ACB9D4}"/>
            </a:ext>
          </a:extLst>
        </xdr:cNvPr>
        <xdr:cNvSpPr txBox="1"/>
      </xdr:nvSpPr>
      <xdr:spPr>
        <a:xfrm>
          <a:off x="5527040" y="167443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62" name="直線コネクタ 461">
          <a:extLst>
            <a:ext uri="{FF2B5EF4-FFF2-40B4-BE49-F238E27FC236}">
              <a16:creationId xmlns:a16="http://schemas.microsoft.com/office/drawing/2014/main" id="{0092C1A4-BDAA-4ED4-9092-EE29537A1301}"/>
            </a:ext>
          </a:extLst>
        </xdr:cNvPr>
        <xdr:cNvCxnSpPr/>
      </xdr:nvCxnSpPr>
      <xdr:spPr>
        <a:xfrm>
          <a:off x="5953125" y="165633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63" name="テキスト ボックス 462">
          <a:extLst>
            <a:ext uri="{FF2B5EF4-FFF2-40B4-BE49-F238E27FC236}">
              <a16:creationId xmlns:a16="http://schemas.microsoft.com/office/drawing/2014/main" id="{C31656C3-40EF-4193-B6B6-4E82C6388D4F}"/>
            </a:ext>
          </a:extLst>
        </xdr:cNvPr>
        <xdr:cNvSpPr txBox="1"/>
      </xdr:nvSpPr>
      <xdr:spPr>
        <a:xfrm>
          <a:off x="5527040" y="164179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64" name="直線コネクタ 463">
          <a:extLst>
            <a:ext uri="{FF2B5EF4-FFF2-40B4-BE49-F238E27FC236}">
              <a16:creationId xmlns:a16="http://schemas.microsoft.com/office/drawing/2014/main" id="{B6285697-0EFF-4EFF-A123-2E0CE93B795A}"/>
            </a:ext>
          </a:extLst>
        </xdr:cNvPr>
        <xdr:cNvCxnSpPr/>
      </xdr:nvCxnSpPr>
      <xdr:spPr>
        <a:xfrm>
          <a:off x="5953125" y="16233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65" name="テキスト ボックス 464">
          <a:extLst>
            <a:ext uri="{FF2B5EF4-FFF2-40B4-BE49-F238E27FC236}">
              <a16:creationId xmlns:a16="http://schemas.microsoft.com/office/drawing/2014/main" id="{D23133EA-40E2-4862-85C2-8B58762F1320}"/>
            </a:ext>
          </a:extLst>
        </xdr:cNvPr>
        <xdr:cNvSpPr txBox="1"/>
      </xdr:nvSpPr>
      <xdr:spPr>
        <a:xfrm>
          <a:off x="5527040" y="1608772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6" name="直線コネクタ 465">
          <a:extLst>
            <a:ext uri="{FF2B5EF4-FFF2-40B4-BE49-F238E27FC236}">
              <a16:creationId xmlns:a16="http://schemas.microsoft.com/office/drawing/2014/main" id="{66BC8C2B-2AA3-49A9-B66E-3A07A2AFCC2C}"/>
            </a:ext>
          </a:extLst>
        </xdr:cNvPr>
        <xdr:cNvCxnSpPr/>
      </xdr:nvCxnSpPr>
      <xdr:spPr>
        <a:xfrm>
          <a:off x="5953125" y="1590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67" name="テキスト ボックス 466">
          <a:extLst>
            <a:ext uri="{FF2B5EF4-FFF2-40B4-BE49-F238E27FC236}">
              <a16:creationId xmlns:a16="http://schemas.microsoft.com/office/drawing/2014/main" id="{F6F3A8FB-0442-4E70-AE89-F9800053B208}"/>
            </a:ext>
          </a:extLst>
        </xdr:cNvPr>
        <xdr:cNvSpPr txBox="1"/>
      </xdr:nvSpPr>
      <xdr:spPr>
        <a:xfrm>
          <a:off x="5527040" y="15761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8" name="【市民会館】&#10;一人当たり面積グラフ枠">
          <a:extLst>
            <a:ext uri="{FF2B5EF4-FFF2-40B4-BE49-F238E27FC236}">
              <a16:creationId xmlns:a16="http://schemas.microsoft.com/office/drawing/2014/main" id="{DC6DE701-6CDE-48A5-81FE-CF54B42CD585}"/>
            </a:ext>
          </a:extLst>
        </xdr:cNvPr>
        <xdr:cNvSpPr/>
      </xdr:nvSpPr>
      <xdr:spPr>
        <a:xfrm>
          <a:off x="59531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99060</xdr:rowOff>
    </xdr:from>
    <xdr:to>
      <xdr:col>54</xdr:col>
      <xdr:colOff>189865</xdr:colOff>
      <xdr:row>108</xdr:row>
      <xdr:rowOff>30480</xdr:rowOff>
    </xdr:to>
    <xdr:cxnSp macro="">
      <xdr:nvCxnSpPr>
        <xdr:cNvPr id="469" name="直線コネクタ 468">
          <a:extLst>
            <a:ext uri="{FF2B5EF4-FFF2-40B4-BE49-F238E27FC236}">
              <a16:creationId xmlns:a16="http://schemas.microsoft.com/office/drawing/2014/main" id="{C2D817DC-0918-49AA-A372-EB895F67D06D}"/>
            </a:ext>
          </a:extLst>
        </xdr:cNvPr>
        <xdr:cNvCxnSpPr/>
      </xdr:nvCxnSpPr>
      <xdr:spPr>
        <a:xfrm flipV="1">
          <a:off x="9429115" y="16389985"/>
          <a:ext cx="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34290</xdr:rowOff>
    </xdr:from>
    <xdr:ext cx="469900" cy="259080"/>
    <xdr:sp macro="" textlink="">
      <xdr:nvSpPr>
        <xdr:cNvPr id="470" name="【市民会館】&#10;一人当たり面積最小値テキスト">
          <a:extLst>
            <a:ext uri="{FF2B5EF4-FFF2-40B4-BE49-F238E27FC236}">
              <a16:creationId xmlns:a16="http://schemas.microsoft.com/office/drawing/2014/main" id="{7804022B-85AC-4089-AB85-E3EDD92D080C}"/>
            </a:ext>
          </a:extLst>
        </xdr:cNvPr>
        <xdr:cNvSpPr txBox="1"/>
      </xdr:nvSpPr>
      <xdr:spPr>
        <a:xfrm>
          <a:off x="9467850" y="17690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71" name="直線コネクタ 470">
          <a:extLst>
            <a:ext uri="{FF2B5EF4-FFF2-40B4-BE49-F238E27FC236}">
              <a16:creationId xmlns:a16="http://schemas.microsoft.com/office/drawing/2014/main" id="{27C1FCAA-C726-4D0A-87A5-DC55D3E1DBA0}"/>
            </a:ext>
          </a:extLst>
        </xdr:cNvPr>
        <xdr:cNvCxnSpPr/>
      </xdr:nvCxnSpPr>
      <xdr:spPr>
        <a:xfrm>
          <a:off x="9363075" y="176866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45720</xdr:rowOff>
    </xdr:from>
    <xdr:ext cx="469900" cy="259080"/>
    <xdr:sp macro="" textlink="">
      <xdr:nvSpPr>
        <xdr:cNvPr id="472" name="【市民会館】&#10;一人当たり面積最大値テキスト">
          <a:extLst>
            <a:ext uri="{FF2B5EF4-FFF2-40B4-BE49-F238E27FC236}">
              <a16:creationId xmlns:a16="http://schemas.microsoft.com/office/drawing/2014/main" id="{E7395A04-644C-4558-B7DC-38325A8C7395}"/>
            </a:ext>
          </a:extLst>
        </xdr:cNvPr>
        <xdr:cNvSpPr txBox="1"/>
      </xdr:nvSpPr>
      <xdr:spPr>
        <a:xfrm>
          <a:off x="9467850" y="1616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99060</xdr:rowOff>
    </xdr:from>
    <xdr:to>
      <xdr:col>55</xdr:col>
      <xdr:colOff>88900</xdr:colOff>
      <xdr:row>100</xdr:row>
      <xdr:rowOff>99060</xdr:rowOff>
    </xdr:to>
    <xdr:cxnSp macro="">
      <xdr:nvCxnSpPr>
        <xdr:cNvPr id="473" name="直線コネクタ 472">
          <a:extLst>
            <a:ext uri="{FF2B5EF4-FFF2-40B4-BE49-F238E27FC236}">
              <a16:creationId xmlns:a16="http://schemas.microsoft.com/office/drawing/2014/main" id="{0ED60A12-0CC6-4B8D-80E1-8C4D9588E4FA}"/>
            </a:ext>
          </a:extLst>
        </xdr:cNvPr>
        <xdr:cNvCxnSpPr/>
      </xdr:nvCxnSpPr>
      <xdr:spPr>
        <a:xfrm>
          <a:off x="9363075" y="163899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10795</xdr:rowOff>
    </xdr:from>
    <xdr:ext cx="469900" cy="258445"/>
    <xdr:sp macro="" textlink="">
      <xdr:nvSpPr>
        <xdr:cNvPr id="474" name="【市民会館】&#10;一人当たり面積平均値テキスト">
          <a:extLst>
            <a:ext uri="{FF2B5EF4-FFF2-40B4-BE49-F238E27FC236}">
              <a16:creationId xmlns:a16="http://schemas.microsoft.com/office/drawing/2014/main" id="{0AB91F0E-4008-4F23-A049-C82804A9B78E}"/>
            </a:ext>
          </a:extLst>
        </xdr:cNvPr>
        <xdr:cNvSpPr txBox="1"/>
      </xdr:nvSpPr>
      <xdr:spPr>
        <a:xfrm>
          <a:off x="9467850" y="169811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159385</xdr:rowOff>
    </xdr:from>
    <xdr:to>
      <xdr:col>55</xdr:col>
      <xdr:colOff>50800</xdr:colOff>
      <xdr:row>105</xdr:row>
      <xdr:rowOff>89535</xdr:rowOff>
    </xdr:to>
    <xdr:sp macro="" textlink="">
      <xdr:nvSpPr>
        <xdr:cNvPr id="475" name="フローチャート: 判断 474">
          <a:extLst>
            <a:ext uri="{FF2B5EF4-FFF2-40B4-BE49-F238E27FC236}">
              <a16:creationId xmlns:a16="http://schemas.microsoft.com/office/drawing/2014/main" id="{F8E4A505-E30E-4A5E-A6FC-2AF46AB40663}"/>
            </a:ext>
          </a:extLst>
        </xdr:cNvPr>
        <xdr:cNvSpPr/>
      </xdr:nvSpPr>
      <xdr:spPr>
        <a:xfrm>
          <a:off x="9401175" y="1713611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153035</xdr:rowOff>
    </xdr:from>
    <xdr:to>
      <xdr:col>50</xdr:col>
      <xdr:colOff>165100</xdr:colOff>
      <xdr:row>105</xdr:row>
      <xdr:rowOff>83185</xdr:rowOff>
    </xdr:to>
    <xdr:sp macro="" textlink="">
      <xdr:nvSpPr>
        <xdr:cNvPr id="476" name="フローチャート: 判断 475">
          <a:extLst>
            <a:ext uri="{FF2B5EF4-FFF2-40B4-BE49-F238E27FC236}">
              <a16:creationId xmlns:a16="http://schemas.microsoft.com/office/drawing/2014/main" id="{C23C43E2-E5C9-4F0B-A0D7-32B5EBE1AF37}"/>
            </a:ext>
          </a:extLst>
        </xdr:cNvPr>
        <xdr:cNvSpPr/>
      </xdr:nvSpPr>
      <xdr:spPr>
        <a:xfrm>
          <a:off x="8639175" y="171265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7620</xdr:rowOff>
    </xdr:from>
    <xdr:to>
      <xdr:col>46</xdr:col>
      <xdr:colOff>38100</xdr:colOff>
      <xdr:row>105</xdr:row>
      <xdr:rowOff>109220</xdr:rowOff>
    </xdr:to>
    <xdr:sp macro="" textlink="">
      <xdr:nvSpPr>
        <xdr:cNvPr id="477" name="フローチャート: 判断 476">
          <a:extLst>
            <a:ext uri="{FF2B5EF4-FFF2-40B4-BE49-F238E27FC236}">
              <a16:creationId xmlns:a16="http://schemas.microsoft.com/office/drawing/2014/main" id="{1557C835-7140-4C3C-875D-9A1113A44A86}"/>
            </a:ext>
          </a:extLst>
        </xdr:cNvPr>
        <xdr:cNvSpPr/>
      </xdr:nvSpPr>
      <xdr:spPr>
        <a:xfrm>
          <a:off x="7839075" y="171557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146050</xdr:rowOff>
    </xdr:from>
    <xdr:to>
      <xdr:col>41</xdr:col>
      <xdr:colOff>101600</xdr:colOff>
      <xdr:row>105</xdr:row>
      <xdr:rowOff>76200</xdr:rowOff>
    </xdr:to>
    <xdr:sp macro="" textlink="">
      <xdr:nvSpPr>
        <xdr:cNvPr id="478" name="フローチャート: 判断 477">
          <a:extLst>
            <a:ext uri="{FF2B5EF4-FFF2-40B4-BE49-F238E27FC236}">
              <a16:creationId xmlns:a16="http://schemas.microsoft.com/office/drawing/2014/main" id="{6BDE204C-30EC-4803-8E90-64C9BA25DF56}"/>
            </a:ext>
          </a:extLst>
        </xdr:cNvPr>
        <xdr:cNvSpPr/>
      </xdr:nvSpPr>
      <xdr:spPr>
        <a:xfrm>
          <a:off x="7029450" y="171164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162560</xdr:rowOff>
    </xdr:from>
    <xdr:to>
      <xdr:col>36</xdr:col>
      <xdr:colOff>165100</xdr:colOff>
      <xdr:row>105</xdr:row>
      <xdr:rowOff>92710</xdr:rowOff>
    </xdr:to>
    <xdr:sp macro="" textlink="">
      <xdr:nvSpPr>
        <xdr:cNvPr id="479" name="フローチャート: 判断 478">
          <a:extLst>
            <a:ext uri="{FF2B5EF4-FFF2-40B4-BE49-F238E27FC236}">
              <a16:creationId xmlns:a16="http://schemas.microsoft.com/office/drawing/2014/main" id="{FBB19C70-E25B-445D-97CF-2EB0A041997C}"/>
            </a:ext>
          </a:extLst>
        </xdr:cNvPr>
        <xdr:cNvSpPr/>
      </xdr:nvSpPr>
      <xdr:spPr>
        <a:xfrm>
          <a:off x="6238875" y="171329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80" name="テキスト ボックス 479">
          <a:extLst>
            <a:ext uri="{FF2B5EF4-FFF2-40B4-BE49-F238E27FC236}">
              <a16:creationId xmlns:a16="http://schemas.microsoft.com/office/drawing/2014/main" id="{10AA69D7-633B-421B-9CC3-72A7D0665A1C}"/>
            </a:ext>
          </a:extLst>
        </xdr:cNvPr>
        <xdr:cNvSpPr txBox="1"/>
      </xdr:nvSpPr>
      <xdr:spPr>
        <a:xfrm>
          <a:off x="925830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81" name="テキスト ボックス 480">
          <a:extLst>
            <a:ext uri="{FF2B5EF4-FFF2-40B4-BE49-F238E27FC236}">
              <a16:creationId xmlns:a16="http://schemas.microsoft.com/office/drawing/2014/main" id="{70682573-2E9E-4A3C-8236-F75BDB7CBD7F}"/>
            </a:ext>
          </a:extLst>
        </xdr:cNvPr>
        <xdr:cNvSpPr txBox="1"/>
      </xdr:nvSpPr>
      <xdr:spPr>
        <a:xfrm>
          <a:off x="8515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82" name="テキスト ボックス 481">
          <a:extLst>
            <a:ext uri="{FF2B5EF4-FFF2-40B4-BE49-F238E27FC236}">
              <a16:creationId xmlns:a16="http://schemas.microsoft.com/office/drawing/2014/main" id="{2F31A1C3-B1D8-4344-A3C3-93359E072492}"/>
            </a:ext>
          </a:extLst>
        </xdr:cNvPr>
        <xdr:cNvSpPr txBox="1"/>
      </xdr:nvSpPr>
      <xdr:spPr>
        <a:xfrm>
          <a:off x="7715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83" name="テキスト ボックス 482">
          <a:extLst>
            <a:ext uri="{FF2B5EF4-FFF2-40B4-BE49-F238E27FC236}">
              <a16:creationId xmlns:a16="http://schemas.microsoft.com/office/drawing/2014/main" id="{74EC45C2-0225-446C-9245-6867A4E8E11B}"/>
            </a:ext>
          </a:extLst>
        </xdr:cNvPr>
        <xdr:cNvSpPr txBox="1"/>
      </xdr:nvSpPr>
      <xdr:spPr>
        <a:xfrm>
          <a:off x="690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84" name="テキスト ボックス 483">
          <a:extLst>
            <a:ext uri="{FF2B5EF4-FFF2-40B4-BE49-F238E27FC236}">
              <a16:creationId xmlns:a16="http://schemas.microsoft.com/office/drawing/2014/main" id="{97C3622A-C840-4C31-8882-C40165274D52}"/>
            </a:ext>
          </a:extLst>
        </xdr:cNvPr>
        <xdr:cNvSpPr txBox="1"/>
      </xdr:nvSpPr>
      <xdr:spPr>
        <a:xfrm>
          <a:off x="6115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123190</xdr:rowOff>
    </xdr:from>
    <xdr:to>
      <xdr:col>55</xdr:col>
      <xdr:colOff>50800</xdr:colOff>
      <xdr:row>107</xdr:row>
      <xdr:rowOff>53340</xdr:rowOff>
    </xdr:to>
    <xdr:sp macro="" textlink="">
      <xdr:nvSpPr>
        <xdr:cNvPr id="485" name="楕円 484">
          <a:extLst>
            <a:ext uri="{FF2B5EF4-FFF2-40B4-BE49-F238E27FC236}">
              <a16:creationId xmlns:a16="http://schemas.microsoft.com/office/drawing/2014/main" id="{41F7B9EB-A134-4BDA-8AEB-7C39BE65930C}"/>
            </a:ext>
          </a:extLst>
        </xdr:cNvPr>
        <xdr:cNvSpPr/>
      </xdr:nvSpPr>
      <xdr:spPr>
        <a:xfrm>
          <a:off x="9401175" y="1744281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101600</xdr:rowOff>
    </xdr:from>
    <xdr:ext cx="469900" cy="259080"/>
    <xdr:sp macro="" textlink="">
      <xdr:nvSpPr>
        <xdr:cNvPr id="486" name="【市民会館】&#10;一人当たり面積該当値テキスト">
          <a:extLst>
            <a:ext uri="{FF2B5EF4-FFF2-40B4-BE49-F238E27FC236}">
              <a16:creationId xmlns:a16="http://schemas.microsoft.com/office/drawing/2014/main" id="{E80292E3-FB5E-453E-BF60-B3F7909C4352}"/>
            </a:ext>
          </a:extLst>
        </xdr:cNvPr>
        <xdr:cNvSpPr txBox="1"/>
      </xdr:nvSpPr>
      <xdr:spPr>
        <a:xfrm>
          <a:off x="9467850" y="1742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126365</xdr:rowOff>
    </xdr:from>
    <xdr:to>
      <xdr:col>50</xdr:col>
      <xdr:colOff>165100</xdr:colOff>
      <xdr:row>107</xdr:row>
      <xdr:rowOff>56515</xdr:rowOff>
    </xdr:to>
    <xdr:sp macro="" textlink="">
      <xdr:nvSpPr>
        <xdr:cNvPr id="487" name="楕円 486">
          <a:extLst>
            <a:ext uri="{FF2B5EF4-FFF2-40B4-BE49-F238E27FC236}">
              <a16:creationId xmlns:a16="http://schemas.microsoft.com/office/drawing/2014/main" id="{4047A45C-82C4-40BA-B772-864248EFAA08}"/>
            </a:ext>
          </a:extLst>
        </xdr:cNvPr>
        <xdr:cNvSpPr/>
      </xdr:nvSpPr>
      <xdr:spPr>
        <a:xfrm>
          <a:off x="8639175" y="174396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2540</xdr:rowOff>
    </xdr:from>
    <xdr:to>
      <xdr:col>55</xdr:col>
      <xdr:colOff>0</xdr:colOff>
      <xdr:row>107</xdr:row>
      <xdr:rowOff>6350</xdr:rowOff>
    </xdr:to>
    <xdr:cxnSp macro="">
      <xdr:nvCxnSpPr>
        <xdr:cNvPr id="488" name="直線コネクタ 487">
          <a:extLst>
            <a:ext uri="{FF2B5EF4-FFF2-40B4-BE49-F238E27FC236}">
              <a16:creationId xmlns:a16="http://schemas.microsoft.com/office/drawing/2014/main" id="{E9EE09C7-9F06-41C8-B068-2CBC5F28C22C}"/>
            </a:ext>
          </a:extLst>
        </xdr:cNvPr>
        <xdr:cNvCxnSpPr/>
      </xdr:nvCxnSpPr>
      <xdr:spPr>
        <a:xfrm flipV="1">
          <a:off x="8686800" y="17490440"/>
          <a:ext cx="742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489" name="楕円 488">
          <a:extLst>
            <a:ext uri="{FF2B5EF4-FFF2-40B4-BE49-F238E27FC236}">
              <a16:creationId xmlns:a16="http://schemas.microsoft.com/office/drawing/2014/main" id="{5A6C5D80-08AE-48F1-A487-E2C183FFDBB3}"/>
            </a:ext>
          </a:extLst>
        </xdr:cNvPr>
        <xdr:cNvSpPr/>
      </xdr:nvSpPr>
      <xdr:spPr>
        <a:xfrm>
          <a:off x="7839075" y="174466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6350</xdr:rowOff>
    </xdr:from>
    <xdr:to>
      <xdr:col>50</xdr:col>
      <xdr:colOff>114300</xdr:colOff>
      <xdr:row>107</xdr:row>
      <xdr:rowOff>9525</xdr:rowOff>
    </xdr:to>
    <xdr:cxnSp macro="">
      <xdr:nvCxnSpPr>
        <xdr:cNvPr id="490" name="直線コネクタ 489">
          <a:extLst>
            <a:ext uri="{FF2B5EF4-FFF2-40B4-BE49-F238E27FC236}">
              <a16:creationId xmlns:a16="http://schemas.microsoft.com/office/drawing/2014/main" id="{F604CE60-F808-4FBA-BBC4-4BDF40DDE7B1}"/>
            </a:ext>
          </a:extLst>
        </xdr:cNvPr>
        <xdr:cNvCxnSpPr/>
      </xdr:nvCxnSpPr>
      <xdr:spPr>
        <a:xfrm flipV="1">
          <a:off x="7886700" y="174974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130175</xdr:rowOff>
    </xdr:from>
    <xdr:to>
      <xdr:col>41</xdr:col>
      <xdr:colOff>101600</xdr:colOff>
      <xdr:row>107</xdr:row>
      <xdr:rowOff>60325</xdr:rowOff>
    </xdr:to>
    <xdr:sp macro="" textlink="">
      <xdr:nvSpPr>
        <xdr:cNvPr id="491" name="楕円 490">
          <a:extLst>
            <a:ext uri="{FF2B5EF4-FFF2-40B4-BE49-F238E27FC236}">
              <a16:creationId xmlns:a16="http://schemas.microsoft.com/office/drawing/2014/main" id="{3D24B61B-3EFA-4CED-AAB0-818C175C978C}"/>
            </a:ext>
          </a:extLst>
        </xdr:cNvPr>
        <xdr:cNvSpPr/>
      </xdr:nvSpPr>
      <xdr:spPr>
        <a:xfrm>
          <a:off x="7029450" y="174466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xdr:rowOff>
    </xdr:from>
    <xdr:to>
      <xdr:col>45</xdr:col>
      <xdr:colOff>177800</xdr:colOff>
      <xdr:row>107</xdr:row>
      <xdr:rowOff>9525</xdr:rowOff>
    </xdr:to>
    <xdr:cxnSp macro="">
      <xdr:nvCxnSpPr>
        <xdr:cNvPr id="492" name="直線コネクタ 491">
          <a:extLst>
            <a:ext uri="{FF2B5EF4-FFF2-40B4-BE49-F238E27FC236}">
              <a16:creationId xmlns:a16="http://schemas.microsoft.com/office/drawing/2014/main" id="{1BE27597-9736-4B57-AACE-2DB932B6A70F}"/>
            </a:ext>
          </a:extLst>
        </xdr:cNvPr>
        <xdr:cNvCxnSpPr/>
      </xdr:nvCxnSpPr>
      <xdr:spPr>
        <a:xfrm>
          <a:off x="7077075" y="174942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133350</xdr:rowOff>
    </xdr:from>
    <xdr:to>
      <xdr:col>36</xdr:col>
      <xdr:colOff>165100</xdr:colOff>
      <xdr:row>107</xdr:row>
      <xdr:rowOff>63500</xdr:rowOff>
    </xdr:to>
    <xdr:sp macro="" textlink="">
      <xdr:nvSpPr>
        <xdr:cNvPr id="493" name="楕円 492">
          <a:extLst>
            <a:ext uri="{FF2B5EF4-FFF2-40B4-BE49-F238E27FC236}">
              <a16:creationId xmlns:a16="http://schemas.microsoft.com/office/drawing/2014/main" id="{08D335D9-E75D-42CF-BBFB-8CD9DB545C0D}"/>
            </a:ext>
          </a:extLst>
        </xdr:cNvPr>
        <xdr:cNvSpPr/>
      </xdr:nvSpPr>
      <xdr:spPr>
        <a:xfrm>
          <a:off x="6238875" y="174498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xdr:rowOff>
    </xdr:from>
    <xdr:to>
      <xdr:col>41</xdr:col>
      <xdr:colOff>50800</xdr:colOff>
      <xdr:row>107</xdr:row>
      <xdr:rowOff>12700</xdr:rowOff>
    </xdr:to>
    <xdr:cxnSp macro="">
      <xdr:nvCxnSpPr>
        <xdr:cNvPr id="494" name="直線コネクタ 493">
          <a:extLst>
            <a:ext uri="{FF2B5EF4-FFF2-40B4-BE49-F238E27FC236}">
              <a16:creationId xmlns:a16="http://schemas.microsoft.com/office/drawing/2014/main" id="{7F0B1E72-4460-4B7B-8D6C-FC48F531D5C7}"/>
            </a:ext>
          </a:extLst>
        </xdr:cNvPr>
        <xdr:cNvCxnSpPr/>
      </xdr:nvCxnSpPr>
      <xdr:spPr>
        <a:xfrm flipV="1">
          <a:off x="6286500" y="17494250"/>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99695</xdr:rowOff>
    </xdr:from>
    <xdr:ext cx="469900" cy="257175"/>
    <xdr:sp macro="" textlink="">
      <xdr:nvSpPr>
        <xdr:cNvPr id="495" name="n_1aveValue【市民会館】&#10;一人当たり面積">
          <a:extLst>
            <a:ext uri="{FF2B5EF4-FFF2-40B4-BE49-F238E27FC236}">
              <a16:creationId xmlns:a16="http://schemas.microsoft.com/office/drawing/2014/main" id="{A8278623-4B08-4958-B0C9-04355989FE7B}"/>
            </a:ext>
          </a:extLst>
        </xdr:cNvPr>
        <xdr:cNvSpPr txBox="1"/>
      </xdr:nvSpPr>
      <xdr:spPr>
        <a:xfrm>
          <a:off x="8458200" y="169049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125730</xdr:rowOff>
    </xdr:from>
    <xdr:ext cx="467995" cy="259080"/>
    <xdr:sp macro="" textlink="">
      <xdr:nvSpPr>
        <xdr:cNvPr id="496" name="n_2aveValue【市民会館】&#10;一人当たり面積">
          <a:extLst>
            <a:ext uri="{FF2B5EF4-FFF2-40B4-BE49-F238E27FC236}">
              <a16:creationId xmlns:a16="http://schemas.microsoft.com/office/drawing/2014/main" id="{6AA6BF78-7C25-4628-BE39-0357EC25F285}"/>
            </a:ext>
          </a:extLst>
        </xdr:cNvPr>
        <xdr:cNvSpPr txBox="1"/>
      </xdr:nvSpPr>
      <xdr:spPr>
        <a:xfrm>
          <a:off x="7677150" y="16924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92710</xdr:rowOff>
    </xdr:from>
    <xdr:ext cx="467995" cy="259080"/>
    <xdr:sp macro="" textlink="">
      <xdr:nvSpPr>
        <xdr:cNvPr id="497" name="n_3aveValue【市民会館】&#10;一人当たり面積">
          <a:extLst>
            <a:ext uri="{FF2B5EF4-FFF2-40B4-BE49-F238E27FC236}">
              <a16:creationId xmlns:a16="http://schemas.microsoft.com/office/drawing/2014/main" id="{A79AB9F0-152D-44E2-B7E9-E3CF0AB1667C}"/>
            </a:ext>
          </a:extLst>
        </xdr:cNvPr>
        <xdr:cNvSpPr txBox="1"/>
      </xdr:nvSpPr>
      <xdr:spPr>
        <a:xfrm>
          <a:off x="6867525" y="16894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109220</xdr:rowOff>
    </xdr:from>
    <xdr:ext cx="467995" cy="257175"/>
    <xdr:sp macro="" textlink="">
      <xdr:nvSpPr>
        <xdr:cNvPr id="498" name="n_4aveValue【市民会館】&#10;一人当たり面積">
          <a:extLst>
            <a:ext uri="{FF2B5EF4-FFF2-40B4-BE49-F238E27FC236}">
              <a16:creationId xmlns:a16="http://schemas.microsoft.com/office/drawing/2014/main" id="{3994EED4-9D2B-4AA1-AC3C-CD3562A1F7AE}"/>
            </a:ext>
          </a:extLst>
        </xdr:cNvPr>
        <xdr:cNvSpPr txBox="1"/>
      </xdr:nvSpPr>
      <xdr:spPr>
        <a:xfrm>
          <a:off x="6067425" y="16908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47625</xdr:rowOff>
    </xdr:from>
    <xdr:ext cx="469900" cy="259080"/>
    <xdr:sp macro="" textlink="">
      <xdr:nvSpPr>
        <xdr:cNvPr id="499" name="n_1mainValue【市民会館】&#10;一人当たり面積">
          <a:extLst>
            <a:ext uri="{FF2B5EF4-FFF2-40B4-BE49-F238E27FC236}">
              <a16:creationId xmlns:a16="http://schemas.microsoft.com/office/drawing/2014/main" id="{1348E820-6635-4E5B-8AC1-4948DF7CB6DB}"/>
            </a:ext>
          </a:extLst>
        </xdr:cNvPr>
        <xdr:cNvSpPr txBox="1"/>
      </xdr:nvSpPr>
      <xdr:spPr>
        <a:xfrm>
          <a:off x="8458200" y="1753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52070</xdr:rowOff>
    </xdr:from>
    <xdr:ext cx="467995" cy="257175"/>
    <xdr:sp macro="" textlink="">
      <xdr:nvSpPr>
        <xdr:cNvPr id="500" name="n_2mainValue【市民会館】&#10;一人当たり面積">
          <a:extLst>
            <a:ext uri="{FF2B5EF4-FFF2-40B4-BE49-F238E27FC236}">
              <a16:creationId xmlns:a16="http://schemas.microsoft.com/office/drawing/2014/main" id="{A59B40CE-8EBA-42EC-A663-C0E94B759346}"/>
            </a:ext>
          </a:extLst>
        </xdr:cNvPr>
        <xdr:cNvSpPr txBox="1"/>
      </xdr:nvSpPr>
      <xdr:spPr>
        <a:xfrm>
          <a:off x="7677150" y="17536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52070</xdr:rowOff>
    </xdr:from>
    <xdr:ext cx="467995" cy="257175"/>
    <xdr:sp macro="" textlink="">
      <xdr:nvSpPr>
        <xdr:cNvPr id="501" name="n_3mainValue【市民会館】&#10;一人当たり面積">
          <a:extLst>
            <a:ext uri="{FF2B5EF4-FFF2-40B4-BE49-F238E27FC236}">
              <a16:creationId xmlns:a16="http://schemas.microsoft.com/office/drawing/2014/main" id="{D4C73FF6-D52E-454E-98F0-B5210D94808E}"/>
            </a:ext>
          </a:extLst>
        </xdr:cNvPr>
        <xdr:cNvSpPr txBox="1"/>
      </xdr:nvSpPr>
      <xdr:spPr>
        <a:xfrm>
          <a:off x="6867525" y="17536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54610</xdr:rowOff>
    </xdr:from>
    <xdr:ext cx="467995" cy="257175"/>
    <xdr:sp macro="" textlink="">
      <xdr:nvSpPr>
        <xdr:cNvPr id="502" name="n_4mainValue【市民会館】&#10;一人当たり面積">
          <a:extLst>
            <a:ext uri="{FF2B5EF4-FFF2-40B4-BE49-F238E27FC236}">
              <a16:creationId xmlns:a16="http://schemas.microsoft.com/office/drawing/2014/main" id="{C5EF9340-1D13-48CA-BE07-2D72001356FB}"/>
            </a:ext>
          </a:extLst>
        </xdr:cNvPr>
        <xdr:cNvSpPr txBox="1"/>
      </xdr:nvSpPr>
      <xdr:spPr>
        <a:xfrm>
          <a:off x="6067425" y="17542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3" name="正方形/長方形 502">
          <a:extLst>
            <a:ext uri="{FF2B5EF4-FFF2-40B4-BE49-F238E27FC236}">
              <a16:creationId xmlns:a16="http://schemas.microsoft.com/office/drawing/2014/main" id="{BC4215F0-1ED2-49E8-AB42-58C0CCE0E0F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4" name="正方形/長方形 503">
          <a:extLst>
            <a:ext uri="{FF2B5EF4-FFF2-40B4-BE49-F238E27FC236}">
              <a16:creationId xmlns:a16="http://schemas.microsoft.com/office/drawing/2014/main" id="{895E30C8-C0CE-4C65-B2BB-8CB8B8AB2116}"/>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5" name="正方形/長方形 504">
          <a:extLst>
            <a:ext uri="{FF2B5EF4-FFF2-40B4-BE49-F238E27FC236}">
              <a16:creationId xmlns:a16="http://schemas.microsoft.com/office/drawing/2014/main" id="{BF6F70A0-3AB2-4D94-9FBB-BFD090222D60}"/>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6" name="正方形/長方形 505">
          <a:extLst>
            <a:ext uri="{FF2B5EF4-FFF2-40B4-BE49-F238E27FC236}">
              <a16:creationId xmlns:a16="http://schemas.microsoft.com/office/drawing/2014/main" id="{09EDD8CE-5929-4B0A-B4FF-D84ACC93DE7A}"/>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7" name="正方形/長方形 506">
          <a:extLst>
            <a:ext uri="{FF2B5EF4-FFF2-40B4-BE49-F238E27FC236}">
              <a16:creationId xmlns:a16="http://schemas.microsoft.com/office/drawing/2014/main" id="{037AFA4A-EF30-43C8-8B1B-3660228BB051}"/>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8" name="正方形/長方形 507">
          <a:extLst>
            <a:ext uri="{FF2B5EF4-FFF2-40B4-BE49-F238E27FC236}">
              <a16:creationId xmlns:a16="http://schemas.microsoft.com/office/drawing/2014/main" id="{A9EDD0AE-7550-4541-90C5-74189541A181}"/>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9" name="正方形/長方形 508">
          <a:extLst>
            <a:ext uri="{FF2B5EF4-FFF2-40B4-BE49-F238E27FC236}">
              <a16:creationId xmlns:a16="http://schemas.microsoft.com/office/drawing/2014/main" id="{A7AE50D1-7DE7-406A-A968-9E32D71A74E7}"/>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正方形/長方形 509">
          <a:extLst>
            <a:ext uri="{FF2B5EF4-FFF2-40B4-BE49-F238E27FC236}">
              <a16:creationId xmlns:a16="http://schemas.microsoft.com/office/drawing/2014/main" id="{80660D26-3387-4730-933F-570677788ACF}"/>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11" name="正方形/長方形 510">
          <a:extLst>
            <a:ext uri="{FF2B5EF4-FFF2-40B4-BE49-F238E27FC236}">
              <a16:creationId xmlns:a16="http://schemas.microsoft.com/office/drawing/2014/main" id="{08C7AB97-6A8D-45D3-9776-DF32FB8E3643}"/>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2" name="正方形/長方形 511">
          <a:extLst>
            <a:ext uri="{FF2B5EF4-FFF2-40B4-BE49-F238E27FC236}">
              <a16:creationId xmlns:a16="http://schemas.microsoft.com/office/drawing/2014/main" id="{5D216937-61C4-48CF-AE95-BE518D24CA6D}"/>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3" name="正方形/長方形 512">
          <a:extLst>
            <a:ext uri="{FF2B5EF4-FFF2-40B4-BE49-F238E27FC236}">
              <a16:creationId xmlns:a16="http://schemas.microsoft.com/office/drawing/2014/main" id="{B65299D1-8419-4DC6-A9EC-B97AE063E252}"/>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4" name="正方形/長方形 513">
          <a:extLst>
            <a:ext uri="{FF2B5EF4-FFF2-40B4-BE49-F238E27FC236}">
              <a16:creationId xmlns:a16="http://schemas.microsoft.com/office/drawing/2014/main" id="{28CCF9FC-B57E-4C9D-8D76-EC1823A50825}"/>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5" name="正方形/長方形 514">
          <a:extLst>
            <a:ext uri="{FF2B5EF4-FFF2-40B4-BE49-F238E27FC236}">
              <a16:creationId xmlns:a16="http://schemas.microsoft.com/office/drawing/2014/main" id="{E6EE0C20-C882-4AC6-A193-95B3E87C6F2D}"/>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6" name="正方形/長方形 515">
          <a:extLst>
            <a:ext uri="{FF2B5EF4-FFF2-40B4-BE49-F238E27FC236}">
              <a16:creationId xmlns:a16="http://schemas.microsoft.com/office/drawing/2014/main" id="{B22F8E56-4025-4781-93BA-95B59BE90E99}"/>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7" name="正方形/長方形 516">
          <a:extLst>
            <a:ext uri="{FF2B5EF4-FFF2-40B4-BE49-F238E27FC236}">
              <a16:creationId xmlns:a16="http://schemas.microsoft.com/office/drawing/2014/main" id="{D88C59EF-AE9B-42B2-A47B-6B71974C1912}"/>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8" name="正方形/長方形 517">
          <a:extLst>
            <a:ext uri="{FF2B5EF4-FFF2-40B4-BE49-F238E27FC236}">
              <a16:creationId xmlns:a16="http://schemas.microsoft.com/office/drawing/2014/main" id="{454A06C8-3010-4700-9781-57C78D993F1D}"/>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9" name="正方形/長方形 518">
          <a:extLst>
            <a:ext uri="{FF2B5EF4-FFF2-40B4-BE49-F238E27FC236}">
              <a16:creationId xmlns:a16="http://schemas.microsoft.com/office/drawing/2014/main" id="{1DC4B53D-9AB4-4813-B139-50E50CEA86D4}"/>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0" name="正方形/長方形 519">
          <a:extLst>
            <a:ext uri="{FF2B5EF4-FFF2-40B4-BE49-F238E27FC236}">
              <a16:creationId xmlns:a16="http://schemas.microsoft.com/office/drawing/2014/main" id="{9B0D77A4-31D5-4336-84B8-AC804B063A76}"/>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1" name="正方形/長方形 520">
          <a:extLst>
            <a:ext uri="{FF2B5EF4-FFF2-40B4-BE49-F238E27FC236}">
              <a16:creationId xmlns:a16="http://schemas.microsoft.com/office/drawing/2014/main" id="{209A2A92-6639-4524-A055-B4F9425BCA63}"/>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2" name="正方形/長方形 521">
          <a:extLst>
            <a:ext uri="{FF2B5EF4-FFF2-40B4-BE49-F238E27FC236}">
              <a16:creationId xmlns:a16="http://schemas.microsoft.com/office/drawing/2014/main" id="{414F4872-6A1D-4A4C-BC56-C54E78209B54}"/>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3" name="正方形/長方形 522">
          <a:extLst>
            <a:ext uri="{FF2B5EF4-FFF2-40B4-BE49-F238E27FC236}">
              <a16:creationId xmlns:a16="http://schemas.microsoft.com/office/drawing/2014/main" id="{57C3A95E-0F2A-4AC1-B105-7DBDB18139CF}"/>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4" name="正方形/長方形 523">
          <a:extLst>
            <a:ext uri="{FF2B5EF4-FFF2-40B4-BE49-F238E27FC236}">
              <a16:creationId xmlns:a16="http://schemas.microsoft.com/office/drawing/2014/main" id="{587F7C3D-AA8E-482A-8864-2DE93D901803}"/>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5" name="正方形/長方形 524">
          <a:extLst>
            <a:ext uri="{FF2B5EF4-FFF2-40B4-BE49-F238E27FC236}">
              <a16:creationId xmlns:a16="http://schemas.microsoft.com/office/drawing/2014/main" id="{208F1780-E5A8-45D0-A298-02B17A70216D}"/>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正方形/長方形 525">
          <a:extLst>
            <a:ext uri="{FF2B5EF4-FFF2-40B4-BE49-F238E27FC236}">
              <a16:creationId xmlns:a16="http://schemas.microsoft.com/office/drawing/2014/main" id="{A6439139-C2AA-4ED0-A4CA-14A916DBF0B3}"/>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27" name="テキスト ボックス 526">
          <a:extLst>
            <a:ext uri="{FF2B5EF4-FFF2-40B4-BE49-F238E27FC236}">
              <a16:creationId xmlns:a16="http://schemas.microsoft.com/office/drawing/2014/main" id="{CDC444B5-35C8-48DF-88B2-959BE2C503DA}"/>
            </a:ext>
          </a:extLst>
        </xdr:cNvPr>
        <xdr:cNvSpPr txBox="1"/>
      </xdr:nvSpPr>
      <xdr:spPr>
        <a:xfrm>
          <a:off x="11172825" y="8467725"/>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8" name="直線コネクタ 527">
          <a:extLst>
            <a:ext uri="{FF2B5EF4-FFF2-40B4-BE49-F238E27FC236}">
              <a16:creationId xmlns:a16="http://schemas.microsoft.com/office/drawing/2014/main" id="{81ADA1BB-FB4E-4634-99D2-B8B5B8C9409F}"/>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9" name="テキスト ボックス 528">
          <a:extLst>
            <a:ext uri="{FF2B5EF4-FFF2-40B4-BE49-F238E27FC236}">
              <a16:creationId xmlns:a16="http://schemas.microsoft.com/office/drawing/2014/main" id="{348AD0D1-2EA3-43C5-BB0A-661AF64F088D}"/>
            </a:ext>
          </a:extLst>
        </xdr:cNvPr>
        <xdr:cNvSpPr txBox="1"/>
      </xdr:nvSpPr>
      <xdr:spPr>
        <a:xfrm>
          <a:off x="10794365" y="106749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0" name="直線コネクタ 529">
          <a:extLst>
            <a:ext uri="{FF2B5EF4-FFF2-40B4-BE49-F238E27FC236}">
              <a16:creationId xmlns:a16="http://schemas.microsoft.com/office/drawing/2014/main" id="{2AD6F235-1A84-4257-B5CA-5906601BA1FC}"/>
            </a:ext>
          </a:extLst>
        </xdr:cNvPr>
        <xdr:cNvCxnSpPr/>
      </xdr:nvCxnSpPr>
      <xdr:spPr>
        <a:xfrm>
          <a:off x="11210925" y="103727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29210</xdr:rowOff>
    </xdr:from>
    <xdr:ext cx="465455" cy="257175"/>
    <xdr:sp macro="" textlink="">
      <xdr:nvSpPr>
        <xdr:cNvPr id="531" name="テキスト ボックス 530">
          <a:extLst>
            <a:ext uri="{FF2B5EF4-FFF2-40B4-BE49-F238E27FC236}">
              <a16:creationId xmlns:a16="http://schemas.microsoft.com/office/drawing/2014/main" id="{125FD908-0AE7-42A7-845F-E502A5E55EF6}"/>
            </a:ext>
          </a:extLst>
        </xdr:cNvPr>
        <xdr:cNvSpPr txBox="1"/>
      </xdr:nvSpPr>
      <xdr:spPr>
        <a:xfrm>
          <a:off x="10794365" y="102368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2" name="直線コネクタ 531">
          <a:extLst>
            <a:ext uri="{FF2B5EF4-FFF2-40B4-BE49-F238E27FC236}">
              <a16:creationId xmlns:a16="http://schemas.microsoft.com/office/drawing/2014/main" id="{6E25ED29-C554-4315-81F4-509DC37F8739}"/>
            </a:ext>
          </a:extLst>
        </xdr:cNvPr>
        <xdr:cNvCxnSpPr/>
      </xdr:nvCxnSpPr>
      <xdr:spPr>
        <a:xfrm>
          <a:off x="11210925" y="994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33" name="テキスト ボックス 532">
          <a:extLst>
            <a:ext uri="{FF2B5EF4-FFF2-40B4-BE49-F238E27FC236}">
              <a16:creationId xmlns:a16="http://schemas.microsoft.com/office/drawing/2014/main" id="{BE389EB5-20C7-41DE-8840-5707C59C7C96}"/>
            </a:ext>
          </a:extLst>
        </xdr:cNvPr>
        <xdr:cNvSpPr txBox="1"/>
      </xdr:nvSpPr>
      <xdr:spPr>
        <a:xfrm>
          <a:off x="10845800" y="9808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4" name="直線コネクタ 533">
          <a:extLst>
            <a:ext uri="{FF2B5EF4-FFF2-40B4-BE49-F238E27FC236}">
              <a16:creationId xmlns:a16="http://schemas.microsoft.com/office/drawing/2014/main" id="{0C9562B3-51F0-4BCC-AF71-0D1D40E8014B}"/>
            </a:ext>
          </a:extLst>
        </xdr:cNvPr>
        <xdr:cNvCxnSpPr/>
      </xdr:nvCxnSpPr>
      <xdr:spPr>
        <a:xfrm>
          <a:off x="11210925" y="951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35" name="テキスト ボックス 534">
          <a:extLst>
            <a:ext uri="{FF2B5EF4-FFF2-40B4-BE49-F238E27FC236}">
              <a16:creationId xmlns:a16="http://schemas.microsoft.com/office/drawing/2014/main" id="{D2E1B982-B65B-4DB7-8E9A-782E27C8C897}"/>
            </a:ext>
          </a:extLst>
        </xdr:cNvPr>
        <xdr:cNvSpPr txBox="1"/>
      </xdr:nvSpPr>
      <xdr:spPr>
        <a:xfrm>
          <a:off x="10845800" y="9379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6" name="直線コネクタ 535">
          <a:extLst>
            <a:ext uri="{FF2B5EF4-FFF2-40B4-BE49-F238E27FC236}">
              <a16:creationId xmlns:a16="http://schemas.microsoft.com/office/drawing/2014/main" id="{8B758A58-1B17-4D56-9370-16D6571B2D7D}"/>
            </a:ext>
          </a:extLst>
        </xdr:cNvPr>
        <xdr:cNvCxnSpPr/>
      </xdr:nvCxnSpPr>
      <xdr:spPr>
        <a:xfrm>
          <a:off x="11210925" y="9077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37" name="テキスト ボックス 536">
          <a:extLst>
            <a:ext uri="{FF2B5EF4-FFF2-40B4-BE49-F238E27FC236}">
              <a16:creationId xmlns:a16="http://schemas.microsoft.com/office/drawing/2014/main" id="{157F2CDE-D530-4375-92CC-37EDCA6AB439}"/>
            </a:ext>
          </a:extLst>
        </xdr:cNvPr>
        <xdr:cNvSpPr txBox="1"/>
      </xdr:nvSpPr>
      <xdr:spPr>
        <a:xfrm>
          <a:off x="10845800" y="89414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74BA25C5-8A51-4A1B-94A3-00B11146CF29}"/>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39" name="テキスト ボックス 538">
          <a:extLst>
            <a:ext uri="{FF2B5EF4-FFF2-40B4-BE49-F238E27FC236}">
              <a16:creationId xmlns:a16="http://schemas.microsoft.com/office/drawing/2014/main" id="{F52A87BF-A871-4495-8EE7-9D3C76DA7CD8}"/>
            </a:ext>
          </a:extLst>
        </xdr:cNvPr>
        <xdr:cNvSpPr txBox="1"/>
      </xdr:nvSpPr>
      <xdr:spPr>
        <a:xfrm>
          <a:off x="10845800" y="8512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C92C474C-0087-470B-9AE6-6A4E6B27E151}"/>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98425</xdr:rowOff>
    </xdr:from>
    <xdr:to>
      <xdr:col>85</xdr:col>
      <xdr:colOff>126365</xdr:colOff>
      <xdr:row>62</xdr:row>
      <xdr:rowOff>84455</xdr:rowOff>
    </xdr:to>
    <xdr:cxnSp macro="">
      <xdr:nvCxnSpPr>
        <xdr:cNvPr id="541" name="直線コネクタ 540">
          <a:extLst>
            <a:ext uri="{FF2B5EF4-FFF2-40B4-BE49-F238E27FC236}">
              <a16:creationId xmlns:a16="http://schemas.microsoft.com/office/drawing/2014/main" id="{B2326307-8D63-4F42-A295-E05658A31585}"/>
            </a:ext>
          </a:extLst>
        </xdr:cNvPr>
        <xdr:cNvCxnSpPr/>
      </xdr:nvCxnSpPr>
      <xdr:spPr>
        <a:xfrm flipV="1">
          <a:off x="14696440" y="901700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88265</xdr:rowOff>
    </xdr:from>
    <xdr:ext cx="405130" cy="257175"/>
    <xdr:sp macro="" textlink="">
      <xdr:nvSpPr>
        <xdr:cNvPr id="542" name="【保健センター・保健所】&#10;有形固定資産減価償却率最小値テキスト">
          <a:extLst>
            <a:ext uri="{FF2B5EF4-FFF2-40B4-BE49-F238E27FC236}">
              <a16:creationId xmlns:a16="http://schemas.microsoft.com/office/drawing/2014/main" id="{2DD203A3-37E5-492A-9DF9-DCCE3870B722}"/>
            </a:ext>
          </a:extLst>
        </xdr:cNvPr>
        <xdr:cNvSpPr txBox="1"/>
      </xdr:nvSpPr>
      <xdr:spPr>
        <a:xfrm>
          <a:off x="14735175" y="101339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84455</xdr:rowOff>
    </xdr:from>
    <xdr:to>
      <xdr:col>86</xdr:col>
      <xdr:colOff>25400</xdr:colOff>
      <xdr:row>62</xdr:row>
      <xdr:rowOff>84455</xdr:rowOff>
    </xdr:to>
    <xdr:cxnSp macro="">
      <xdr:nvCxnSpPr>
        <xdr:cNvPr id="543" name="直線コネクタ 542">
          <a:extLst>
            <a:ext uri="{FF2B5EF4-FFF2-40B4-BE49-F238E27FC236}">
              <a16:creationId xmlns:a16="http://schemas.microsoft.com/office/drawing/2014/main" id="{54C3F80D-466B-4875-B6A9-A15F170403CE}"/>
            </a:ext>
          </a:extLst>
        </xdr:cNvPr>
        <xdr:cNvCxnSpPr/>
      </xdr:nvCxnSpPr>
      <xdr:spPr>
        <a:xfrm>
          <a:off x="14611350" y="10136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45085</xdr:rowOff>
    </xdr:from>
    <xdr:ext cx="405130" cy="258445"/>
    <xdr:sp macro="" textlink="">
      <xdr:nvSpPr>
        <xdr:cNvPr id="544" name="【保健センター・保健所】&#10;有形固定資産減価償却率最大値テキスト">
          <a:extLst>
            <a:ext uri="{FF2B5EF4-FFF2-40B4-BE49-F238E27FC236}">
              <a16:creationId xmlns:a16="http://schemas.microsoft.com/office/drawing/2014/main" id="{F0CFBE1A-D6B8-411D-97DA-6F2530B7055E}"/>
            </a:ext>
          </a:extLst>
        </xdr:cNvPr>
        <xdr:cNvSpPr txBox="1"/>
      </xdr:nvSpPr>
      <xdr:spPr>
        <a:xfrm>
          <a:off x="14735175" y="8801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98425</xdr:rowOff>
    </xdr:from>
    <xdr:to>
      <xdr:col>86</xdr:col>
      <xdr:colOff>25400</xdr:colOff>
      <xdr:row>55</xdr:row>
      <xdr:rowOff>98425</xdr:rowOff>
    </xdr:to>
    <xdr:cxnSp macro="">
      <xdr:nvCxnSpPr>
        <xdr:cNvPr id="545" name="直線コネクタ 544">
          <a:extLst>
            <a:ext uri="{FF2B5EF4-FFF2-40B4-BE49-F238E27FC236}">
              <a16:creationId xmlns:a16="http://schemas.microsoft.com/office/drawing/2014/main" id="{7E52B8B4-DCDB-4601-B5B1-E2C271186D02}"/>
            </a:ext>
          </a:extLst>
        </xdr:cNvPr>
        <xdr:cNvCxnSpPr/>
      </xdr:nvCxnSpPr>
      <xdr:spPr>
        <a:xfrm>
          <a:off x="14611350" y="9017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67310</xdr:rowOff>
    </xdr:from>
    <xdr:ext cx="405130" cy="259080"/>
    <xdr:sp macro="" textlink="">
      <xdr:nvSpPr>
        <xdr:cNvPr id="546" name="【保健センター・保健所】&#10;有形固定資産減価償却率平均値テキスト">
          <a:extLst>
            <a:ext uri="{FF2B5EF4-FFF2-40B4-BE49-F238E27FC236}">
              <a16:creationId xmlns:a16="http://schemas.microsoft.com/office/drawing/2014/main" id="{4E9C662F-608E-4054-A632-C61A8A9EFC93}"/>
            </a:ext>
          </a:extLst>
        </xdr:cNvPr>
        <xdr:cNvSpPr txBox="1"/>
      </xdr:nvSpPr>
      <xdr:spPr>
        <a:xfrm>
          <a:off x="14735175" y="9303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88900</xdr:rowOff>
    </xdr:from>
    <xdr:to>
      <xdr:col>85</xdr:col>
      <xdr:colOff>177800</xdr:colOff>
      <xdr:row>58</xdr:row>
      <xdr:rowOff>19050</xdr:rowOff>
    </xdr:to>
    <xdr:sp macro="" textlink="">
      <xdr:nvSpPr>
        <xdr:cNvPr id="547" name="フローチャート: 判断 546">
          <a:extLst>
            <a:ext uri="{FF2B5EF4-FFF2-40B4-BE49-F238E27FC236}">
              <a16:creationId xmlns:a16="http://schemas.microsoft.com/office/drawing/2014/main" id="{156899A8-B92E-469F-B3D8-2B9EC86523F0}"/>
            </a:ext>
          </a:extLst>
        </xdr:cNvPr>
        <xdr:cNvSpPr/>
      </xdr:nvSpPr>
      <xdr:spPr>
        <a:xfrm>
          <a:off x="14649450" y="9324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136525</xdr:rowOff>
    </xdr:from>
    <xdr:to>
      <xdr:col>81</xdr:col>
      <xdr:colOff>101600</xdr:colOff>
      <xdr:row>57</xdr:row>
      <xdr:rowOff>66675</xdr:rowOff>
    </xdr:to>
    <xdr:sp macro="" textlink="">
      <xdr:nvSpPr>
        <xdr:cNvPr id="548" name="フローチャート: 判断 547">
          <a:extLst>
            <a:ext uri="{FF2B5EF4-FFF2-40B4-BE49-F238E27FC236}">
              <a16:creationId xmlns:a16="http://schemas.microsoft.com/office/drawing/2014/main" id="{37B45E23-7677-40EA-8928-87A074C97A3D}"/>
            </a:ext>
          </a:extLst>
        </xdr:cNvPr>
        <xdr:cNvSpPr/>
      </xdr:nvSpPr>
      <xdr:spPr>
        <a:xfrm>
          <a:off x="13887450" y="9217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102235</xdr:rowOff>
    </xdr:from>
    <xdr:to>
      <xdr:col>76</xdr:col>
      <xdr:colOff>165100</xdr:colOff>
      <xdr:row>57</xdr:row>
      <xdr:rowOff>32385</xdr:rowOff>
    </xdr:to>
    <xdr:sp macro="" textlink="">
      <xdr:nvSpPr>
        <xdr:cNvPr id="549" name="フローチャート: 判断 548">
          <a:extLst>
            <a:ext uri="{FF2B5EF4-FFF2-40B4-BE49-F238E27FC236}">
              <a16:creationId xmlns:a16="http://schemas.microsoft.com/office/drawing/2014/main" id="{17726B69-1CAC-48EE-A513-F423C681B512}"/>
            </a:ext>
          </a:extLst>
        </xdr:cNvPr>
        <xdr:cNvSpPr/>
      </xdr:nvSpPr>
      <xdr:spPr>
        <a:xfrm>
          <a:off x="13096875" y="918273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56515</xdr:rowOff>
    </xdr:from>
    <xdr:to>
      <xdr:col>72</xdr:col>
      <xdr:colOff>38100</xdr:colOff>
      <xdr:row>56</xdr:row>
      <xdr:rowOff>158115</xdr:rowOff>
    </xdr:to>
    <xdr:sp macro="" textlink="">
      <xdr:nvSpPr>
        <xdr:cNvPr id="550" name="フローチャート: 判断 549">
          <a:extLst>
            <a:ext uri="{FF2B5EF4-FFF2-40B4-BE49-F238E27FC236}">
              <a16:creationId xmlns:a16="http://schemas.microsoft.com/office/drawing/2014/main" id="{45CC4342-58A5-4F8F-926C-4F5D4AB1F9D3}"/>
            </a:ext>
          </a:extLst>
        </xdr:cNvPr>
        <xdr:cNvSpPr/>
      </xdr:nvSpPr>
      <xdr:spPr>
        <a:xfrm>
          <a:off x="12296775" y="9133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51" name="フローチャート: 判断 550">
          <a:extLst>
            <a:ext uri="{FF2B5EF4-FFF2-40B4-BE49-F238E27FC236}">
              <a16:creationId xmlns:a16="http://schemas.microsoft.com/office/drawing/2014/main" id="{C4ECE2A2-759D-40DC-B4D3-8AE648A6CECC}"/>
            </a:ext>
          </a:extLst>
        </xdr:cNvPr>
        <xdr:cNvSpPr/>
      </xdr:nvSpPr>
      <xdr:spPr>
        <a:xfrm>
          <a:off x="11487150" y="91179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52" name="テキスト ボックス 551">
          <a:extLst>
            <a:ext uri="{FF2B5EF4-FFF2-40B4-BE49-F238E27FC236}">
              <a16:creationId xmlns:a16="http://schemas.microsoft.com/office/drawing/2014/main" id="{05CDEAED-A69F-4CDB-93A4-0EB1F1695F10}"/>
            </a:ext>
          </a:extLst>
        </xdr:cNvPr>
        <xdr:cNvSpPr txBox="1"/>
      </xdr:nvSpPr>
      <xdr:spPr>
        <a:xfrm>
          <a:off x="14525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53" name="テキスト ボックス 552">
          <a:extLst>
            <a:ext uri="{FF2B5EF4-FFF2-40B4-BE49-F238E27FC236}">
              <a16:creationId xmlns:a16="http://schemas.microsoft.com/office/drawing/2014/main" id="{BC3CC4FC-A083-44DD-B6E6-C7EEBA683652}"/>
            </a:ext>
          </a:extLst>
        </xdr:cNvPr>
        <xdr:cNvSpPr txBox="1"/>
      </xdr:nvSpPr>
      <xdr:spPr>
        <a:xfrm>
          <a:off x="137636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54" name="テキスト ボックス 553">
          <a:extLst>
            <a:ext uri="{FF2B5EF4-FFF2-40B4-BE49-F238E27FC236}">
              <a16:creationId xmlns:a16="http://schemas.microsoft.com/office/drawing/2014/main" id="{30D88F2B-92B1-41F0-AD78-3AC678AE6D66}"/>
            </a:ext>
          </a:extLst>
        </xdr:cNvPr>
        <xdr:cNvSpPr txBox="1"/>
      </xdr:nvSpPr>
      <xdr:spPr>
        <a:xfrm>
          <a:off x="129730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55" name="テキスト ボックス 554">
          <a:extLst>
            <a:ext uri="{FF2B5EF4-FFF2-40B4-BE49-F238E27FC236}">
              <a16:creationId xmlns:a16="http://schemas.microsoft.com/office/drawing/2014/main" id="{A4767540-5898-4A26-8488-40DBCAA8D212}"/>
            </a:ext>
          </a:extLst>
        </xdr:cNvPr>
        <xdr:cNvSpPr txBox="1"/>
      </xdr:nvSpPr>
      <xdr:spPr>
        <a:xfrm>
          <a:off x="121729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6" name="テキスト ボックス 555">
          <a:extLst>
            <a:ext uri="{FF2B5EF4-FFF2-40B4-BE49-F238E27FC236}">
              <a16:creationId xmlns:a16="http://schemas.microsoft.com/office/drawing/2014/main" id="{6C744365-D909-489D-8180-F7A9161BDF37}"/>
            </a:ext>
          </a:extLst>
        </xdr:cNvPr>
        <xdr:cNvSpPr txBox="1"/>
      </xdr:nvSpPr>
      <xdr:spPr>
        <a:xfrm>
          <a:off x="113633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557" name="楕円 556">
          <a:extLst>
            <a:ext uri="{FF2B5EF4-FFF2-40B4-BE49-F238E27FC236}">
              <a16:creationId xmlns:a16="http://schemas.microsoft.com/office/drawing/2014/main" id="{131AE0D5-A63A-476E-A52D-0D5CBE8BED35}"/>
            </a:ext>
          </a:extLst>
        </xdr:cNvPr>
        <xdr:cNvSpPr/>
      </xdr:nvSpPr>
      <xdr:spPr>
        <a:xfrm>
          <a:off x="14649450" y="92881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74930</xdr:rowOff>
    </xdr:from>
    <xdr:ext cx="405130" cy="257175"/>
    <xdr:sp macro="" textlink="">
      <xdr:nvSpPr>
        <xdr:cNvPr id="558" name="【保健センター・保健所】&#10;有形固定資産減価償却率該当値テキスト">
          <a:extLst>
            <a:ext uri="{FF2B5EF4-FFF2-40B4-BE49-F238E27FC236}">
              <a16:creationId xmlns:a16="http://schemas.microsoft.com/office/drawing/2014/main" id="{90FE2057-61DE-483B-B53E-DD61916F3C88}"/>
            </a:ext>
          </a:extLst>
        </xdr:cNvPr>
        <xdr:cNvSpPr txBox="1"/>
      </xdr:nvSpPr>
      <xdr:spPr>
        <a:xfrm>
          <a:off x="14735175" y="9152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59" name="楕円 558">
          <a:extLst>
            <a:ext uri="{FF2B5EF4-FFF2-40B4-BE49-F238E27FC236}">
              <a16:creationId xmlns:a16="http://schemas.microsoft.com/office/drawing/2014/main" id="{D7CF3F02-E075-4E81-B446-0DCC4D6A9F89}"/>
            </a:ext>
          </a:extLst>
        </xdr:cNvPr>
        <xdr:cNvSpPr/>
      </xdr:nvSpPr>
      <xdr:spPr>
        <a:xfrm>
          <a:off x="13887450" y="9209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102870</xdr:rowOff>
    </xdr:to>
    <xdr:cxnSp macro="">
      <xdr:nvCxnSpPr>
        <xdr:cNvPr id="560" name="直線コネクタ 559">
          <a:extLst>
            <a:ext uri="{FF2B5EF4-FFF2-40B4-BE49-F238E27FC236}">
              <a16:creationId xmlns:a16="http://schemas.microsoft.com/office/drawing/2014/main" id="{C2A30670-F6F0-4049-AFB2-0AC28D322A08}"/>
            </a:ext>
          </a:extLst>
        </xdr:cNvPr>
        <xdr:cNvCxnSpPr/>
      </xdr:nvCxnSpPr>
      <xdr:spPr>
        <a:xfrm>
          <a:off x="13935075" y="9247505"/>
          <a:ext cx="762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61" name="楕円 560">
          <a:extLst>
            <a:ext uri="{FF2B5EF4-FFF2-40B4-BE49-F238E27FC236}">
              <a16:creationId xmlns:a16="http://schemas.microsoft.com/office/drawing/2014/main" id="{24215DD3-C73A-48C3-AFB5-6A6ABA23CADD}"/>
            </a:ext>
          </a:extLst>
        </xdr:cNvPr>
        <xdr:cNvSpPr/>
      </xdr:nvSpPr>
      <xdr:spPr>
        <a:xfrm>
          <a:off x="13096875" y="9160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11430</xdr:rowOff>
    </xdr:to>
    <xdr:cxnSp macro="">
      <xdr:nvCxnSpPr>
        <xdr:cNvPr id="562" name="直線コネクタ 561">
          <a:extLst>
            <a:ext uri="{FF2B5EF4-FFF2-40B4-BE49-F238E27FC236}">
              <a16:creationId xmlns:a16="http://schemas.microsoft.com/office/drawing/2014/main" id="{78933720-278D-443C-BBA0-334561EF0061}"/>
            </a:ext>
          </a:extLst>
        </xdr:cNvPr>
        <xdr:cNvCxnSpPr/>
      </xdr:nvCxnSpPr>
      <xdr:spPr>
        <a:xfrm>
          <a:off x="13144500" y="9217660"/>
          <a:ext cx="7905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63" name="楕円 562">
          <a:extLst>
            <a:ext uri="{FF2B5EF4-FFF2-40B4-BE49-F238E27FC236}">
              <a16:creationId xmlns:a16="http://schemas.microsoft.com/office/drawing/2014/main" id="{FEB83438-8769-4E41-8E43-F4D4A38BA671}"/>
            </a:ext>
          </a:extLst>
        </xdr:cNvPr>
        <xdr:cNvSpPr/>
      </xdr:nvSpPr>
      <xdr:spPr>
        <a:xfrm>
          <a:off x="12296775" y="91179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56</xdr:row>
      <xdr:rowOff>137160</xdr:rowOff>
    </xdr:to>
    <xdr:cxnSp macro="">
      <xdr:nvCxnSpPr>
        <xdr:cNvPr id="564" name="直線コネクタ 563">
          <a:extLst>
            <a:ext uri="{FF2B5EF4-FFF2-40B4-BE49-F238E27FC236}">
              <a16:creationId xmlns:a16="http://schemas.microsoft.com/office/drawing/2014/main" id="{ECD478EF-ACA2-4AE6-BD88-1CFB471ED09B}"/>
            </a:ext>
          </a:extLst>
        </xdr:cNvPr>
        <xdr:cNvCxnSpPr/>
      </xdr:nvCxnSpPr>
      <xdr:spPr>
        <a:xfrm>
          <a:off x="12344400" y="916559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565" name="楕円 564">
          <a:extLst>
            <a:ext uri="{FF2B5EF4-FFF2-40B4-BE49-F238E27FC236}">
              <a16:creationId xmlns:a16="http://schemas.microsoft.com/office/drawing/2014/main" id="{810B58CF-F2A1-4D3F-853D-B478EBBEBD34}"/>
            </a:ext>
          </a:extLst>
        </xdr:cNvPr>
        <xdr:cNvSpPr/>
      </xdr:nvSpPr>
      <xdr:spPr>
        <a:xfrm>
          <a:off x="11487150" y="90785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91440</xdr:rowOff>
    </xdr:to>
    <xdr:cxnSp macro="">
      <xdr:nvCxnSpPr>
        <xdr:cNvPr id="566" name="直線コネクタ 565">
          <a:extLst>
            <a:ext uri="{FF2B5EF4-FFF2-40B4-BE49-F238E27FC236}">
              <a16:creationId xmlns:a16="http://schemas.microsoft.com/office/drawing/2014/main" id="{F3F385AD-D357-4937-9EDE-AC82BBC0C41E}"/>
            </a:ext>
          </a:extLst>
        </xdr:cNvPr>
        <xdr:cNvCxnSpPr/>
      </xdr:nvCxnSpPr>
      <xdr:spPr>
        <a:xfrm>
          <a:off x="11534775" y="9126220"/>
          <a:ext cx="80962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57785</xdr:rowOff>
    </xdr:from>
    <xdr:ext cx="405130" cy="259080"/>
    <xdr:sp macro="" textlink="">
      <xdr:nvSpPr>
        <xdr:cNvPr id="567" name="n_1aveValue【保健センター・保健所】&#10;有形固定資産減価償却率">
          <a:extLst>
            <a:ext uri="{FF2B5EF4-FFF2-40B4-BE49-F238E27FC236}">
              <a16:creationId xmlns:a16="http://schemas.microsoft.com/office/drawing/2014/main" id="{C9FB015E-327E-4F35-9466-80AA194226C2}"/>
            </a:ext>
          </a:extLst>
        </xdr:cNvPr>
        <xdr:cNvSpPr txBox="1"/>
      </xdr:nvSpPr>
      <xdr:spPr>
        <a:xfrm>
          <a:off x="13745210" y="929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23495</xdr:rowOff>
    </xdr:from>
    <xdr:ext cx="403225" cy="259080"/>
    <xdr:sp macro="" textlink="">
      <xdr:nvSpPr>
        <xdr:cNvPr id="568" name="n_2aveValue【保健センター・保健所】&#10;有形固定資産減価償却率">
          <a:extLst>
            <a:ext uri="{FF2B5EF4-FFF2-40B4-BE49-F238E27FC236}">
              <a16:creationId xmlns:a16="http://schemas.microsoft.com/office/drawing/2014/main" id="{3A891C0F-832C-4026-815F-E5F2D5DCA1EC}"/>
            </a:ext>
          </a:extLst>
        </xdr:cNvPr>
        <xdr:cNvSpPr txBox="1"/>
      </xdr:nvSpPr>
      <xdr:spPr>
        <a:xfrm>
          <a:off x="12964160" y="9265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149225</xdr:rowOff>
    </xdr:from>
    <xdr:ext cx="403225" cy="259080"/>
    <xdr:sp macro="" textlink="">
      <xdr:nvSpPr>
        <xdr:cNvPr id="569" name="n_3aveValue【保健センター・保健所】&#10;有形固定資産減価償却率">
          <a:extLst>
            <a:ext uri="{FF2B5EF4-FFF2-40B4-BE49-F238E27FC236}">
              <a16:creationId xmlns:a16="http://schemas.microsoft.com/office/drawing/2014/main" id="{7161284F-BBAE-4518-B68D-CBA1C0E0DBF7}"/>
            </a:ext>
          </a:extLst>
        </xdr:cNvPr>
        <xdr:cNvSpPr txBox="1"/>
      </xdr:nvSpPr>
      <xdr:spPr>
        <a:xfrm>
          <a:off x="12164060" y="92265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133350</xdr:rowOff>
    </xdr:from>
    <xdr:ext cx="403225" cy="257175"/>
    <xdr:sp macro="" textlink="">
      <xdr:nvSpPr>
        <xdr:cNvPr id="570" name="n_4aveValue【保健センター・保健所】&#10;有形固定資産減価償却率">
          <a:extLst>
            <a:ext uri="{FF2B5EF4-FFF2-40B4-BE49-F238E27FC236}">
              <a16:creationId xmlns:a16="http://schemas.microsoft.com/office/drawing/2014/main" id="{50C3A278-3F64-452B-9B4D-E46ED6D49B04}"/>
            </a:ext>
          </a:extLst>
        </xdr:cNvPr>
        <xdr:cNvSpPr txBox="1"/>
      </xdr:nvSpPr>
      <xdr:spPr>
        <a:xfrm>
          <a:off x="11354435" y="921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78740</xdr:rowOff>
    </xdr:from>
    <xdr:ext cx="405130" cy="259080"/>
    <xdr:sp macro="" textlink="">
      <xdr:nvSpPr>
        <xdr:cNvPr id="571" name="n_1mainValue【保健センター・保健所】&#10;有形固定資産減価償却率">
          <a:extLst>
            <a:ext uri="{FF2B5EF4-FFF2-40B4-BE49-F238E27FC236}">
              <a16:creationId xmlns:a16="http://schemas.microsoft.com/office/drawing/2014/main" id="{FE97D4BE-73B7-4882-AD7E-87F47C36C5B3}"/>
            </a:ext>
          </a:extLst>
        </xdr:cNvPr>
        <xdr:cNvSpPr txBox="1"/>
      </xdr:nvSpPr>
      <xdr:spPr>
        <a:xfrm>
          <a:off x="13745210" y="899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33020</xdr:rowOff>
    </xdr:from>
    <xdr:ext cx="403225" cy="259080"/>
    <xdr:sp macro="" textlink="">
      <xdr:nvSpPr>
        <xdr:cNvPr id="572" name="n_2mainValue【保健センター・保健所】&#10;有形固定資産減価償却率">
          <a:extLst>
            <a:ext uri="{FF2B5EF4-FFF2-40B4-BE49-F238E27FC236}">
              <a16:creationId xmlns:a16="http://schemas.microsoft.com/office/drawing/2014/main" id="{AE6278DF-DEB8-4316-AEC6-4F797CEB2493}"/>
            </a:ext>
          </a:extLst>
        </xdr:cNvPr>
        <xdr:cNvSpPr txBox="1"/>
      </xdr:nvSpPr>
      <xdr:spPr>
        <a:xfrm>
          <a:off x="12964160" y="89452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158750</xdr:rowOff>
    </xdr:from>
    <xdr:ext cx="403225" cy="259080"/>
    <xdr:sp macro="" textlink="">
      <xdr:nvSpPr>
        <xdr:cNvPr id="573" name="n_3mainValue【保健センター・保健所】&#10;有形固定資産減価償却率">
          <a:extLst>
            <a:ext uri="{FF2B5EF4-FFF2-40B4-BE49-F238E27FC236}">
              <a16:creationId xmlns:a16="http://schemas.microsoft.com/office/drawing/2014/main" id="{E57A30E9-3713-415C-8043-11E6A4BC98D8}"/>
            </a:ext>
          </a:extLst>
        </xdr:cNvPr>
        <xdr:cNvSpPr txBox="1"/>
      </xdr:nvSpPr>
      <xdr:spPr>
        <a:xfrm>
          <a:off x="12164060" y="8915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113030</xdr:rowOff>
    </xdr:from>
    <xdr:ext cx="403225" cy="259080"/>
    <xdr:sp macro="" textlink="">
      <xdr:nvSpPr>
        <xdr:cNvPr id="574" name="n_4mainValue【保健センター・保健所】&#10;有形固定資産減価償却率">
          <a:extLst>
            <a:ext uri="{FF2B5EF4-FFF2-40B4-BE49-F238E27FC236}">
              <a16:creationId xmlns:a16="http://schemas.microsoft.com/office/drawing/2014/main" id="{6A89AFEA-CF79-4EE2-B69B-F89C2C3F1FAB}"/>
            </a:ext>
          </a:extLst>
        </xdr:cNvPr>
        <xdr:cNvSpPr txBox="1"/>
      </xdr:nvSpPr>
      <xdr:spPr>
        <a:xfrm>
          <a:off x="11354435" y="8866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95E4D7AF-7E4A-41C4-A3F5-FBDF2AE6172C}"/>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B6123751-F86A-487B-9F1A-E3B974B0DFFB}"/>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D6CCD0D7-FA42-4218-8823-BB69029828F3}"/>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CDB69ABB-E59D-4BF9-B0A6-045ADB2246DD}"/>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F520E06-4D6A-4342-8754-0A91C315DCB6}"/>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C1CA5B0-D01E-4984-982A-68A702237952}"/>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99809063-8BC7-4080-ADE4-6EEB74512F58}"/>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435D02BC-4984-4E4F-AB1D-808372BB61AA}"/>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83" name="テキスト ボックス 582">
          <a:extLst>
            <a:ext uri="{FF2B5EF4-FFF2-40B4-BE49-F238E27FC236}">
              <a16:creationId xmlns:a16="http://schemas.microsoft.com/office/drawing/2014/main" id="{D0277C77-3E89-403B-92F8-220CFE61C1F0}"/>
            </a:ext>
          </a:extLst>
        </xdr:cNvPr>
        <xdr:cNvSpPr txBox="1"/>
      </xdr:nvSpPr>
      <xdr:spPr>
        <a:xfrm>
          <a:off x="16440150" y="8467725"/>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2A43E39C-DA8C-41A9-88EF-DB606565781D}"/>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BE29ACC8-7FCE-4105-B7A8-6397BF7D87C3}"/>
            </a:ext>
          </a:extLst>
        </xdr:cNvPr>
        <xdr:cNvCxnSpPr/>
      </xdr:nvCxnSpPr>
      <xdr:spPr>
        <a:xfrm>
          <a:off x="164592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6" name="テキスト ボックス 585">
          <a:extLst>
            <a:ext uri="{FF2B5EF4-FFF2-40B4-BE49-F238E27FC236}">
              <a16:creationId xmlns:a16="http://schemas.microsoft.com/office/drawing/2014/main" id="{77E3FAEC-071A-4998-B8D5-F3433AC977FE}"/>
            </a:ext>
          </a:extLst>
        </xdr:cNvPr>
        <xdr:cNvSpPr txBox="1"/>
      </xdr:nvSpPr>
      <xdr:spPr>
        <a:xfrm>
          <a:off x="16052165" y="10313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44AE4986-B77C-4381-A52F-5F74656540F7}"/>
            </a:ext>
          </a:extLst>
        </xdr:cNvPr>
        <xdr:cNvCxnSpPr/>
      </xdr:nvCxnSpPr>
      <xdr:spPr>
        <a:xfrm>
          <a:off x="164592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8" name="テキスト ボックス 587">
          <a:extLst>
            <a:ext uri="{FF2B5EF4-FFF2-40B4-BE49-F238E27FC236}">
              <a16:creationId xmlns:a16="http://schemas.microsoft.com/office/drawing/2014/main" id="{CF8E7600-1377-47FB-AE86-3B2441954D4C}"/>
            </a:ext>
          </a:extLst>
        </xdr:cNvPr>
        <xdr:cNvSpPr txBox="1"/>
      </xdr:nvSpPr>
      <xdr:spPr>
        <a:xfrm>
          <a:off x="16052165" y="99510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DF6375A0-ACFD-4D35-BE8B-61F4843DD37C}"/>
            </a:ext>
          </a:extLst>
        </xdr:cNvPr>
        <xdr:cNvCxnSpPr/>
      </xdr:nvCxnSpPr>
      <xdr:spPr>
        <a:xfrm>
          <a:off x="164592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90" name="テキスト ボックス 589">
          <a:extLst>
            <a:ext uri="{FF2B5EF4-FFF2-40B4-BE49-F238E27FC236}">
              <a16:creationId xmlns:a16="http://schemas.microsoft.com/office/drawing/2014/main" id="{DBF64016-1B44-425E-9444-E78165F7CD53}"/>
            </a:ext>
          </a:extLst>
        </xdr:cNvPr>
        <xdr:cNvSpPr txBox="1"/>
      </xdr:nvSpPr>
      <xdr:spPr>
        <a:xfrm>
          <a:off x="16052165" y="95891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B1ABB95B-4AAA-4F2A-9D4A-3CA080B25990}"/>
            </a:ext>
          </a:extLst>
        </xdr:cNvPr>
        <xdr:cNvCxnSpPr/>
      </xdr:nvCxnSpPr>
      <xdr:spPr>
        <a:xfrm>
          <a:off x="164592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92" name="テキスト ボックス 591">
          <a:extLst>
            <a:ext uri="{FF2B5EF4-FFF2-40B4-BE49-F238E27FC236}">
              <a16:creationId xmlns:a16="http://schemas.microsoft.com/office/drawing/2014/main" id="{0DAF391F-18B8-4F10-9607-4C3F0885AF59}"/>
            </a:ext>
          </a:extLst>
        </xdr:cNvPr>
        <xdr:cNvSpPr txBox="1"/>
      </xdr:nvSpPr>
      <xdr:spPr>
        <a:xfrm>
          <a:off x="16052165" y="9236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BA7D34C4-A429-4955-8C4B-B492F2BE853F}"/>
            </a:ext>
          </a:extLst>
        </xdr:cNvPr>
        <xdr:cNvCxnSpPr/>
      </xdr:nvCxnSpPr>
      <xdr:spPr>
        <a:xfrm>
          <a:off x="164592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94" name="テキスト ボックス 593">
          <a:extLst>
            <a:ext uri="{FF2B5EF4-FFF2-40B4-BE49-F238E27FC236}">
              <a16:creationId xmlns:a16="http://schemas.microsoft.com/office/drawing/2014/main" id="{5DF1CDDA-6543-452F-8FD7-AEE4D5BA290A}"/>
            </a:ext>
          </a:extLst>
        </xdr:cNvPr>
        <xdr:cNvSpPr txBox="1"/>
      </xdr:nvSpPr>
      <xdr:spPr>
        <a:xfrm>
          <a:off x="16052165"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F424B94F-4E17-448F-AD62-581C12C9FC95}"/>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96" name="テキスト ボックス 595">
          <a:extLst>
            <a:ext uri="{FF2B5EF4-FFF2-40B4-BE49-F238E27FC236}">
              <a16:creationId xmlns:a16="http://schemas.microsoft.com/office/drawing/2014/main" id="{E83ACD95-8CB7-41EC-9F81-4B816A4E38A0}"/>
            </a:ext>
          </a:extLst>
        </xdr:cNvPr>
        <xdr:cNvSpPr txBox="1"/>
      </xdr:nvSpPr>
      <xdr:spPr>
        <a:xfrm>
          <a:off x="16052165" y="851281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82725015-3164-4372-A30C-C7F368E98518}"/>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156210</xdr:rowOff>
    </xdr:from>
    <xdr:to>
      <xdr:col>116</xdr:col>
      <xdr:colOff>62865</xdr:colOff>
      <xdr:row>64</xdr:row>
      <xdr:rowOff>0</xdr:rowOff>
    </xdr:to>
    <xdr:cxnSp macro="">
      <xdr:nvCxnSpPr>
        <xdr:cNvPr id="598" name="直線コネクタ 597">
          <a:extLst>
            <a:ext uri="{FF2B5EF4-FFF2-40B4-BE49-F238E27FC236}">
              <a16:creationId xmlns:a16="http://schemas.microsoft.com/office/drawing/2014/main" id="{E72DA6F7-2A64-4810-B999-FBCC04D99799}"/>
            </a:ext>
          </a:extLst>
        </xdr:cNvPr>
        <xdr:cNvCxnSpPr/>
      </xdr:nvCxnSpPr>
      <xdr:spPr>
        <a:xfrm flipV="1">
          <a:off x="19954240" y="9074785"/>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99" name="【保健センター・保健所】&#10;一人当たり面積最小値テキスト">
          <a:extLst>
            <a:ext uri="{FF2B5EF4-FFF2-40B4-BE49-F238E27FC236}">
              <a16:creationId xmlns:a16="http://schemas.microsoft.com/office/drawing/2014/main" id="{801CE6FA-43C2-4BD2-812B-CF8A041E8FDA}"/>
            </a:ext>
          </a:extLst>
        </xdr:cNvPr>
        <xdr:cNvSpPr txBox="1"/>
      </xdr:nvSpPr>
      <xdr:spPr>
        <a:xfrm>
          <a:off x="19992975" y="10379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00" name="直線コネクタ 599">
          <a:extLst>
            <a:ext uri="{FF2B5EF4-FFF2-40B4-BE49-F238E27FC236}">
              <a16:creationId xmlns:a16="http://schemas.microsoft.com/office/drawing/2014/main" id="{54F3329F-8A31-4718-852A-83863168240B}"/>
            </a:ext>
          </a:extLst>
        </xdr:cNvPr>
        <xdr:cNvCxnSpPr/>
      </xdr:nvCxnSpPr>
      <xdr:spPr>
        <a:xfrm>
          <a:off x="19878675" y="1037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102870</xdr:rowOff>
    </xdr:from>
    <xdr:ext cx="469900" cy="259080"/>
    <xdr:sp macro="" textlink="">
      <xdr:nvSpPr>
        <xdr:cNvPr id="601" name="【保健センター・保健所】&#10;一人当たり面積最大値テキスト">
          <a:extLst>
            <a:ext uri="{FF2B5EF4-FFF2-40B4-BE49-F238E27FC236}">
              <a16:creationId xmlns:a16="http://schemas.microsoft.com/office/drawing/2014/main" id="{0C5D91EF-5D0F-4105-BB69-57FF6B31DC74}"/>
            </a:ext>
          </a:extLst>
        </xdr:cNvPr>
        <xdr:cNvSpPr txBox="1"/>
      </xdr:nvSpPr>
      <xdr:spPr>
        <a:xfrm>
          <a:off x="19992975" y="885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02" name="直線コネクタ 601">
          <a:extLst>
            <a:ext uri="{FF2B5EF4-FFF2-40B4-BE49-F238E27FC236}">
              <a16:creationId xmlns:a16="http://schemas.microsoft.com/office/drawing/2014/main" id="{9C4050DA-85EB-4D6F-8D98-3C75CD665566}"/>
            </a:ext>
          </a:extLst>
        </xdr:cNvPr>
        <xdr:cNvCxnSpPr/>
      </xdr:nvCxnSpPr>
      <xdr:spPr>
        <a:xfrm>
          <a:off x="19878675" y="9074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6350</xdr:rowOff>
    </xdr:from>
    <xdr:ext cx="469900" cy="257175"/>
    <xdr:sp macro="" textlink="">
      <xdr:nvSpPr>
        <xdr:cNvPr id="603" name="【保健センター・保健所】&#10;一人当たり面積平均値テキスト">
          <a:extLst>
            <a:ext uri="{FF2B5EF4-FFF2-40B4-BE49-F238E27FC236}">
              <a16:creationId xmlns:a16="http://schemas.microsoft.com/office/drawing/2014/main" id="{3BB5A639-1172-46E7-A8DC-1477D3C93B88}"/>
            </a:ext>
          </a:extLst>
        </xdr:cNvPr>
        <xdr:cNvSpPr txBox="1"/>
      </xdr:nvSpPr>
      <xdr:spPr>
        <a:xfrm>
          <a:off x="19992975" y="98964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4" name="フローチャート: 判断 603">
          <a:extLst>
            <a:ext uri="{FF2B5EF4-FFF2-40B4-BE49-F238E27FC236}">
              <a16:creationId xmlns:a16="http://schemas.microsoft.com/office/drawing/2014/main" id="{1EE6486A-624F-4C01-B825-8F689234B375}"/>
            </a:ext>
          </a:extLst>
        </xdr:cNvPr>
        <xdr:cNvSpPr/>
      </xdr:nvSpPr>
      <xdr:spPr>
        <a:xfrm>
          <a:off x="19897725" y="10041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05" name="フローチャート: 判断 604">
          <a:extLst>
            <a:ext uri="{FF2B5EF4-FFF2-40B4-BE49-F238E27FC236}">
              <a16:creationId xmlns:a16="http://schemas.microsoft.com/office/drawing/2014/main" id="{D9971472-D15B-4416-BF46-592716948BA6}"/>
            </a:ext>
          </a:extLst>
        </xdr:cNvPr>
        <xdr:cNvSpPr/>
      </xdr:nvSpPr>
      <xdr:spPr>
        <a:xfrm>
          <a:off x="19154775" y="100558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06" name="フローチャート: 判断 605">
          <a:extLst>
            <a:ext uri="{FF2B5EF4-FFF2-40B4-BE49-F238E27FC236}">
              <a16:creationId xmlns:a16="http://schemas.microsoft.com/office/drawing/2014/main" id="{FF65E408-C5A7-4C53-9E0D-E1583C1AB649}"/>
            </a:ext>
          </a:extLst>
        </xdr:cNvPr>
        <xdr:cNvSpPr/>
      </xdr:nvSpPr>
      <xdr:spPr>
        <a:xfrm>
          <a:off x="18345150"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7" name="フローチャート: 判断 606">
          <a:extLst>
            <a:ext uri="{FF2B5EF4-FFF2-40B4-BE49-F238E27FC236}">
              <a16:creationId xmlns:a16="http://schemas.microsoft.com/office/drawing/2014/main" id="{978B3D73-B5BC-4F5B-9741-6F522535DC33}"/>
            </a:ext>
          </a:extLst>
        </xdr:cNvPr>
        <xdr:cNvSpPr/>
      </xdr:nvSpPr>
      <xdr:spPr>
        <a:xfrm>
          <a:off x="17554575" y="10031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08" name="フローチャート: 判断 607">
          <a:extLst>
            <a:ext uri="{FF2B5EF4-FFF2-40B4-BE49-F238E27FC236}">
              <a16:creationId xmlns:a16="http://schemas.microsoft.com/office/drawing/2014/main" id="{70A77955-184D-489E-B077-F23E0521DB40}"/>
            </a:ext>
          </a:extLst>
        </xdr:cNvPr>
        <xdr:cNvSpPr/>
      </xdr:nvSpPr>
      <xdr:spPr>
        <a:xfrm>
          <a:off x="16754475" y="100965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9" name="テキスト ボックス 608">
          <a:extLst>
            <a:ext uri="{FF2B5EF4-FFF2-40B4-BE49-F238E27FC236}">
              <a16:creationId xmlns:a16="http://schemas.microsoft.com/office/drawing/2014/main" id="{DB311B1D-594B-4512-84DF-0307B0C346C9}"/>
            </a:ext>
          </a:extLst>
        </xdr:cNvPr>
        <xdr:cNvSpPr txBox="1"/>
      </xdr:nvSpPr>
      <xdr:spPr>
        <a:xfrm>
          <a:off x="197834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10" name="テキスト ボックス 609">
          <a:extLst>
            <a:ext uri="{FF2B5EF4-FFF2-40B4-BE49-F238E27FC236}">
              <a16:creationId xmlns:a16="http://schemas.microsoft.com/office/drawing/2014/main" id="{DA842ABA-88FC-4081-A5E9-51E7DD5F1D23}"/>
            </a:ext>
          </a:extLst>
        </xdr:cNvPr>
        <xdr:cNvSpPr txBox="1"/>
      </xdr:nvSpPr>
      <xdr:spPr>
        <a:xfrm>
          <a:off x="190309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11" name="テキスト ボックス 610">
          <a:extLst>
            <a:ext uri="{FF2B5EF4-FFF2-40B4-BE49-F238E27FC236}">
              <a16:creationId xmlns:a16="http://schemas.microsoft.com/office/drawing/2014/main" id="{9952EA2D-0930-427D-9566-24701DFFA09A}"/>
            </a:ext>
          </a:extLst>
        </xdr:cNvPr>
        <xdr:cNvSpPr txBox="1"/>
      </xdr:nvSpPr>
      <xdr:spPr>
        <a:xfrm>
          <a:off x="18221325"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12" name="テキスト ボックス 611">
          <a:extLst>
            <a:ext uri="{FF2B5EF4-FFF2-40B4-BE49-F238E27FC236}">
              <a16:creationId xmlns:a16="http://schemas.microsoft.com/office/drawing/2014/main" id="{590620C4-95A2-400F-BDC2-1169E444E5B5}"/>
            </a:ext>
          </a:extLst>
        </xdr:cNvPr>
        <xdr:cNvSpPr txBox="1"/>
      </xdr:nvSpPr>
      <xdr:spPr>
        <a:xfrm>
          <a:off x="174307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13" name="テキスト ボックス 612">
          <a:extLst>
            <a:ext uri="{FF2B5EF4-FFF2-40B4-BE49-F238E27FC236}">
              <a16:creationId xmlns:a16="http://schemas.microsoft.com/office/drawing/2014/main" id="{C2A72A08-3AF1-46E7-B8CB-E6EF78F94509}"/>
            </a:ext>
          </a:extLst>
        </xdr:cNvPr>
        <xdr:cNvSpPr txBox="1"/>
      </xdr:nvSpPr>
      <xdr:spPr>
        <a:xfrm>
          <a:off x="16630650" y="10808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14" name="楕円 613">
          <a:extLst>
            <a:ext uri="{FF2B5EF4-FFF2-40B4-BE49-F238E27FC236}">
              <a16:creationId xmlns:a16="http://schemas.microsoft.com/office/drawing/2014/main" id="{BDBF2CEC-840E-4813-A295-930198D35B0C}"/>
            </a:ext>
          </a:extLst>
        </xdr:cNvPr>
        <xdr:cNvSpPr/>
      </xdr:nvSpPr>
      <xdr:spPr>
        <a:xfrm>
          <a:off x="19897725" y="101847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114300</xdr:rowOff>
    </xdr:from>
    <xdr:ext cx="469900" cy="259080"/>
    <xdr:sp macro="" textlink="">
      <xdr:nvSpPr>
        <xdr:cNvPr id="615" name="【保健センター・保健所】&#10;一人当たり面積該当値テキスト">
          <a:extLst>
            <a:ext uri="{FF2B5EF4-FFF2-40B4-BE49-F238E27FC236}">
              <a16:creationId xmlns:a16="http://schemas.microsoft.com/office/drawing/2014/main" id="{E6853A67-7E77-4569-8F8B-E5BB84D878B1}"/>
            </a:ext>
          </a:extLst>
        </xdr:cNvPr>
        <xdr:cNvSpPr txBox="1"/>
      </xdr:nvSpPr>
      <xdr:spPr>
        <a:xfrm>
          <a:off x="19992975" y="1016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16" name="楕円 615">
          <a:extLst>
            <a:ext uri="{FF2B5EF4-FFF2-40B4-BE49-F238E27FC236}">
              <a16:creationId xmlns:a16="http://schemas.microsoft.com/office/drawing/2014/main" id="{98FE023F-8018-4D0D-8E67-1151E3886D6A}"/>
            </a:ext>
          </a:extLst>
        </xdr:cNvPr>
        <xdr:cNvSpPr/>
      </xdr:nvSpPr>
      <xdr:spPr>
        <a:xfrm>
          <a:off x="19154775" y="10191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617" name="直線コネクタ 616">
          <a:extLst>
            <a:ext uri="{FF2B5EF4-FFF2-40B4-BE49-F238E27FC236}">
              <a16:creationId xmlns:a16="http://schemas.microsoft.com/office/drawing/2014/main" id="{7A443EF3-69C6-4A35-ADB2-AEF4357BCDB8}"/>
            </a:ext>
          </a:extLst>
        </xdr:cNvPr>
        <xdr:cNvCxnSpPr/>
      </xdr:nvCxnSpPr>
      <xdr:spPr>
        <a:xfrm flipV="1">
          <a:off x="19202400" y="10222865"/>
          <a:ext cx="7524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18" name="楕円 617">
          <a:extLst>
            <a:ext uri="{FF2B5EF4-FFF2-40B4-BE49-F238E27FC236}">
              <a16:creationId xmlns:a16="http://schemas.microsoft.com/office/drawing/2014/main" id="{77A9DDF6-1AB5-493D-AC09-DAEE2487CD04}"/>
            </a:ext>
          </a:extLst>
        </xdr:cNvPr>
        <xdr:cNvSpPr/>
      </xdr:nvSpPr>
      <xdr:spPr>
        <a:xfrm>
          <a:off x="18345150" y="10191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619" name="直線コネクタ 618">
          <a:extLst>
            <a:ext uri="{FF2B5EF4-FFF2-40B4-BE49-F238E27FC236}">
              <a16:creationId xmlns:a16="http://schemas.microsoft.com/office/drawing/2014/main" id="{55C196E9-A960-4410-99E4-4DE0FACAB575}"/>
            </a:ext>
          </a:extLst>
        </xdr:cNvPr>
        <xdr:cNvCxnSpPr/>
      </xdr:nvCxnSpPr>
      <xdr:spPr>
        <a:xfrm>
          <a:off x="18392775" y="102298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20" name="楕円 619">
          <a:extLst>
            <a:ext uri="{FF2B5EF4-FFF2-40B4-BE49-F238E27FC236}">
              <a16:creationId xmlns:a16="http://schemas.microsoft.com/office/drawing/2014/main" id="{05329A94-7085-4C1D-B1F3-0386250CCE6C}"/>
            </a:ext>
          </a:extLst>
        </xdr:cNvPr>
        <xdr:cNvSpPr/>
      </xdr:nvSpPr>
      <xdr:spPr>
        <a:xfrm>
          <a:off x="17554575" y="101892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22860</xdr:rowOff>
    </xdr:to>
    <xdr:cxnSp macro="">
      <xdr:nvCxnSpPr>
        <xdr:cNvPr id="621" name="直線コネクタ 620">
          <a:extLst>
            <a:ext uri="{FF2B5EF4-FFF2-40B4-BE49-F238E27FC236}">
              <a16:creationId xmlns:a16="http://schemas.microsoft.com/office/drawing/2014/main" id="{A2ABDB52-19B9-40D4-B8E6-5FD861A576F5}"/>
            </a:ext>
          </a:extLst>
        </xdr:cNvPr>
        <xdr:cNvCxnSpPr/>
      </xdr:nvCxnSpPr>
      <xdr:spPr>
        <a:xfrm flipV="1">
          <a:off x="17602200" y="10229850"/>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22" name="楕円 621">
          <a:extLst>
            <a:ext uri="{FF2B5EF4-FFF2-40B4-BE49-F238E27FC236}">
              <a16:creationId xmlns:a16="http://schemas.microsoft.com/office/drawing/2014/main" id="{8A20CD2C-AAA9-4E70-80CE-95FDBB64B97F}"/>
            </a:ext>
          </a:extLst>
        </xdr:cNvPr>
        <xdr:cNvSpPr/>
      </xdr:nvSpPr>
      <xdr:spPr>
        <a:xfrm>
          <a:off x="16754475" y="10189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22860</xdr:rowOff>
    </xdr:to>
    <xdr:cxnSp macro="">
      <xdr:nvCxnSpPr>
        <xdr:cNvPr id="623" name="直線コネクタ 622">
          <a:extLst>
            <a:ext uri="{FF2B5EF4-FFF2-40B4-BE49-F238E27FC236}">
              <a16:creationId xmlns:a16="http://schemas.microsoft.com/office/drawing/2014/main" id="{97CE68AE-5125-4D9C-8601-0F22B1A5BE64}"/>
            </a:ext>
          </a:extLst>
        </xdr:cNvPr>
        <xdr:cNvCxnSpPr/>
      </xdr:nvCxnSpPr>
      <xdr:spPr>
        <a:xfrm>
          <a:off x="16802100" y="102368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128270</xdr:rowOff>
    </xdr:from>
    <xdr:ext cx="469900" cy="259080"/>
    <xdr:sp macro="" textlink="">
      <xdr:nvSpPr>
        <xdr:cNvPr id="624" name="n_1aveValue【保健センター・保健所】&#10;一人当たり面積">
          <a:extLst>
            <a:ext uri="{FF2B5EF4-FFF2-40B4-BE49-F238E27FC236}">
              <a16:creationId xmlns:a16="http://schemas.microsoft.com/office/drawing/2014/main" id="{57B98BE7-4DD1-4321-82BF-201BD9B3719B}"/>
            </a:ext>
          </a:extLst>
        </xdr:cNvPr>
        <xdr:cNvSpPr txBox="1"/>
      </xdr:nvSpPr>
      <xdr:spPr>
        <a:xfrm>
          <a:off x="18983325" y="9850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124460</xdr:rowOff>
    </xdr:from>
    <xdr:ext cx="467995" cy="259080"/>
    <xdr:sp macro="" textlink="">
      <xdr:nvSpPr>
        <xdr:cNvPr id="625" name="n_2aveValue【保健センター・保健所】&#10;一人当たり面積">
          <a:extLst>
            <a:ext uri="{FF2B5EF4-FFF2-40B4-BE49-F238E27FC236}">
              <a16:creationId xmlns:a16="http://schemas.microsoft.com/office/drawing/2014/main" id="{45A8FDCC-6BEC-4A5F-B6B1-217464F5229E}"/>
            </a:ext>
          </a:extLst>
        </xdr:cNvPr>
        <xdr:cNvSpPr txBox="1"/>
      </xdr:nvSpPr>
      <xdr:spPr>
        <a:xfrm>
          <a:off x="18183225" y="9846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93980</xdr:rowOff>
    </xdr:from>
    <xdr:ext cx="467995" cy="259080"/>
    <xdr:sp macro="" textlink="">
      <xdr:nvSpPr>
        <xdr:cNvPr id="626" name="n_3aveValue【保健センター・保健所】&#10;一人当たり面積">
          <a:extLst>
            <a:ext uri="{FF2B5EF4-FFF2-40B4-BE49-F238E27FC236}">
              <a16:creationId xmlns:a16="http://schemas.microsoft.com/office/drawing/2014/main" id="{F46EAD4B-1054-4C39-93C7-5D3522041D5F}"/>
            </a:ext>
          </a:extLst>
        </xdr:cNvPr>
        <xdr:cNvSpPr txBox="1"/>
      </xdr:nvSpPr>
      <xdr:spPr>
        <a:xfrm>
          <a:off x="17383125" y="9819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162560</xdr:rowOff>
    </xdr:from>
    <xdr:ext cx="467995" cy="259080"/>
    <xdr:sp macro="" textlink="">
      <xdr:nvSpPr>
        <xdr:cNvPr id="627" name="n_4aveValue【保健センター・保健所】&#10;一人当たり面積">
          <a:extLst>
            <a:ext uri="{FF2B5EF4-FFF2-40B4-BE49-F238E27FC236}">
              <a16:creationId xmlns:a16="http://schemas.microsoft.com/office/drawing/2014/main" id="{0A2D41D2-053C-45C5-A6ED-B5DC08070075}"/>
            </a:ext>
          </a:extLst>
        </xdr:cNvPr>
        <xdr:cNvSpPr txBox="1"/>
      </xdr:nvSpPr>
      <xdr:spPr>
        <a:xfrm>
          <a:off x="16592550" y="9884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60960</xdr:rowOff>
    </xdr:from>
    <xdr:ext cx="469900" cy="259080"/>
    <xdr:sp macro="" textlink="">
      <xdr:nvSpPr>
        <xdr:cNvPr id="628" name="n_1mainValue【保健センター・保健所】&#10;一人当たり面積">
          <a:extLst>
            <a:ext uri="{FF2B5EF4-FFF2-40B4-BE49-F238E27FC236}">
              <a16:creationId xmlns:a16="http://schemas.microsoft.com/office/drawing/2014/main" id="{DBEB4C9D-B951-4E06-A32C-E1F5BC674DD1}"/>
            </a:ext>
          </a:extLst>
        </xdr:cNvPr>
        <xdr:cNvSpPr txBox="1"/>
      </xdr:nvSpPr>
      <xdr:spPr>
        <a:xfrm>
          <a:off x="18983325" y="10274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60960</xdr:rowOff>
    </xdr:from>
    <xdr:ext cx="467995" cy="259080"/>
    <xdr:sp macro="" textlink="">
      <xdr:nvSpPr>
        <xdr:cNvPr id="629" name="n_2mainValue【保健センター・保健所】&#10;一人当たり面積">
          <a:extLst>
            <a:ext uri="{FF2B5EF4-FFF2-40B4-BE49-F238E27FC236}">
              <a16:creationId xmlns:a16="http://schemas.microsoft.com/office/drawing/2014/main" id="{72AC6855-78C0-4A25-85A6-E0C8D9429609}"/>
            </a:ext>
          </a:extLst>
        </xdr:cNvPr>
        <xdr:cNvSpPr txBox="1"/>
      </xdr:nvSpPr>
      <xdr:spPr>
        <a:xfrm>
          <a:off x="18183225" y="102749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64770</xdr:rowOff>
    </xdr:from>
    <xdr:ext cx="467995" cy="257175"/>
    <xdr:sp macro="" textlink="">
      <xdr:nvSpPr>
        <xdr:cNvPr id="630" name="n_3mainValue【保健センター・保健所】&#10;一人当たり面積">
          <a:extLst>
            <a:ext uri="{FF2B5EF4-FFF2-40B4-BE49-F238E27FC236}">
              <a16:creationId xmlns:a16="http://schemas.microsoft.com/office/drawing/2014/main" id="{7438913C-D090-489E-91FE-F0C2B1C5BE40}"/>
            </a:ext>
          </a:extLst>
        </xdr:cNvPr>
        <xdr:cNvSpPr txBox="1"/>
      </xdr:nvSpPr>
      <xdr:spPr>
        <a:xfrm>
          <a:off x="17383125" y="10278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64770</xdr:rowOff>
    </xdr:from>
    <xdr:ext cx="467995" cy="257175"/>
    <xdr:sp macro="" textlink="">
      <xdr:nvSpPr>
        <xdr:cNvPr id="631" name="n_4mainValue【保健センター・保健所】&#10;一人当たり面積">
          <a:extLst>
            <a:ext uri="{FF2B5EF4-FFF2-40B4-BE49-F238E27FC236}">
              <a16:creationId xmlns:a16="http://schemas.microsoft.com/office/drawing/2014/main" id="{34BF60F7-9E3E-495B-A298-CADCB7DD596F}"/>
            </a:ext>
          </a:extLst>
        </xdr:cNvPr>
        <xdr:cNvSpPr txBox="1"/>
      </xdr:nvSpPr>
      <xdr:spPr>
        <a:xfrm>
          <a:off x="16592550" y="102787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46911CF3-DB7F-4220-948B-59FF402DDA7E}"/>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A5EDF39E-18D8-42A4-A327-4A3FD4CCAFB8}"/>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E07CB82E-F428-4F0E-99D6-54C4881F6E87}"/>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C79CB176-71D1-4D63-9E3E-3F01879DC707}"/>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2A44AAB5-DD2F-4BE7-9968-B6333EA3F210}"/>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29A15A1-D724-40E7-A9C0-A80AE006D89F}"/>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DBB13D23-5428-43AD-ABE6-4803846AC764}"/>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4F862B2B-6EFF-40F4-8DC1-60167F045590}"/>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40" name="テキスト ボックス 639">
          <a:extLst>
            <a:ext uri="{FF2B5EF4-FFF2-40B4-BE49-F238E27FC236}">
              <a16:creationId xmlns:a16="http://schemas.microsoft.com/office/drawing/2014/main" id="{48F3C68D-3F74-467E-84DC-78B0A86FEEAC}"/>
            </a:ext>
          </a:extLst>
        </xdr:cNvPr>
        <xdr:cNvSpPr txBox="1"/>
      </xdr:nvSpPr>
      <xdr:spPr>
        <a:xfrm>
          <a:off x="11172825" y="12068175"/>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4920F68E-826E-41AD-A297-5361CCB5D26F}"/>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42" name="テキスト ボックス 641">
          <a:extLst>
            <a:ext uri="{FF2B5EF4-FFF2-40B4-BE49-F238E27FC236}">
              <a16:creationId xmlns:a16="http://schemas.microsoft.com/office/drawing/2014/main" id="{DA6C27A3-C7A6-4264-802D-5F53722AB77C}"/>
            </a:ext>
          </a:extLst>
        </xdr:cNvPr>
        <xdr:cNvSpPr txBox="1"/>
      </xdr:nvSpPr>
      <xdr:spPr>
        <a:xfrm>
          <a:off x="10794365" y="14265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352BE19F-FBE5-4053-8B16-F0D0792C5477}"/>
            </a:ext>
          </a:extLst>
        </xdr:cNvPr>
        <xdr:cNvCxnSpPr/>
      </xdr:nvCxnSpPr>
      <xdr:spPr>
        <a:xfrm>
          <a:off x="11210925" y="140493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44" name="テキスト ボックス 643">
          <a:extLst>
            <a:ext uri="{FF2B5EF4-FFF2-40B4-BE49-F238E27FC236}">
              <a16:creationId xmlns:a16="http://schemas.microsoft.com/office/drawing/2014/main" id="{CD2F6FD9-D71C-4220-8BB4-BC2281EDCAD3}"/>
            </a:ext>
          </a:extLst>
        </xdr:cNvPr>
        <xdr:cNvSpPr txBox="1"/>
      </xdr:nvSpPr>
      <xdr:spPr>
        <a:xfrm>
          <a:off x="10794365" y="139134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E99F497F-CDDD-473F-BDD7-397B078EF157}"/>
            </a:ext>
          </a:extLst>
        </xdr:cNvPr>
        <xdr:cNvCxnSpPr/>
      </xdr:nvCxnSpPr>
      <xdr:spPr>
        <a:xfrm>
          <a:off x="11210925" y="13687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6" name="テキスト ボックス 645">
          <a:extLst>
            <a:ext uri="{FF2B5EF4-FFF2-40B4-BE49-F238E27FC236}">
              <a16:creationId xmlns:a16="http://schemas.microsoft.com/office/drawing/2014/main" id="{F8D478B6-2562-4D8B-8582-2C5EA0D3294E}"/>
            </a:ext>
          </a:extLst>
        </xdr:cNvPr>
        <xdr:cNvSpPr txBox="1"/>
      </xdr:nvSpPr>
      <xdr:spPr>
        <a:xfrm>
          <a:off x="10845800"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4EB91FB6-2BBE-41B8-8FDE-8E78352B6754}"/>
            </a:ext>
          </a:extLst>
        </xdr:cNvPr>
        <xdr:cNvCxnSpPr/>
      </xdr:nvCxnSpPr>
      <xdr:spPr>
        <a:xfrm>
          <a:off x="11210925" y="1332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8" name="テキスト ボックス 647">
          <a:extLst>
            <a:ext uri="{FF2B5EF4-FFF2-40B4-BE49-F238E27FC236}">
              <a16:creationId xmlns:a16="http://schemas.microsoft.com/office/drawing/2014/main" id="{DBC2901D-C32A-4EF4-A97C-4868D668CBA7}"/>
            </a:ext>
          </a:extLst>
        </xdr:cNvPr>
        <xdr:cNvSpPr txBox="1"/>
      </xdr:nvSpPr>
      <xdr:spPr>
        <a:xfrm>
          <a:off x="10845800"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EB4A2DF8-0A8F-4A4B-914C-5C9C68E21628}"/>
            </a:ext>
          </a:extLst>
        </xdr:cNvPr>
        <xdr:cNvCxnSpPr/>
      </xdr:nvCxnSpPr>
      <xdr:spPr>
        <a:xfrm>
          <a:off x="11210925" y="12963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50" name="テキスト ボックス 649">
          <a:extLst>
            <a:ext uri="{FF2B5EF4-FFF2-40B4-BE49-F238E27FC236}">
              <a16:creationId xmlns:a16="http://schemas.microsoft.com/office/drawing/2014/main" id="{D8276F2A-AB78-4E3E-BDB6-89D7008B5D97}"/>
            </a:ext>
          </a:extLst>
        </xdr:cNvPr>
        <xdr:cNvSpPr txBox="1"/>
      </xdr:nvSpPr>
      <xdr:spPr>
        <a:xfrm>
          <a:off x="10845800" y="128276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C4CEE40F-7113-4FA6-8AF0-D0251534AFBB}"/>
            </a:ext>
          </a:extLst>
        </xdr:cNvPr>
        <xdr:cNvCxnSpPr/>
      </xdr:nvCxnSpPr>
      <xdr:spPr>
        <a:xfrm>
          <a:off x="11210925" y="12611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2" name="テキスト ボックス 651">
          <a:extLst>
            <a:ext uri="{FF2B5EF4-FFF2-40B4-BE49-F238E27FC236}">
              <a16:creationId xmlns:a16="http://schemas.microsoft.com/office/drawing/2014/main" id="{DE4292F1-51B3-4D1A-970F-EF8852D6CE49}"/>
            </a:ext>
          </a:extLst>
        </xdr:cNvPr>
        <xdr:cNvSpPr txBox="1"/>
      </xdr:nvSpPr>
      <xdr:spPr>
        <a:xfrm>
          <a:off x="10845800"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2943740-33E4-42FD-8681-0DC19C5B0CF7}"/>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54" name="テキスト ボックス 653">
          <a:extLst>
            <a:ext uri="{FF2B5EF4-FFF2-40B4-BE49-F238E27FC236}">
              <a16:creationId xmlns:a16="http://schemas.microsoft.com/office/drawing/2014/main" id="{B66B523D-AFF9-46C8-9B7A-C3990F21DE61}"/>
            </a:ext>
          </a:extLst>
        </xdr:cNvPr>
        <xdr:cNvSpPr txBox="1"/>
      </xdr:nvSpPr>
      <xdr:spPr>
        <a:xfrm>
          <a:off x="10903585" y="121132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a:extLst>
            <a:ext uri="{FF2B5EF4-FFF2-40B4-BE49-F238E27FC236}">
              <a16:creationId xmlns:a16="http://schemas.microsoft.com/office/drawing/2014/main" id="{7FBB46EC-88E4-416E-A6C1-D39D91834C3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43815</xdr:rowOff>
    </xdr:from>
    <xdr:to>
      <xdr:col>85</xdr:col>
      <xdr:colOff>126365</xdr:colOff>
      <xdr:row>85</xdr:row>
      <xdr:rowOff>140970</xdr:rowOff>
    </xdr:to>
    <xdr:cxnSp macro="">
      <xdr:nvCxnSpPr>
        <xdr:cNvPr id="656" name="直線コネクタ 655">
          <a:extLst>
            <a:ext uri="{FF2B5EF4-FFF2-40B4-BE49-F238E27FC236}">
              <a16:creationId xmlns:a16="http://schemas.microsoft.com/office/drawing/2014/main" id="{A725AB80-CC8A-4EF0-BB21-6EED2D2C366C}"/>
            </a:ext>
          </a:extLst>
        </xdr:cNvPr>
        <xdr:cNvCxnSpPr/>
      </xdr:nvCxnSpPr>
      <xdr:spPr>
        <a:xfrm flipV="1">
          <a:off x="14696440" y="1252474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144780</xdr:rowOff>
    </xdr:from>
    <xdr:ext cx="405130" cy="257175"/>
    <xdr:sp macro="" textlink="">
      <xdr:nvSpPr>
        <xdr:cNvPr id="657" name="【消防施設】&#10;有形固定資産減価償却率最小値テキスト">
          <a:extLst>
            <a:ext uri="{FF2B5EF4-FFF2-40B4-BE49-F238E27FC236}">
              <a16:creationId xmlns:a16="http://schemas.microsoft.com/office/drawing/2014/main" id="{46CDA7AF-876B-4AEC-A139-951289A9F785}"/>
            </a:ext>
          </a:extLst>
        </xdr:cNvPr>
        <xdr:cNvSpPr txBox="1"/>
      </xdr:nvSpPr>
      <xdr:spPr>
        <a:xfrm>
          <a:off x="14735175" y="13914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8" name="直線コネクタ 657">
          <a:extLst>
            <a:ext uri="{FF2B5EF4-FFF2-40B4-BE49-F238E27FC236}">
              <a16:creationId xmlns:a16="http://schemas.microsoft.com/office/drawing/2014/main" id="{182CD483-4AAE-4D35-9FD7-0A46B31010DF}"/>
            </a:ext>
          </a:extLst>
        </xdr:cNvPr>
        <xdr:cNvCxnSpPr/>
      </xdr:nvCxnSpPr>
      <xdr:spPr>
        <a:xfrm>
          <a:off x="14611350" y="13917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161925</xdr:rowOff>
    </xdr:from>
    <xdr:ext cx="405130" cy="259080"/>
    <xdr:sp macro="" textlink="">
      <xdr:nvSpPr>
        <xdr:cNvPr id="659" name="【消防施設】&#10;有形固定資産減価償却率最大値テキスト">
          <a:extLst>
            <a:ext uri="{FF2B5EF4-FFF2-40B4-BE49-F238E27FC236}">
              <a16:creationId xmlns:a16="http://schemas.microsoft.com/office/drawing/2014/main" id="{20D5321B-A6D2-43B2-B6E5-A19781767B76}"/>
            </a:ext>
          </a:extLst>
        </xdr:cNvPr>
        <xdr:cNvSpPr txBox="1"/>
      </xdr:nvSpPr>
      <xdr:spPr>
        <a:xfrm>
          <a:off x="14735175" y="12312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43815</xdr:rowOff>
    </xdr:from>
    <xdr:to>
      <xdr:col>86</xdr:col>
      <xdr:colOff>25400</xdr:colOff>
      <xdr:row>77</xdr:row>
      <xdr:rowOff>43815</xdr:rowOff>
    </xdr:to>
    <xdr:cxnSp macro="">
      <xdr:nvCxnSpPr>
        <xdr:cNvPr id="660" name="直線コネクタ 659">
          <a:extLst>
            <a:ext uri="{FF2B5EF4-FFF2-40B4-BE49-F238E27FC236}">
              <a16:creationId xmlns:a16="http://schemas.microsoft.com/office/drawing/2014/main" id="{5862B519-F9DC-4E06-9056-A0321616DBDA}"/>
            </a:ext>
          </a:extLst>
        </xdr:cNvPr>
        <xdr:cNvCxnSpPr/>
      </xdr:nvCxnSpPr>
      <xdr:spPr>
        <a:xfrm>
          <a:off x="14611350" y="12524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76835</xdr:rowOff>
    </xdr:from>
    <xdr:ext cx="405130" cy="257175"/>
    <xdr:sp macro="" textlink="">
      <xdr:nvSpPr>
        <xdr:cNvPr id="661" name="【消防施設】&#10;有形固定資産減価償却率平均値テキスト">
          <a:extLst>
            <a:ext uri="{FF2B5EF4-FFF2-40B4-BE49-F238E27FC236}">
              <a16:creationId xmlns:a16="http://schemas.microsoft.com/office/drawing/2014/main" id="{3ABDC532-506C-4ECF-8678-D3A3709CC1D3}"/>
            </a:ext>
          </a:extLst>
        </xdr:cNvPr>
        <xdr:cNvSpPr txBox="1"/>
      </xdr:nvSpPr>
      <xdr:spPr>
        <a:xfrm>
          <a:off x="14735175" y="132022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62" name="フローチャート: 判断 661">
          <a:extLst>
            <a:ext uri="{FF2B5EF4-FFF2-40B4-BE49-F238E27FC236}">
              <a16:creationId xmlns:a16="http://schemas.microsoft.com/office/drawing/2014/main" id="{93EFD21C-3DF6-463E-9135-12B9FCE4C6D9}"/>
            </a:ext>
          </a:extLst>
        </xdr:cNvPr>
        <xdr:cNvSpPr/>
      </xdr:nvSpPr>
      <xdr:spPr>
        <a:xfrm>
          <a:off x="14649450" y="13341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63" name="フローチャート: 判断 662">
          <a:extLst>
            <a:ext uri="{FF2B5EF4-FFF2-40B4-BE49-F238E27FC236}">
              <a16:creationId xmlns:a16="http://schemas.microsoft.com/office/drawing/2014/main" id="{D0C76195-99EF-4A14-A2F7-6C00852C32D4}"/>
            </a:ext>
          </a:extLst>
        </xdr:cNvPr>
        <xdr:cNvSpPr/>
      </xdr:nvSpPr>
      <xdr:spPr>
        <a:xfrm>
          <a:off x="13887450" y="133934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4" name="フローチャート: 判断 663">
          <a:extLst>
            <a:ext uri="{FF2B5EF4-FFF2-40B4-BE49-F238E27FC236}">
              <a16:creationId xmlns:a16="http://schemas.microsoft.com/office/drawing/2014/main" id="{83A28D39-13FF-4114-95DA-5DB6C5C3134D}"/>
            </a:ext>
          </a:extLst>
        </xdr:cNvPr>
        <xdr:cNvSpPr/>
      </xdr:nvSpPr>
      <xdr:spPr>
        <a:xfrm>
          <a:off x="13096875" y="1347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65" name="フローチャート: 判断 664">
          <a:extLst>
            <a:ext uri="{FF2B5EF4-FFF2-40B4-BE49-F238E27FC236}">
              <a16:creationId xmlns:a16="http://schemas.microsoft.com/office/drawing/2014/main" id="{0A91760F-80C0-40C3-8CA8-9A1984DC4E68}"/>
            </a:ext>
          </a:extLst>
        </xdr:cNvPr>
        <xdr:cNvSpPr/>
      </xdr:nvSpPr>
      <xdr:spPr>
        <a:xfrm>
          <a:off x="12296775" y="134759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66" name="フローチャート: 判断 665">
          <a:extLst>
            <a:ext uri="{FF2B5EF4-FFF2-40B4-BE49-F238E27FC236}">
              <a16:creationId xmlns:a16="http://schemas.microsoft.com/office/drawing/2014/main" id="{6827CA7D-DF91-4E16-B04F-83890ACA341D}"/>
            </a:ext>
          </a:extLst>
        </xdr:cNvPr>
        <xdr:cNvSpPr/>
      </xdr:nvSpPr>
      <xdr:spPr>
        <a:xfrm>
          <a:off x="11487150" y="13315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7" name="テキスト ボックス 666">
          <a:extLst>
            <a:ext uri="{FF2B5EF4-FFF2-40B4-BE49-F238E27FC236}">
              <a16:creationId xmlns:a16="http://schemas.microsoft.com/office/drawing/2014/main" id="{202DBA3B-6DF6-4267-BE2E-3835A009DDB7}"/>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8" name="テキスト ボックス 667">
          <a:extLst>
            <a:ext uri="{FF2B5EF4-FFF2-40B4-BE49-F238E27FC236}">
              <a16:creationId xmlns:a16="http://schemas.microsoft.com/office/drawing/2014/main" id="{923A4D14-CECA-4301-8389-6F0218031E8F}"/>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9" name="テキスト ボックス 668">
          <a:extLst>
            <a:ext uri="{FF2B5EF4-FFF2-40B4-BE49-F238E27FC236}">
              <a16:creationId xmlns:a16="http://schemas.microsoft.com/office/drawing/2014/main" id="{C1847545-974C-42A1-9882-6F0C6204A670}"/>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70" name="テキスト ボックス 669">
          <a:extLst>
            <a:ext uri="{FF2B5EF4-FFF2-40B4-BE49-F238E27FC236}">
              <a16:creationId xmlns:a16="http://schemas.microsoft.com/office/drawing/2014/main" id="{9C4DDF05-9458-40B3-8A8B-704F56D2E652}"/>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1" name="テキスト ボックス 670">
          <a:extLst>
            <a:ext uri="{FF2B5EF4-FFF2-40B4-BE49-F238E27FC236}">
              <a16:creationId xmlns:a16="http://schemas.microsoft.com/office/drawing/2014/main" id="{11A370AF-54CE-44F5-A9B5-FF36704E8E96}"/>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40640</xdr:rowOff>
    </xdr:from>
    <xdr:to>
      <xdr:col>85</xdr:col>
      <xdr:colOff>177800</xdr:colOff>
      <xdr:row>85</xdr:row>
      <xdr:rowOff>142240</xdr:rowOff>
    </xdr:to>
    <xdr:sp macro="" textlink="">
      <xdr:nvSpPr>
        <xdr:cNvPr id="672" name="楕円 671">
          <a:extLst>
            <a:ext uri="{FF2B5EF4-FFF2-40B4-BE49-F238E27FC236}">
              <a16:creationId xmlns:a16="http://schemas.microsoft.com/office/drawing/2014/main" id="{DF88766F-517B-4CD0-9CB8-CD6A0D72D167}"/>
            </a:ext>
          </a:extLst>
        </xdr:cNvPr>
        <xdr:cNvSpPr/>
      </xdr:nvSpPr>
      <xdr:spPr>
        <a:xfrm>
          <a:off x="14649450" y="138137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127000</xdr:rowOff>
    </xdr:from>
    <xdr:ext cx="405130" cy="259080"/>
    <xdr:sp macro="" textlink="">
      <xdr:nvSpPr>
        <xdr:cNvPr id="673" name="【消防施設】&#10;有形固定資産減価償却率該当値テキスト">
          <a:extLst>
            <a:ext uri="{FF2B5EF4-FFF2-40B4-BE49-F238E27FC236}">
              <a16:creationId xmlns:a16="http://schemas.microsoft.com/office/drawing/2014/main" id="{2BCF2CE9-2E94-454F-87F3-958C8B8A6E08}"/>
            </a:ext>
          </a:extLst>
        </xdr:cNvPr>
        <xdr:cNvSpPr txBox="1"/>
      </xdr:nvSpPr>
      <xdr:spPr>
        <a:xfrm>
          <a:off x="14735175" y="13735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139700</xdr:rowOff>
    </xdr:from>
    <xdr:to>
      <xdr:col>81</xdr:col>
      <xdr:colOff>101600</xdr:colOff>
      <xdr:row>85</xdr:row>
      <xdr:rowOff>69850</xdr:rowOff>
    </xdr:to>
    <xdr:sp macro="" textlink="">
      <xdr:nvSpPr>
        <xdr:cNvPr id="674" name="楕円 673">
          <a:extLst>
            <a:ext uri="{FF2B5EF4-FFF2-40B4-BE49-F238E27FC236}">
              <a16:creationId xmlns:a16="http://schemas.microsoft.com/office/drawing/2014/main" id="{CE904FD9-C082-4A5F-892F-C87B733AF9F2}"/>
            </a:ext>
          </a:extLst>
        </xdr:cNvPr>
        <xdr:cNvSpPr/>
      </xdr:nvSpPr>
      <xdr:spPr>
        <a:xfrm>
          <a:off x="13887450" y="13754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19050</xdr:rowOff>
    </xdr:from>
    <xdr:to>
      <xdr:col>85</xdr:col>
      <xdr:colOff>127000</xdr:colOff>
      <xdr:row>85</xdr:row>
      <xdr:rowOff>91440</xdr:rowOff>
    </xdr:to>
    <xdr:cxnSp macro="">
      <xdr:nvCxnSpPr>
        <xdr:cNvPr id="675" name="直線コネクタ 674">
          <a:extLst>
            <a:ext uri="{FF2B5EF4-FFF2-40B4-BE49-F238E27FC236}">
              <a16:creationId xmlns:a16="http://schemas.microsoft.com/office/drawing/2014/main" id="{729A996E-6702-48DB-A5AF-356CE630591D}"/>
            </a:ext>
          </a:extLst>
        </xdr:cNvPr>
        <xdr:cNvCxnSpPr/>
      </xdr:nvCxnSpPr>
      <xdr:spPr>
        <a:xfrm>
          <a:off x="13935075" y="13792200"/>
          <a:ext cx="762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137795</xdr:rowOff>
    </xdr:from>
    <xdr:to>
      <xdr:col>76</xdr:col>
      <xdr:colOff>165100</xdr:colOff>
      <xdr:row>85</xdr:row>
      <xdr:rowOff>67945</xdr:rowOff>
    </xdr:to>
    <xdr:sp macro="" textlink="">
      <xdr:nvSpPr>
        <xdr:cNvPr id="676" name="楕円 675">
          <a:extLst>
            <a:ext uri="{FF2B5EF4-FFF2-40B4-BE49-F238E27FC236}">
              <a16:creationId xmlns:a16="http://schemas.microsoft.com/office/drawing/2014/main" id="{0E05775A-0EA4-43B7-AE6C-C1C00242CF5D}"/>
            </a:ext>
          </a:extLst>
        </xdr:cNvPr>
        <xdr:cNvSpPr/>
      </xdr:nvSpPr>
      <xdr:spPr>
        <a:xfrm>
          <a:off x="13096875" y="137521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17780</xdr:rowOff>
    </xdr:from>
    <xdr:to>
      <xdr:col>81</xdr:col>
      <xdr:colOff>50800</xdr:colOff>
      <xdr:row>85</xdr:row>
      <xdr:rowOff>19050</xdr:rowOff>
    </xdr:to>
    <xdr:cxnSp macro="">
      <xdr:nvCxnSpPr>
        <xdr:cNvPr id="677" name="直線コネクタ 676">
          <a:extLst>
            <a:ext uri="{FF2B5EF4-FFF2-40B4-BE49-F238E27FC236}">
              <a16:creationId xmlns:a16="http://schemas.microsoft.com/office/drawing/2014/main" id="{5E7BC222-EA89-421B-A077-BF90DC12AF32}"/>
            </a:ext>
          </a:extLst>
        </xdr:cNvPr>
        <xdr:cNvCxnSpPr/>
      </xdr:nvCxnSpPr>
      <xdr:spPr>
        <a:xfrm>
          <a:off x="13144500" y="13790930"/>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678" name="楕円 677">
          <a:extLst>
            <a:ext uri="{FF2B5EF4-FFF2-40B4-BE49-F238E27FC236}">
              <a16:creationId xmlns:a16="http://schemas.microsoft.com/office/drawing/2014/main" id="{65CF5619-7362-48DE-903A-A49541E32FBD}"/>
            </a:ext>
          </a:extLst>
        </xdr:cNvPr>
        <xdr:cNvSpPr/>
      </xdr:nvSpPr>
      <xdr:spPr>
        <a:xfrm>
          <a:off x="12296775" y="13716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17780</xdr:rowOff>
    </xdr:to>
    <xdr:cxnSp macro="">
      <xdr:nvCxnSpPr>
        <xdr:cNvPr id="679" name="直線コネクタ 678">
          <a:extLst>
            <a:ext uri="{FF2B5EF4-FFF2-40B4-BE49-F238E27FC236}">
              <a16:creationId xmlns:a16="http://schemas.microsoft.com/office/drawing/2014/main" id="{C1B27ED0-849E-4218-A5D2-E10E5B7086A2}"/>
            </a:ext>
          </a:extLst>
        </xdr:cNvPr>
        <xdr:cNvCxnSpPr/>
      </xdr:nvCxnSpPr>
      <xdr:spPr>
        <a:xfrm>
          <a:off x="12344400" y="13763625"/>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84455</xdr:rowOff>
    </xdr:from>
    <xdr:to>
      <xdr:col>67</xdr:col>
      <xdr:colOff>101600</xdr:colOff>
      <xdr:row>85</xdr:row>
      <xdr:rowOff>14605</xdr:rowOff>
    </xdr:to>
    <xdr:sp macro="" textlink="">
      <xdr:nvSpPr>
        <xdr:cNvPr id="680" name="楕円 679">
          <a:extLst>
            <a:ext uri="{FF2B5EF4-FFF2-40B4-BE49-F238E27FC236}">
              <a16:creationId xmlns:a16="http://schemas.microsoft.com/office/drawing/2014/main" id="{188B0F5A-8CA5-40AF-8CBA-167AB3537513}"/>
            </a:ext>
          </a:extLst>
        </xdr:cNvPr>
        <xdr:cNvSpPr/>
      </xdr:nvSpPr>
      <xdr:spPr>
        <a:xfrm>
          <a:off x="11487150" y="136988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135255</xdr:rowOff>
    </xdr:from>
    <xdr:to>
      <xdr:col>71</xdr:col>
      <xdr:colOff>177800</xdr:colOff>
      <xdr:row>84</xdr:row>
      <xdr:rowOff>152400</xdr:rowOff>
    </xdr:to>
    <xdr:cxnSp macro="">
      <xdr:nvCxnSpPr>
        <xdr:cNvPr id="681" name="直線コネクタ 680">
          <a:extLst>
            <a:ext uri="{FF2B5EF4-FFF2-40B4-BE49-F238E27FC236}">
              <a16:creationId xmlns:a16="http://schemas.microsoft.com/office/drawing/2014/main" id="{79DF6201-1470-46EC-B205-AFE9B5B46C51}"/>
            </a:ext>
          </a:extLst>
        </xdr:cNvPr>
        <xdr:cNvCxnSpPr/>
      </xdr:nvCxnSpPr>
      <xdr:spPr>
        <a:xfrm>
          <a:off x="11534775" y="1374648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55880</xdr:rowOff>
    </xdr:from>
    <xdr:ext cx="405130" cy="259080"/>
    <xdr:sp macro="" textlink="">
      <xdr:nvSpPr>
        <xdr:cNvPr id="682" name="n_1aveValue【消防施設】&#10;有形固定資産減価償却率">
          <a:extLst>
            <a:ext uri="{FF2B5EF4-FFF2-40B4-BE49-F238E27FC236}">
              <a16:creationId xmlns:a16="http://schemas.microsoft.com/office/drawing/2014/main" id="{88F26AC8-DB7C-4A35-9C18-886128EFA0C7}"/>
            </a:ext>
          </a:extLst>
        </xdr:cNvPr>
        <xdr:cNvSpPr txBox="1"/>
      </xdr:nvSpPr>
      <xdr:spPr>
        <a:xfrm>
          <a:off x="13745210" y="13181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143510</xdr:rowOff>
    </xdr:from>
    <xdr:ext cx="403225" cy="257175"/>
    <xdr:sp macro="" textlink="">
      <xdr:nvSpPr>
        <xdr:cNvPr id="683" name="n_2aveValue【消防施設】&#10;有形固定資産減価償却率">
          <a:extLst>
            <a:ext uri="{FF2B5EF4-FFF2-40B4-BE49-F238E27FC236}">
              <a16:creationId xmlns:a16="http://schemas.microsoft.com/office/drawing/2014/main" id="{DDEE29A2-EEC5-4912-A024-0C528062C49A}"/>
            </a:ext>
          </a:extLst>
        </xdr:cNvPr>
        <xdr:cNvSpPr txBox="1"/>
      </xdr:nvSpPr>
      <xdr:spPr>
        <a:xfrm>
          <a:off x="12964160" y="13265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141605</xdr:rowOff>
    </xdr:from>
    <xdr:ext cx="403225" cy="259080"/>
    <xdr:sp macro="" textlink="">
      <xdr:nvSpPr>
        <xdr:cNvPr id="684" name="n_3aveValue【消防施設】&#10;有形固定資産減価償却率">
          <a:extLst>
            <a:ext uri="{FF2B5EF4-FFF2-40B4-BE49-F238E27FC236}">
              <a16:creationId xmlns:a16="http://schemas.microsoft.com/office/drawing/2014/main" id="{B6D6E54A-FC38-4871-8D3C-D8408CBD576A}"/>
            </a:ext>
          </a:extLst>
        </xdr:cNvPr>
        <xdr:cNvSpPr txBox="1"/>
      </xdr:nvSpPr>
      <xdr:spPr>
        <a:xfrm>
          <a:off x="12164060" y="13270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143510</xdr:rowOff>
    </xdr:from>
    <xdr:ext cx="403225" cy="257175"/>
    <xdr:sp macro="" textlink="">
      <xdr:nvSpPr>
        <xdr:cNvPr id="685" name="n_4aveValue【消防施設】&#10;有形固定資産減価償却率">
          <a:extLst>
            <a:ext uri="{FF2B5EF4-FFF2-40B4-BE49-F238E27FC236}">
              <a16:creationId xmlns:a16="http://schemas.microsoft.com/office/drawing/2014/main" id="{979789E6-823D-4E79-8023-6144D944D0ED}"/>
            </a:ext>
          </a:extLst>
        </xdr:cNvPr>
        <xdr:cNvSpPr txBox="1"/>
      </xdr:nvSpPr>
      <xdr:spPr>
        <a:xfrm>
          <a:off x="11354435" y="131038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60960</xdr:rowOff>
    </xdr:from>
    <xdr:ext cx="405130" cy="259080"/>
    <xdr:sp macro="" textlink="">
      <xdr:nvSpPr>
        <xdr:cNvPr id="686" name="n_1mainValue【消防施設】&#10;有形固定資産減価償却率">
          <a:extLst>
            <a:ext uri="{FF2B5EF4-FFF2-40B4-BE49-F238E27FC236}">
              <a16:creationId xmlns:a16="http://schemas.microsoft.com/office/drawing/2014/main" id="{B5795386-582E-4D94-BA0A-4073FE35D6B9}"/>
            </a:ext>
          </a:extLst>
        </xdr:cNvPr>
        <xdr:cNvSpPr txBox="1"/>
      </xdr:nvSpPr>
      <xdr:spPr>
        <a:xfrm>
          <a:off x="13745210" y="13837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59055</xdr:rowOff>
    </xdr:from>
    <xdr:ext cx="403225" cy="259080"/>
    <xdr:sp macro="" textlink="">
      <xdr:nvSpPr>
        <xdr:cNvPr id="687" name="n_2mainValue【消防施設】&#10;有形固定資産減価償却率">
          <a:extLst>
            <a:ext uri="{FF2B5EF4-FFF2-40B4-BE49-F238E27FC236}">
              <a16:creationId xmlns:a16="http://schemas.microsoft.com/office/drawing/2014/main" id="{92F1A6A8-AEBF-4935-9748-A0C889218D54}"/>
            </a:ext>
          </a:extLst>
        </xdr:cNvPr>
        <xdr:cNvSpPr txBox="1"/>
      </xdr:nvSpPr>
      <xdr:spPr>
        <a:xfrm>
          <a:off x="12964160" y="13832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22860</xdr:rowOff>
    </xdr:from>
    <xdr:ext cx="403225" cy="259080"/>
    <xdr:sp macro="" textlink="">
      <xdr:nvSpPr>
        <xdr:cNvPr id="688" name="n_3mainValue【消防施設】&#10;有形固定資産減価償却率">
          <a:extLst>
            <a:ext uri="{FF2B5EF4-FFF2-40B4-BE49-F238E27FC236}">
              <a16:creationId xmlns:a16="http://schemas.microsoft.com/office/drawing/2014/main" id="{0ED325E8-2E42-4B7B-97A1-A9D9602539A1}"/>
            </a:ext>
          </a:extLst>
        </xdr:cNvPr>
        <xdr:cNvSpPr txBox="1"/>
      </xdr:nvSpPr>
      <xdr:spPr>
        <a:xfrm>
          <a:off x="12164060" y="13799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6350</xdr:rowOff>
    </xdr:from>
    <xdr:ext cx="403225" cy="257175"/>
    <xdr:sp macro="" textlink="">
      <xdr:nvSpPr>
        <xdr:cNvPr id="689" name="n_4mainValue【消防施設】&#10;有形固定資産減価償却率">
          <a:extLst>
            <a:ext uri="{FF2B5EF4-FFF2-40B4-BE49-F238E27FC236}">
              <a16:creationId xmlns:a16="http://schemas.microsoft.com/office/drawing/2014/main" id="{5B87239E-4C70-4DEB-8FB1-FC5AC319E8AA}"/>
            </a:ext>
          </a:extLst>
        </xdr:cNvPr>
        <xdr:cNvSpPr txBox="1"/>
      </xdr:nvSpPr>
      <xdr:spPr>
        <a:xfrm>
          <a:off x="11354435" y="13782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5223B2B5-FE82-425B-A14D-942F5B8415E5}"/>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92567F8B-1AD5-40B4-BF32-F19A70D854FD}"/>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C88CBBB-5AE1-4E73-BE2C-9BD706E8DE25}"/>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8C17B310-7DBF-444A-BAD9-BD9919636E1D}"/>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4E71824F-2542-4273-A115-B74F17847CE8}"/>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4C4C6EC4-2ED1-4A8D-A965-CD5E891B1775}"/>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75E39055-C8D0-4356-B825-4BABAF198CEA}"/>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815C4A22-04B7-42E5-A791-690A2283FC22}"/>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8" name="テキスト ボックス 697">
          <a:extLst>
            <a:ext uri="{FF2B5EF4-FFF2-40B4-BE49-F238E27FC236}">
              <a16:creationId xmlns:a16="http://schemas.microsoft.com/office/drawing/2014/main" id="{0EF2B01B-6B0A-4B17-81BB-0B61A4119B8B}"/>
            </a:ext>
          </a:extLst>
        </xdr:cNvPr>
        <xdr:cNvSpPr txBox="1"/>
      </xdr:nvSpPr>
      <xdr:spPr>
        <a:xfrm>
          <a:off x="16440150" y="12068175"/>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29964543-AA8A-4AFF-880A-83068FBC2A21}"/>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a:extLst>
            <a:ext uri="{FF2B5EF4-FFF2-40B4-BE49-F238E27FC236}">
              <a16:creationId xmlns:a16="http://schemas.microsoft.com/office/drawing/2014/main" id="{EAC7ADC1-8281-4EE4-81FA-A50EEA813E28}"/>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701" name="テキスト ボックス 700">
          <a:extLst>
            <a:ext uri="{FF2B5EF4-FFF2-40B4-BE49-F238E27FC236}">
              <a16:creationId xmlns:a16="http://schemas.microsoft.com/office/drawing/2014/main" id="{8B76E9D9-79D7-40F8-9310-665FB0C88D8F}"/>
            </a:ext>
          </a:extLst>
        </xdr:cNvPr>
        <xdr:cNvSpPr txBox="1"/>
      </xdr:nvSpPr>
      <xdr:spPr>
        <a:xfrm>
          <a:off x="16052165" y="1391348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a:extLst>
            <a:ext uri="{FF2B5EF4-FFF2-40B4-BE49-F238E27FC236}">
              <a16:creationId xmlns:a16="http://schemas.microsoft.com/office/drawing/2014/main" id="{B7F95DE4-0635-49D0-912C-54F2155F58FA}"/>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703" name="テキスト ボックス 702">
          <a:extLst>
            <a:ext uri="{FF2B5EF4-FFF2-40B4-BE49-F238E27FC236}">
              <a16:creationId xmlns:a16="http://schemas.microsoft.com/office/drawing/2014/main" id="{F2D292A7-5CE9-4030-AF42-E50FD974B67D}"/>
            </a:ext>
          </a:extLst>
        </xdr:cNvPr>
        <xdr:cNvSpPr txBox="1"/>
      </xdr:nvSpPr>
      <xdr:spPr>
        <a:xfrm>
          <a:off x="16052165" y="135515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a:extLst>
            <a:ext uri="{FF2B5EF4-FFF2-40B4-BE49-F238E27FC236}">
              <a16:creationId xmlns:a16="http://schemas.microsoft.com/office/drawing/2014/main" id="{395A9A81-2EC0-4492-9E23-F86AB7AD52FF}"/>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705" name="テキスト ボックス 704">
          <a:extLst>
            <a:ext uri="{FF2B5EF4-FFF2-40B4-BE49-F238E27FC236}">
              <a16:creationId xmlns:a16="http://schemas.microsoft.com/office/drawing/2014/main" id="{6F49DA0D-31D1-4197-B6F5-BDA8BFBD60E2}"/>
            </a:ext>
          </a:extLst>
        </xdr:cNvPr>
        <xdr:cNvSpPr txBox="1"/>
      </xdr:nvSpPr>
      <xdr:spPr>
        <a:xfrm>
          <a:off x="16052165" y="131895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a:extLst>
            <a:ext uri="{FF2B5EF4-FFF2-40B4-BE49-F238E27FC236}">
              <a16:creationId xmlns:a16="http://schemas.microsoft.com/office/drawing/2014/main" id="{51D4976A-6A9B-4E5F-85AE-4D8B7F5144FB}"/>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707" name="テキスト ボックス 706">
          <a:extLst>
            <a:ext uri="{FF2B5EF4-FFF2-40B4-BE49-F238E27FC236}">
              <a16:creationId xmlns:a16="http://schemas.microsoft.com/office/drawing/2014/main" id="{5F451CA3-498A-4512-9B20-DA3DB938F4D7}"/>
            </a:ext>
          </a:extLst>
        </xdr:cNvPr>
        <xdr:cNvSpPr txBox="1"/>
      </xdr:nvSpPr>
      <xdr:spPr>
        <a:xfrm>
          <a:off x="16052165" y="128276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a:extLst>
            <a:ext uri="{FF2B5EF4-FFF2-40B4-BE49-F238E27FC236}">
              <a16:creationId xmlns:a16="http://schemas.microsoft.com/office/drawing/2014/main" id="{A42DD691-4EF5-4285-AA34-75DBBBD10947}"/>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709" name="テキスト ボックス 708">
          <a:extLst>
            <a:ext uri="{FF2B5EF4-FFF2-40B4-BE49-F238E27FC236}">
              <a16:creationId xmlns:a16="http://schemas.microsoft.com/office/drawing/2014/main" id="{0BD807D6-982B-4C6A-9A32-50C1E9DB045F}"/>
            </a:ext>
          </a:extLst>
        </xdr:cNvPr>
        <xdr:cNvSpPr txBox="1"/>
      </xdr:nvSpPr>
      <xdr:spPr>
        <a:xfrm>
          <a:off x="16052165" y="12475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a:extLst>
            <a:ext uri="{FF2B5EF4-FFF2-40B4-BE49-F238E27FC236}">
              <a16:creationId xmlns:a16="http://schemas.microsoft.com/office/drawing/2014/main" id="{7E0C86AF-7825-4632-AA28-297D5B176D20}"/>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11" name="テキスト ボックス 710">
          <a:extLst>
            <a:ext uri="{FF2B5EF4-FFF2-40B4-BE49-F238E27FC236}">
              <a16:creationId xmlns:a16="http://schemas.microsoft.com/office/drawing/2014/main" id="{BFD34E80-66A7-4E8C-82A1-3BBF03A2CF7D}"/>
            </a:ext>
          </a:extLst>
        </xdr:cNvPr>
        <xdr:cNvSpPr txBox="1"/>
      </xdr:nvSpPr>
      <xdr:spPr>
        <a:xfrm>
          <a:off x="16052165" y="1211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消防施設】&#10;一人当たり面積グラフ枠">
          <a:extLst>
            <a:ext uri="{FF2B5EF4-FFF2-40B4-BE49-F238E27FC236}">
              <a16:creationId xmlns:a16="http://schemas.microsoft.com/office/drawing/2014/main" id="{D98789C7-54D0-4E5D-B7C7-623CA743F63E}"/>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121920</xdr:rowOff>
    </xdr:from>
    <xdr:to>
      <xdr:col>116</xdr:col>
      <xdr:colOff>62865</xdr:colOff>
      <xdr:row>86</xdr:row>
      <xdr:rowOff>85090</xdr:rowOff>
    </xdr:to>
    <xdr:cxnSp macro="">
      <xdr:nvCxnSpPr>
        <xdr:cNvPr id="713" name="直線コネクタ 712">
          <a:extLst>
            <a:ext uri="{FF2B5EF4-FFF2-40B4-BE49-F238E27FC236}">
              <a16:creationId xmlns:a16="http://schemas.microsoft.com/office/drawing/2014/main" id="{4E0504D6-02BF-4CFF-B2B0-C4B4F3CB9BAC}"/>
            </a:ext>
          </a:extLst>
        </xdr:cNvPr>
        <xdr:cNvCxnSpPr/>
      </xdr:nvCxnSpPr>
      <xdr:spPr>
        <a:xfrm flipV="1">
          <a:off x="19954240" y="1276477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88900</xdr:rowOff>
    </xdr:from>
    <xdr:ext cx="469900" cy="257175"/>
    <xdr:sp macro="" textlink="">
      <xdr:nvSpPr>
        <xdr:cNvPr id="714" name="【消防施設】&#10;一人当たり面積最小値テキスト">
          <a:extLst>
            <a:ext uri="{FF2B5EF4-FFF2-40B4-BE49-F238E27FC236}">
              <a16:creationId xmlns:a16="http://schemas.microsoft.com/office/drawing/2014/main" id="{AD3DC28A-E188-40ED-B6C6-987A838682FA}"/>
            </a:ext>
          </a:extLst>
        </xdr:cNvPr>
        <xdr:cNvSpPr txBox="1"/>
      </xdr:nvSpPr>
      <xdr:spPr>
        <a:xfrm>
          <a:off x="19992975" y="14020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85090</xdr:rowOff>
    </xdr:from>
    <xdr:to>
      <xdr:col>116</xdr:col>
      <xdr:colOff>152400</xdr:colOff>
      <xdr:row>86</xdr:row>
      <xdr:rowOff>85090</xdr:rowOff>
    </xdr:to>
    <xdr:cxnSp macro="">
      <xdr:nvCxnSpPr>
        <xdr:cNvPr id="715" name="直線コネクタ 714">
          <a:extLst>
            <a:ext uri="{FF2B5EF4-FFF2-40B4-BE49-F238E27FC236}">
              <a16:creationId xmlns:a16="http://schemas.microsoft.com/office/drawing/2014/main" id="{0CDCB6F9-3EF1-4153-A9E4-2F1A9C64917F}"/>
            </a:ext>
          </a:extLst>
        </xdr:cNvPr>
        <xdr:cNvCxnSpPr/>
      </xdr:nvCxnSpPr>
      <xdr:spPr>
        <a:xfrm>
          <a:off x="19878675" y="14023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68580</xdr:rowOff>
    </xdr:from>
    <xdr:ext cx="469900" cy="259080"/>
    <xdr:sp macro="" textlink="">
      <xdr:nvSpPr>
        <xdr:cNvPr id="716" name="【消防施設】&#10;一人当たり面積最大値テキスト">
          <a:extLst>
            <a:ext uri="{FF2B5EF4-FFF2-40B4-BE49-F238E27FC236}">
              <a16:creationId xmlns:a16="http://schemas.microsoft.com/office/drawing/2014/main" id="{F70AA8C4-34C3-410B-89EF-2C0B64550CE7}"/>
            </a:ext>
          </a:extLst>
        </xdr:cNvPr>
        <xdr:cNvSpPr txBox="1"/>
      </xdr:nvSpPr>
      <xdr:spPr>
        <a:xfrm>
          <a:off x="19992975" y="12543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17" name="直線コネクタ 716">
          <a:extLst>
            <a:ext uri="{FF2B5EF4-FFF2-40B4-BE49-F238E27FC236}">
              <a16:creationId xmlns:a16="http://schemas.microsoft.com/office/drawing/2014/main" id="{49E7080E-67EF-471C-B3C4-4E58CEEC2613}"/>
            </a:ext>
          </a:extLst>
        </xdr:cNvPr>
        <xdr:cNvCxnSpPr/>
      </xdr:nvCxnSpPr>
      <xdr:spPr>
        <a:xfrm>
          <a:off x="19878675" y="12764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39370</xdr:rowOff>
    </xdr:from>
    <xdr:ext cx="469900" cy="259080"/>
    <xdr:sp macro="" textlink="">
      <xdr:nvSpPr>
        <xdr:cNvPr id="718" name="【消防施設】&#10;一人当たり面積平均値テキスト">
          <a:extLst>
            <a:ext uri="{FF2B5EF4-FFF2-40B4-BE49-F238E27FC236}">
              <a16:creationId xmlns:a16="http://schemas.microsoft.com/office/drawing/2014/main" id="{88EAA0C4-3869-4BD0-A238-14FDB956654F}"/>
            </a:ext>
          </a:extLst>
        </xdr:cNvPr>
        <xdr:cNvSpPr txBox="1"/>
      </xdr:nvSpPr>
      <xdr:spPr>
        <a:xfrm>
          <a:off x="19992975" y="136505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16510</xdr:rowOff>
    </xdr:from>
    <xdr:to>
      <xdr:col>116</xdr:col>
      <xdr:colOff>114300</xdr:colOff>
      <xdr:row>85</xdr:row>
      <xdr:rowOff>118110</xdr:rowOff>
    </xdr:to>
    <xdr:sp macro="" textlink="">
      <xdr:nvSpPr>
        <xdr:cNvPr id="719" name="フローチャート: 判断 718">
          <a:extLst>
            <a:ext uri="{FF2B5EF4-FFF2-40B4-BE49-F238E27FC236}">
              <a16:creationId xmlns:a16="http://schemas.microsoft.com/office/drawing/2014/main" id="{68967EB6-1033-4FD4-B2E9-E6886723537B}"/>
            </a:ext>
          </a:extLst>
        </xdr:cNvPr>
        <xdr:cNvSpPr/>
      </xdr:nvSpPr>
      <xdr:spPr>
        <a:xfrm>
          <a:off x="19897725" y="13789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22860</xdr:rowOff>
    </xdr:from>
    <xdr:to>
      <xdr:col>112</xdr:col>
      <xdr:colOff>38100</xdr:colOff>
      <xdr:row>85</xdr:row>
      <xdr:rowOff>124460</xdr:rowOff>
    </xdr:to>
    <xdr:sp macro="" textlink="">
      <xdr:nvSpPr>
        <xdr:cNvPr id="720" name="フローチャート: 判断 719">
          <a:extLst>
            <a:ext uri="{FF2B5EF4-FFF2-40B4-BE49-F238E27FC236}">
              <a16:creationId xmlns:a16="http://schemas.microsoft.com/office/drawing/2014/main" id="{D61AAEB5-08B8-4E36-8BC6-7E6746D2AF0B}"/>
            </a:ext>
          </a:extLst>
        </xdr:cNvPr>
        <xdr:cNvSpPr/>
      </xdr:nvSpPr>
      <xdr:spPr>
        <a:xfrm>
          <a:off x="19154775" y="137991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3810</xdr:rowOff>
    </xdr:from>
    <xdr:to>
      <xdr:col>107</xdr:col>
      <xdr:colOff>101600</xdr:colOff>
      <xdr:row>85</xdr:row>
      <xdr:rowOff>105410</xdr:rowOff>
    </xdr:to>
    <xdr:sp macro="" textlink="">
      <xdr:nvSpPr>
        <xdr:cNvPr id="721" name="フローチャート: 判断 720">
          <a:extLst>
            <a:ext uri="{FF2B5EF4-FFF2-40B4-BE49-F238E27FC236}">
              <a16:creationId xmlns:a16="http://schemas.microsoft.com/office/drawing/2014/main" id="{98BA620D-47BF-49A4-ADC1-6C07BBB35C1B}"/>
            </a:ext>
          </a:extLst>
        </xdr:cNvPr>
        <xdr:cNvSpPr/>
      </xdr:nvSpPr>
      <xdr:spPr>
        <a:xfrm>
          <a:off x="18345150" y="13780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2" name="フローチャート: 判断 721">
          <a:extLst>
            <a:ext uri="{FF2B5EF4-FFF2-40B4-BE49-F238E27FC236}">
              <a16:creationId xmlns:a16="http://schemas.microsoft.com/office/drawing/2014/main" id="{AEF08456-EFBA-4DA7-93D5-E80270E09FAE}"/>
            </a:ext>
          </a:extLst>
        </xdr:cNvPr>
        <xdr:cNvSpPr/>
      </xdr:nvSpPr>
      <xdr:spPr>
        <a:xfrm>
          <a:off x="17554575" y="137718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60960</xdr:rowOff>
    </xdr:from>
    <xdr:to>
      <xdr:col>98</xdr:col>
      <xdr:colOff>38100</xdr:colOff>
      <xdr:row>85</xdr:row>
      <xdr:rowOff>162560</xdr:rowOff>
    </xdr:to>
    <xdr:sp macro="" textlink="">
      <xdr:nvSpPr>
        <xdr:cNvPr id="723" name="フローチャート: 判断 722">
          <a:extLst>
            <a:ext uri="{FF2B5EF4-FFF2-40B4-BE49-F238E27FC236}">
              <a16:creationId xmlns:a16="http://schemas.microsoft.com/office/drawing/2014/main" id="{D8EBB63C-8AC4-472B-9EC8-B264B9F6516C}"/>
            </a:ext>
          </a:extLst>
        </xdr:cNvPr>
        <xdr:cNvSpPr/>
      </xdr:nvSpPr>
      <xdr:spPr>
        <a:xfrm>
          <a:off x="16754475" y="138372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4" name="テキスト ボックス 723">
          <a:extLst>
            <a:ext uri="{FF2B5EF4-FFF2-40B4-BE49-F238E27FC236}">
              <a16:creationId xmlns:a16="http://schemas.microsoft.com/office/drawing/2014/main" id="{367A9A1D-F212-4259-8FB7-04B8FAAB917A}"/>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5" name="テキスト ボックス 724">
          <a:extLst>
            <a:ext uri="{FF2B5EF4-FFF2-40B4-BE49-F238E27FC236}">
              <a16:creationId xmlns:a16="http://schemas.microsoft.com/office/drawing/2014/main" id="{1397739C-12BC-4F00-8C8C-8C502507A806}"/>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6" name="テキスト ボックス 725">
          <a:extLst>
            <a:ext uri="{FF2B5EF4-FFF2-40B4-BE49-F238E27FC236}">
              <a16:creationId xmlns:a16="http://schemas.microsoft.com/office/drawing/2014/main" id="{88F7BB7C-3C69-41B0-9A87-3564F7227EAC}"/>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7" name="テキスト ボックス 726">
          <a:extLst>
            <a:ext uri="{FF2B5EF4-FFF2-40B4-BE49-F238E27FC236}">
              <a16:creationId xmlns:a16="http://schemas.microsoft.com/office/drawing/2014/main" id="{64264E49-7E30-4E55-BDD8-BC3150A05E3A}"/>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8" name="テキスト ボックス 727">
          <a:extLst>
            <a:ext uri="{FF2B5EF4-FFF2-40B4-BE49-F238E27FC236}">
              <a16:creationId xmlns:a16="http://schemas.microsoft.com/office/drawing/2014/main" id="{2FFB377D-CA2A-4ED8-848C-0B2809F5997B}"/>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118110</xdr:rowOff>
    </xdr:from>
    <xdr:to>
      <xdr:col>116</xdr:col>
      <xdr:colOff>114300</xdr:colOff>
      <xdr:row>86</xdr:row>
      <xdr:rowOff>48260</xdr:rowOff>
    </xdr:to>
    <xdr:sp macro="" textlink="">
      <xdr:nvSpPr>
        <xdr:cNvPr id="729" name="楕円 728">
          <a:extLst>
            <a:ext uri="{FF2B5EF4-FFF2-40B4-BE49-F238E27FC236}">
              <a16:creationId xmlns:a16="http://schemas.microsoft.com/office/drawing/2014/main" id="{60B8556B-98A0-47A6-A08A-885B85128A47}"/>
            </a:ext>
          </a:extLst>
        </xdr:cNvPr>
        <xdr:cNvSpPr/>
      </xdr:nvSpPr>
      <xdr:spPr>
        <a:xfrm>
          <a:off x="19897725" y="1389443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33020</xdr:rowOff>
    </xdr:from>
    <xdr:ext cx="469900" cy="259080"/>
    <xdr:sp macro="" textlink="">
      <xdr:nvSpPr>
        <xdr:cNvPr id="730" name="【消防施設】&#10;一人当たり面積該当値テキスト">
          <a:extLst>
            <a:ext uri="{FF2B5EF4-FFF2-40B4-BE49-F238E27FC236}">
              <a16:creationId xmlns:a16="http://schemas.microsoft.com/office/drawing/2014/main" id="{3D1509EA-ADAE-4BC1-B01D-A413CB28E324}"/>
            </a:ext>
          </a:extLst>
        </xdr:cNvPr>
        <xdr:cNvSpPr txBox="1"/>
      </xdr:nvSpPr>
      <xdr:spPr>
        <a:xfrm>
          <a:off x="19992975" y="13802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119380</xdr:rowOff>
    </xdr:from>
    <xdr:to>
      <xdr:col>112</xdr:col>
      <xdr:colOff>38100</xdr:colOff>
      <xdr:row>86</xdr:row>
      <xdr:rowOff>49530</xdr:rowOff>
    </xdr:to>
    <xdr:sp macro="" textlink="">
      <xdr:nvSpPr>
        <xdr:cNvPr id="731" name="楕円 730">
          <a:extLst>
            <a:ext uri="{FF2B5EF4-FFF2-40B4-BE49-F238E27FC236}">
              <a16:creationId xmlns:a16="http://schemas.microsoft.com/office/drawing/2014/main" id="{BC46E54E-567E-49AB-98B1-792A16C9DB58}"/>
            </a:ext>
          </a:extLst>
        </xdr:cNvPr>
        <xdr:cNvSpPr/>
      </xdr:nvSpPr>
      <xdr:spPr>
        <a:xfrm>
          <a:off x="19154775" y="138957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168910</xdr:rowOff>
    </xdr:from>
    <xdr:to>
      <xdr:col>116</xdr:col>
      <xdr:colOff>63500</xdr:colOff>
      <xdr:row>85</xdr:row>
      <xdr:rowOff>170180</xdr:rowOff>
    </xdr:to>
    <xdr:cxnSp macro="">
      <xdr:nvCxnSpPr>
        <xdr:cNvPr id="732" name="直線コネクタ 731">
          <a:extLst>
            <a:ext uri="{FF2B5EF4-FFF2-40B4-BE49-F238E27FC236}">
              <a16:creationId xmlns:a16="http://schemas.microsoft.com/office/drawing/2014/main" id="{BFABAD3F-A82D-4026-9FC8-61FA858D8C8A}"/>
            </a:ext>
          </a:extLst>
        </xdr:cNvPr>
        <xdr:cNvCxnSpPr/>
      </xdr:nvCxnSpPr>
      <xdr:spPr>
        <a:xfrm flipV="1">
          <a:off x="19202400" y="13932535"/>
          <a:ext cx="7524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121920</xdr:rowOff>
    </xdr:from>
    <xdr:to>
      <xdr:col>107</xdr:col>
      <xdr:colOff>101600</xdr:colOff>
      <xdr:row>86</xdr:row>
      <xdr:rowOff>52070</xdr:rowOff>
    </xdr:to>
    <xdr:sp macro="" textlink="">
      <xdr:nvSpPr>
        <xdr:cNvPr id="733" name="楕円 732">
          <a:extLst>
            <a:ext uri="{FF2B5EF4-FFF2-40B4-BE49-F238E27FC236}">
              <a16:creationId xmlns:a16="http://schemas.microsoft.com/office/drawing/2014/main" id="{DD3A38CB-9790-4A4F-BBD6-2033CC63AE8A}"/>
            </a:ext>
          </a:extLst>
        </xdr:cNvPr>
        <xdr:cNvSpPr/>
      </xdr:nvSpPr>
      <xdr:spPr>
        <a:xfrm>
          <a:off x="18345150" y="138982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170180</xdr:rowOff>
    </xdr:from>
    <xdr:to>
      <xdr:col>111</xdr:col>
      <xdr:colOff>177800</xdr:colOff>
      <xdr:row>86</xdr:row>
      <xdr:rowOff>1270</xdr:rowOff>
    </xdr:to>
    <xdr:cxnSp macro="">
      <xdr:nvCxnSpPr>
        <xdr:cNvPr id="734" name="直線コネクタ 733">
          <a:extLst>
            <a:ext uri="{FF2B5EF4-FFF2-40B4-BE49-F238E27FC236}">
              <a16:creationId xmlns:a16="http://schemas.microsoft.com/office/drawing/2014/main" id="{F7AC0CFD-1A6B-4CFB-804A-6930493F9B72}"/>
            </a:ext>
          </a:extLst>
        </xdr:cNvPr>
        <xdr:cNvCxnSpPr/>
      </xdr:nvCxnSpPr>
      <xdr:spPr>
        <a:xfrm flipV="1">
          <a:off x="18392775" y="1393380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735" name="楕円 734">
          <a:extLst>
            <a:ext uri="{FF2B5EF4-FFF2-40B4-BE49-F238E27FC236}">
              <a16:creationId xmlns:a16="http://schemas.microsoft.com/office/drawing/2014/main" id="{A821AA65-A929-4F5A-A41E-63B00C9268E1}"/>
            </a:ext>
          </a:extLst>
        </xdr:cNvPr>
        <xdr:cNvSpPr/>
      </xdr:nvSpPr>
      <xdr:spPr>
        <a:xfrm>
          <a:off x="17554575" y="138957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170180</xdr:rowOff>
    </xdr:from>
    <xdr:to>
      <xdr:col>107</xdr:col>
      <xdr:colOff>50800</xdr:colOff>
      <xdr:row>86</xdr:row>
      <xdr:rowOff>1270</xdr:rowOff>
    </xdr:to>
    <xdr:cxnSp macro="">
      <xdr:nvCxnSpPr>
        <xdr:cNvPr id="736" name="直線コネクタ 735">
          <a:extLst>
            <a:ext uri="{FF2B5EF4-FFF2-40B4-BE49-F238E27FC236}">
              <a16:creationId xmlns:a16="http://schemas.microsoft.com/office/drawing/2014/main" id="{86EC3873-9C9C-4CC1-86E0-21B12057ECB8}"/>
            </a:ext>
          </a:extLst>
        </xdr:cNvPr>
        <xdr:cNvCxnSpPr/>
      </xdr:nvCxnSpPr>
      <xdr:spPr>
        <a:xfrm>
          <a:off x="17602200" y="13933805"/>
          <a:ext cx="7905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123190</xdr:rowOff>
    </xdr:from>
    <xdr:to>
      <xdr:col>98</xdr:col>
      <xdr:colOff>38100</xdr:colOff>
      <xdr:row>86</xdr:row>
      <xdr:rowOff>53340</xdr:rowOff>
    </xdr:to>
    <xdr:sp macro="" textlink="">
      <xdr:nvSpPr>
        <xdr:cNvPr id="737" name="楕円 736">
          <a:extLst>
            <a:ext uri="{FF2B5EF4-FFF2-40B4-BE49-F238E27FC236}">
              <a16:creationId xmlns:a16="http://schemas.microsoft.com/office/drawing/2014/main" id="{CE066049-0CF8-4E3F-9CFB-0E2E0C6385F1}"/>
            </a:ext>
          </a:extLst>
        </xdr:cNvPr>
        <xdr:cNvSpPr/>
      </xdr:nvSpPr>
      <xdr:spPr>
        <a:xfrm>
          <a:off x="16754475" y="138995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170180</xdr:rowOff>
    </xdr:from>
    <xdr:to>
      <xdr:col>102</xdr:col>
      <xdr:colOff>114300</xdr:colOff>
      <xdr:row>86</xdr:row>
      <xdr:rowOff>2540</xdr:rowOff>
    </xdr:to>
    <xdr:cxnSp macro="">
      <xdr:nvCxnSpPr>
        <xdr:cNvPr id="738" name="直線コネクタ 737">
          <a:extLst>
            <a:ext uri="{FF2B5EF4-FFF2-40B4-BE49-F238E27FC236}">
              <a16:creationId xmlns:a16="http://schemas.microsoft.com/office/drawing/2014/main" id="{36E3224E-B05E-44F8-8E17-A7214EBE9F23}"/>
            </a:ext>
          </a:extLst>
        </xdr:cNvPr>
        <xdr:cNvCxnSpPr/>
      </xdr:nvCxnSpPr>
      <xdr:spPr>
        <a:xfrm flipV="1">
          <a:off x="16802100" y="1393380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140970</xdr:rowOff>
    </xdr:from>
    <xdr:ext cx="469900" cy="259080"/>
    <xdr:sp macro="" textlink="">
      <xdr:nvSpPr>
        <xdr:cNvPr id="739" name="n_1aveValue【消防施設】&#10;一人当たり面積">
          <a:extLst>
            <a:ext uri="{FF2B5EF4-FFF2-40B4-BE49-F238E27FC236}">
              <a16:creationId xmlns:a16="http://schemas.microsoft.com/office/drawing/2014/main" id="{172355A0-4C99-4FA9-84FC-F0E923012972}"/>
            </a:ext>
          </a:extLst>
        </xdr:cNvPr>
        <xdr:cNvSpPr txBox="1"/>
      </xdr:nvSpPr>
      <xdr:spPr>
        <a:xfrm>
          <a:off x="18983325" y="13593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121920</xdr:rowOff>
    </xdr:from>
    <xdr:ext cx="467995" cy="257175"/>
    <xdr:sp macro="" textlink="">
      <xdr:nvSpPr>
        <xdr:cNvPr id="740" name="n_2aveValue【消防施設】&#10;一人当たり面積">
          <a:extLst>
            <a:ext uri="{FF2B5EF4-FFF2-40B4-BE49-F238E27FC236}">
              <a16:creationId xmlns:a16="http://schemas.microsoft.com/office/drawing/2014/main" id="{2C1C119D-4BF1-426B-B18E-83B709572E5C}"/>
            </a:ext>
          </a:extLst>
        </xdr:cNvPr>
        <xdr:cNvSpPr txBox="1"/>
      </xdr:nvSpPr>
      <xdr:spPr>
        <a:xfrm>
          <a:off x="18183225" y="135743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116840</xdr:rowOff>
    </xdr:from>
    <xdr:ext cx="467995" cy="259080"/>
    <xdr:sp macro="" textlink="">
      <xdr:nvSpPr>
        <xdr:cNvPr id="741" name="n_3aveValue【消防施設】&#10;一人当たり面積">
          <a:extLst>
            <a:ext uri="{FF2B5EF4-FFF2-40B4-BE49-F238E27FC236}">
              <a16:creationId xmlns:a16="http://schemas.microsoft.com/office/drawing/2014/main" id="{31C19B10-408B-478F-9E59-4CC9A1888664}"/>
            </a:ext>
          </a:extLst>
        </xdr:cNvPr>
        <xdr:cNvSpPr txBox="1"/>
      </xdr:nvSpPr>
      <xdr:spPr>
        <a:xfrm>
          <a:off x="17383125" y="13566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7620</xdr:rowOff>
    </xdr:from>
    <xdr:ext cx="467995" cy="257175"/>
    <xdr:sp macro="" textlink="">
      <xdr:nvSpPr>
        <xdr:cNvPr id="742" name="n_4aveValue【消防施設】&#10;一人当たり面積">
          <a:extLst>
            <a:ext uri="{FF2B5EF4-FFF2-40B4-BE49-F238E27FC236}">
              <a16:creationId xmlns:a16="http://schemas.microsoft.com/office/drawing/2014/main" id="{563AA141-2871-4A5E-B93E-0021C8510CC2}"/>
            </a:ext>
          </a:extLst>
        </xdr:cNvPr>
        <xdr:cNvSpPr txBox="1"/>
      </xdr:nvSpPr>
      <xdr:spPr>
        <a:xfrm>
          <a:off x="16592550" y="13622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40640</xdr:rowOff>
    </xdr:from>
    <xdr:ext cx="469900" cy="257175"/>
    <xdr:sp macro="" textlink="">
      <xdr:nvSpPr>
        <xdr:cNvPr id="743" name="n_1mainValue【消防施設】&#10;一人当たり面積">
          <a:extLst>
            <a:ext uri="{FF2B5EF4-FFF2-40B4-BE49-F238E27FC236}">
              <a16:creationId xmlns:a16="http://schemas.microsoft.com/office/drawing/2014/main" id="{F6D52774-5460-49B0-81B0-59C4115F5FF4}"/>
            </a:ext>
          </a:extLst>
        </xdr:cNvPr>
        <xdr:cNvSpPr txBox="1"/>
      </xdr:nvSpPr>
      <xdr:spPr>
        <a:xfrm>
          <a:off x="18983325" y="139757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43180</xdr:rowOff>
    </xdr:from>
    <xdr:ext cx="467995" cy="257175"/>
    <xdr:sp macro="" textlink="">
      <xdr:nvSpPr>
        <xdr:cNvPr id="744" name="n_2mainValue【消防施設】&#10;一人当たり面積">
          <a:extLst>
            <a:ext uri="{FF2B5EF4-FFF2-40B4-BE49-F238E27FC236}">
              <a16:creationId xmlns:a16="http://schemas.microsoft.com/office/drawing/2014/main" id="{829075B2-45A9-43B0-BBCA-17D2155EB004}"/>
            </a:ext>
          </a:extLst>
        </xdr:cNvPr>
        <xdr:cNvSpPr txBox="1"/>
      </xdr:nvSpPr>
      <xdr:spPr>
        <a:xfrm>
          <a:off x="18183225" y="13981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40640</xdr:rowOff>
    </xdr:from>
    <xdr:ext cx="467995" cy="257175"/>
    <xdr:sp macro="" textlink="">
      <xdr:nvSpPr>
        <xdr:cNvPr id="745" name="n_3mainValue【消防施設】&#10;一人当たり面積">
          <a:extLst>
            <a:ext uri="{FF2B5EF4-FFF2-40B4-BE49-F238E27FC236}">
              <a16:creationId xmlns:a16="http://schemas.microsoft.com/office/drawing/2014/main" id="{027EADD0-464B-4D0A-8F99-7E720F7432FE}"/>
            </a:ext>
          </a:extLst>
        </xdr:cNvPr>
        <xdr:cNvSpPr txBox="1"/>
      </xdr:nvSpPr>
      <xdr:spPr>
        <a:xfrm>
          <a:off x="17383125" y="139757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44450</xdr:rowOff>
    </xdr:from>
    <xdr:ext cx="467995" cy="259080"/>
    <xdr:sp macro="" textlink="">
      <xdr:nvSpPr>
        <xdr:cNvPr id="746" name="n_4mainValue【消防施設】&#10;一人当たり面積">
          <a:extLst>
            <a:ext uri="{FF2B5EF4-FFF2-40B4-BE49-F238E27FC236}">
              <a16:creationId xmlns:a16="http://schemas.microsoft.com/office/drawing/2014/main" id="{77869532-9C5F-45E5-99B8-4D14511E1DAE}"/>
            </a:ext>
          </a:extLst>
        </xdr:cNvPr>
        <xdr:cNvSpPr txBox="1"/>
      </xdr:nvSpPr>
      <xdr:spPr>
        <a:xfrm>
          <a:off x="16592550" y="13982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a:extLst>
            <a:ext uri="{FF2B5EF4-FFF2-40B4-BE49-F238E27FC236}">
              <a16:creationId xmlns:a16="http://schemas.microsoft.com/office/drawing/2014/main" id="{3FF52DE4-F89C-41DD-B746-F50959FA256C}"/>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a:extLst>
            <a:ext uri="{FF2B5EF4-FFF2-40B4-BE49-F238E27FC236}">
              <a16:creationId xmlns:a16="http://schemas.microsoft.com/office/drawing/2014/main" id="{D82181CB-386A-4B14-9C7B-3E0B2CF9BA50}"/>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a:extLst>
            <a:ext uri="{FF2B5EF4-FFF2-40B4-BE49-F238E27FC236}">
              <a16:creationId xmlns:a16="http://schemas.microsoft.com/office/drawing/2014/main" id="{A86B21C6-ACF2-488A-AD30-D240395CB7FF}"/>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a:extLst>
            <a:ext uri="{FF2B5EF4-FFF2-40B4-BE49-F238E27FC236}">
              <a16:creationId xmlns:a16="http://schemas.microsoft.com/office/drawing/2014/main" id="{FF3B5392-5853-4682-A455-D20DEAD6A774}"/>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a:extLst>
            <a:ext uri="{FF2B5EF4-FFF2-40B4-BE49-F238E27FC236}">
              <a16:creationId xmlns:a16="http://schemas.microsoft.com/office/drawing/2014/main" id="{ED213AA7-D02A-44C0-8EEE-A362184E4C7B}"/>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a:extLst>
            <a:ext uri="{FF2B5EF4-FFF2-40B4-BE49-F238E27FC236}">
              <a16:creationId xmlns:a16="http://schemas.microsoft.com/office/drawing/2014/main" id="{F283A13B-141B-4129-9DCE-AEFDDF7D696E}"/>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a:extLst>
            <a:ext uri="{FF2B5EF4-FFF2-40B4-BE49-F238E27FC236}">
              <a16:creationId xmlns:a16="http://schemas.microsoft.com/office/drawing/2014/main" id="{4154D4A4-764A-4F88-A201-5E1B15AEDE4F}"/>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a:extLst>
            <a:ext uri="{FF2B5EF4-FFF2-40B4-BE49-F238E27FC236}">
              <a16:creationId xmlns:a16="http://schemas.microsoft.com/office/drawing/2014/main" id="{43D58303-62BF-47AA-8535-E91AD8972CAF}"/>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5" name="テキスト ボックス 754">
          <a:extLst>
            <a:ext uri="{FF2B5EF4-FFF2-40B4-BE49-F238E27FC236}">
              <a16:creationId xmlns:a16="http://schemas.microsoft.com/office/drawing/2014/main" id="{17C09868-E07F-40F6-851F-9EF20700258D}"/>
            </a:ext>
          </a:extLst>
        </xdr:cNvPr>
        <xdr:cNvSpPr txBox="1"/>
      </xdr:nvSpPr>
      <xdr:spPr>
        <a:xfrm>
          <a:off x="11172825" y="1571625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a:extLst>
            <a:ext uri="{FF2B5EF4-FFF2-40B4-BE49-F238E27FC236}">
              <a16:creationId xmlns:a16="http://schemas.microsoft.com/office/drawing/2014/main" id="{DC4746EC-931F-4EA5-AEC6-978F49C291BA}"/>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7" name="テキスト ボックス 756">
          <a:extLst>
            <a:ext uri="{FF2B5EF4-FFF2-40B4-BE49-F238E27FC236}">
              <a16:creationId xmlns:a16="http://schemas.microsoft.com/office/drawing/2014/main" id="{5ABB9294-50C5-45E3-8F1F-0D5F593F74AF}"/>
            </a:ext>
          </a:extLst>
        </xdr:cNvPr>
        <xdr:cNvSpPr txBox="1"/>
      </xdr:nvSpPr>
      <xdr:spPr>
        <a:xfrm>
          <a:off x="10794365" y="18047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8" name="直線コネクタ 757">
          <a:extLst>
            <a:ext uri="{FF2B5EF4-FFF2-40B4-BE49-F238E27FC236}">
              <a16:creationId xmlns:a16="http://schemas.microsoft.com/office/drawing/2014/main" id="{C2A86E53-842A-4A5B-8277-AC97D692920E}"/>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9" name="テキスト ボックス 758">
          <a:extLst>
            <a:ext uri="{FF2B5EF4-FFF2-40B4-BE49-F238E27FC236}">
              <a16:creationId xmlns:a16="http://schemas.microsoft.com/office/drawing/2014/main" id="{A04843BB-CC9D-4786-9321-D03E40762A27}"/>
            </a:ext>
          </a:extLst>
        </xdr:cNvPr>
        <xdr:cNvSpPr txBox="1"/>
      </xdr:nvSpPr>
      <xdr:spPr>
        <a:xfrm>
          <a:off x="10794365" y="1772729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0" name="直線コネクタ 759">
          <a:extLst>
            <a:ext uri="{FF2B5EF4-FFF2-40B4-BE49-F238E27FC236}">
              <a16:creationId xmlns:a16="http://schemas.microsoft.com/office/drawing/2014/main" id="{2706A325-D581-4E87-B8B9-340472C991D8}"/>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1" name="テキスト ボックス 760">
          <a:extLst>
            <a:ext uri="{FF2B5EF4-FFF2-40B4-BE49-F238E27FC236}">
              <a16:creationId xmlns:a16="http://schemas.microsoft.com/office/drawing/2014/main" id="{0500BA9D-6923-4C5D-A109-8E5D19F6E61F}"/>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2" name="直線コネクタ 761">
          <a:extLst>
            <a:ext uri="{FF2B5EF4-FFF2-40B4-BE49-F238E27FC236}">
              <a16:creationId xmlns:a16="http://schemas.microsoft.com/office/drawing/2014/main" id="{AC908778-BE84-406B-9134-09B4871F5B89}"/>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63" name="テキスト ボックス 762">
          <a:extLst>
            <a:ext uri="{FF2B5EF4-FFF2-40B4-BE49-F238E27FC236}">
              <a16:creationId xmlns:a16="http://schemas.microsoft.com/office/drawing/2014/main" id="{C526B47D-A044-4320-A33F-5BEEEC72A4E2}"/>
            </a:ext>
          </a:extLst>
        </xdr:cNvPr>
        <xdr:cNvSpPr txBox="1"/>
      </xdr:nvSpPr>
      <xdr:spPr>
        <a:xfrm>
          <a:off x="10845800" y="17071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4" name="直線コネクタ 763">
          <a:extLst>
            <a:ext uri="{FF2B5EF4-FFF2-40B4-BE49-F238E27FC236}">
              <a16:creationId xmlns:a16="http://schemas.microsoft.com/office/drawing/2014/main" id="{A2838D44-FC14-4538-A43C-BCF6FD9752C4}"/>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5" name="テキスト ボックス 764">
          <a:extLst>
            <a:ext uri="{FF2B5EF4-FFF2-40B4-BE49-F238E27FC236}">
              <a16:creationId xmlns:a16="http://schemas.microsoft.com/office/drawing/2014/main" id="{03D21C0A-5D53-4184-B92D-1E6D3FB650F1}"/>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6" name="直線コネクタ 765">
          <a:extLst>
            <a:ext uri="{FF2B5EF4-FFF2-40B4-BE49-F238E27FC236}">
              <a16:creationId xmlns:a16="http://schemas.microsoft.com/office/drawing/2014/main" id="{C8171D6D-5A3A-48AD-B8BB-25F42FEA36A9}"/>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7" name="テキスト ボックス 766">
          <a:extLst>
            <a:ext uri="{FF2B5EF4-FFF2-40B4-BE49-F238E27FC236}">
              <a16:creationId xmlns:a16="http://schemas.microsoft.com/office/drawing/2014/main" id="{44310DE6-3C94-4DED-A831-F0100A4E66EB}"/>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8" name="直線コネクタ 767">
          <a:extLst>
            <a:ext uri="{FF2B5EF4-FFF2-40B4-BE49-F238E27FC236}">
              <a16:creationId xmlns:a16="http://schemas.microsoft.com/office/drawing/2014/main" id="{F9DD5C62-3D92-48A0-9037-398F16C55E81}"/>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9" name="テキスト ボックス 768">
          <a:extLst>
            <a:ext uri="{FF2B5EF4-FFF2-40B4-BE49-F238E27FC236}">
              <a16:creationId xmlns:a16="http://schemas.microsoft.com/office/drawing/2014/main" id="{A93B45DF-7915-4C89-B351-50B6599C18D1}"/>
            </a:ext>
          </a:extLst>
        </xdr:cNvPr>
        <xdr:cNvSpPr txBox="1"/>
      </xdr:nvSpPr>
      <xdr:spPr>
        <a:xfrm>
          <a:off x="10903585" y="16087725"/>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E602575F-9771-42F0-804F-8A85B7FFA088}"/>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a:extLst>
            <a:ext uri="{FF2B5EF4-FFF2-40B4-BE49-F238E27FC236}">
              <a16:creationId xmlns:a16="http://schemas.microsoft.com/office/drawing/2014/main" id="{D90E172F-235B-4F6F-A127-CC276F7064D9}"/>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84455</xdr:rowOff>
    </xdr:from>
    <xdr:to>
      <xdr:col>85</xdr:col>
      <xdr:colOff>126365</xdr:colOff>
      <xdr:row>108</xdr:row>
      <xdr:rowOff>162560</xdr:rowOff>
    </xdr:to>
    <xdr:cxnSp macro="">
      <xdr:nvCxnSpPr>
        <xdr:cNvPr id="772" name="直線コネクタ 771">
          <a:extLst>
            <a:ext uri="{FF2B5EF4-FFF2-40B4-BE49-F238E27FC236}">
              <a16:creationId xmlns:a16="http://schemas.microsoft.com/office/drawing/2014/main" id="{AA09F0BB-58F0-49C8-9B79-1A531386BB33}"/>
            </a:ext>
          </a:extLst>
        </xdr:cNvPr>
        <xdr:cNvCxnSpPr/>
      </xdr:nvCxnSpPr>
      <xdr:spPr>
        <a:xfrm flipV="1">
          <a:off x="14696440" y="1637538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166370</xdr:rowOff>
    </xdr:from>
    <xdr:ext cx="405130" cy="257175"/>
    <xdr:sp macro="" textlink="">
      <xdr:nvSpPr>
        <xdr:cNvPr id="773" name="【庁舎】&#10;有形固定資産減価償却率最小値テキスト">
          <a:extLst>
            <a:ext uri="{FF2B5EF4-FFF2-40B4-BE49-F238E27FC236}">
              <a16:creationId xmlns:a16="http://schemas.microsoft.com/office/drawing/2014/main" id="{703A39DA-7035-4326-8F3A-1F6496227584}"/>
            </a:ext>
          </a:extLst>
        </xdr:cNvPr>
        <xdr:cNvSpPr txBox="1"/>
      </xdr:nvSpPr>
      <xdr:spPr>
        <a:xfrm>
          <a:off x="14735175" y="17822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162560</xdr:rowOff>
    </xdr:from>
    <xdr:to>
      <xdr:col>86</xdr:col>
      <xdr:colOff>25400</xdr:colOff>
      <xdr:row>108</xdr:row>
      <xdr:rowOff>162560</xdr:rowOff>
    </xdr:to>
    <xdr:cxnSp macro="">
      <xdr:nvCxnSpPr>
        <xdr:cNvPr id="774" name="直線コネクタ 773">
          <a:extLst>
            <a:ext uri="{FF2B5EF4-FFF2-40B4-BE49-F238E27FC236}">
              <a16:creationId xmlns:a16="http://schemas.microsoft.com/office/drawing/2014/main" id="{01231883-4A2E-4E9F-ABCA-0F80EC1A8992}"/>
            </a:ext>
          </a:extLst>
        </xdr:cNvPr>
        <xdr:cNvCxnSpPr/>
      </xdr:nvCxnSpPr>
      <xdr:spPr>
        <a:xfrm>
          <a:off x="14611350" y="17818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31115</xdr:rowOff>
    </xdr:from>
    <xdr:ext cx="340360" cy="257175"/>
    <xdr:sp macro="" textlink="">
      <xdr:nvSpPr>
        <xdr:cNvPr id="775" name="【庁舎】&#10;有形固定資産減価償却率最大値テキスト">
          <a:extLst>
            <a:ext uri="{FF2B5EF4-FFF2-40B4-BE49-F238E27FC236}">
              <a16:creationId xmlns:a16="http://schemas.microsoft.com/office/drawing/2014/main" id="{FA539DEF-0E26-4B87-89D1-4AC3F1D037A0}"/>
            </a:ext>
          </a:extLst>
        </xdr:cNvPr>
        <xdr:cNvSpPr txBox="1"/>
      </xdr:nvSpPr>
      <xdr:spPr>
        <a:xfrm>
          <a:off x="14735175" y="161442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84455</xdr:rowOff>
    </xdr:from>
    <xdr:to>
      <xdr:col>86</xdr:col>
      <xdr:colOff>25400</xdr:colOff>
      <xdr:row>100</xdr:row>
      <xdr:rowOff>84455</xdr:rowOff>
    </xdr:to>
    <xdr:cxnSp macro="">
      <xdr:nvCxnSpPr>
        <xdr:cNvPr id="776" name="直線コネクタ 775">
          <a:extLst>
            <a:ext uri="{FF2B5EF4-FFF2-40B4-BE49-F238E27FC236}">
              <a16:creationId xmlns:a16="http://schemas.microsoft.com/office/drawing/2014/main" id="{9DA0E41B-DEEE-4E04-B772-4143EF2C70B8}"/>
            </a:ext>
          </a:extLst>
        </xdr:cNvPr>
        <xdr:cNvCxnSpPr/>
      </xdr:nvCxnSpPr>
      <xdr:spPr>
        <a:xfrm>
          <a:off x="14611350" y="16375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13335</xdr:rowOff>
    </xdr:from>
    <xdr:ext cx="405130" cy="259080"/>
    <xdr:sp macro="" textlink="">
      <xdr:nvSpPr>
        <xdr:cNvPr id="777" name="【庁舎】&#10;有形固定資産減価償却率平均値テキスト">
          <a:extLst>
            <a:ext uri="{FF2B5EF4-FFF2-40B4-BE49-F238E27FC236}">
              <a16:creationId xmlns:a16="http://schemas.microsoft.com/office/drawing/2014/main" id="{58581CFD-2D11-42BB-AD6A-76991B6B6701}"/>
            </a:ext>
          </a:extLst>
        </xdr:cNvPr>
        <xdr:cNvSpPr txBox="1"/>
      </xdr:nvSpPr>
      <xdr:spPr>
        <a:xfrm>
          <a:off x="14735175" y="16983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8" name="フローチャート: 判断 777">
          <a:extLst>
            <a:ext uri="{FF2B5EF4-FFF2-40B4-BE49-F238E27FC236}">
              <a16:creationId xmlns:a16="http://schemas.microsoft.com/office/drawing/2014/main" id="{5B9B7892-0853-40B8-850E-13B7185DE7F7}"/>
            </a:ext>
          </a:extLst>
        </xdr:cNvPr>
        <xdr:cNvSpPr/>
      </xdr:nvSpPr>
      <xdr:spPr>
        <a:xfrm>
          <a:off x="14649450" y="17008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110490</xdr:rowOff>
    </xdr:from>
    <xdr:to>
      <xdr:col>81</xdr:col>
      <xdr:colOff>101600</xdr:colOff>
      <xdr:row>105</xdr:row>
      <xdr:rowOff>40640</xdr:rowOff>
    </xdr:to>
    <xdr:sp macro="" textlink="">
      <xdr:nvSpPr>
        <xdr:cNvPr id="779" name="フローチャート: 判断 778">
          <a:extLst>
            <a:ext uri="{FF2B5EF4-FFF2-40B4-BE49-F238E27FC236}">
              <a16:creationId xmlns:a16="http://schemas.microsoft.com/office/drawing/2014/main" id="{2B5E6813-E8C9-44F8-9203-C8D43DB46BCB}"/>
            </a:ext>
          </a:extLst>
        </xdr:cNvPr>
        <xdr:cNvSpPr/>
      </xdr:nvSpPr>
      <xdr:spPr>
        <a:xfrm>
          <a:off x="13887450" y="170808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66040</xdr:rowOff>
    </xdr:from>
    <xdr:to>
      <xdr:col>76</xdr:col>
      <xdr:colOff>165100</xdr:colOff>
      <xdr:row>104</xdr:row>
      <xdr:rowOff>167640</xdr:rowOff>
    </xdr:to>
    <xdr:sp macro="" textlink="">
      <xdr:nvSpPr>
        <xdr:cNvPr id="780" name="フローチャート: 判断 779">
          <a:extLst>
            <a:ext uri="{FF2B5EF4-FFF2-40B4-BE49-F238E27FC236}">
              <a16:creationId xmlns:a16="http://schemas.microsoft.com/office/drawing/2014/main" id="{2090EAC2-1A95-4E4A-8583-4F1B358392BC}"/>
            </a:ext>
          </a:extLst>
        </xdr:cNvPr>
        <xdr:cNvSpPr/>
      </xdr:nvSpPr>
      <xdr:spPr>
        <a:xfrm>
          <a:off x="13096875" y="17042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38735</xdr:rowOff>
    </xdr:from>
    <xdr:to>
      <xdr:col>72</xdr:col>
      <xdr:colOff>38100</xdr:colOff>
      <xdr:row>104</xdr:row>
      <xdr:rowOff>140335</xdr:rowOff>
    </xdr:to>
    <xdr:sp macro="" textlink="">
      <xdr:nvSpPr>
        <xdr:cNvPr id="781" name="フローチャート: 判断 780">
          <a:extLst>
            <a:ext uri="{FF2B5EF4-FFF2-40B4-BE49-F238E27FC236}">
              <a16:creationId xmlns:a16="http://schemas.microsoft.com/office/drawing/2014/main" id="{9C48F56E-3F4E-4C6D-834E-E61E1200B99F}"/>
            </a:ext>
          </a:extLst>
        </xdr:cNvPr>
        <xdr:cNvSpPr/>
      </xdr:nvSpPr>
      <xdr:spPr>
        <a:xfrm>
          <a:off x="12296775" y="170122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19050</xdr:rowOff>
    </xdr:from>
    <xdr:to>
      <xdr:col>67</xdr:col>
      <xdr:colOff>101600</xdr:colOff>
      <xdr:row>105</xdr:row>
      <xdr:rowOff>120650</xdr:rowOff>
    </xdr:to>
    <xdr:sp macro="" textlink="">
      <xdr:nvSpPr>
        <xdr:cNvPr id="782" name="フローチャート: 判断 781">
          <a:extLst>
            <a:ext uri="{FF2B5EF4-FFF2-40B4-BE49-F238E27FC236}">
              <a16:creationId xmlns:a16="http://schemas.microsoft.com/office/drawing/2014/main" id="{F41A307F-3218-4E2D-9492-B1C1C45220A9}"/>
            </a:ext>
          </a:extLst>
        </xdr:cNvPr>
        <xdr:cNvSpPr/>
      </xdr:nvSpPr>
      <xdr:spPr>
        <a:xfrm>
          <a:off x="11487150" y="171640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AA079501-1DBF-41FF-935D-A1D892DCC726}"/>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90FCB354-94C6-477D-8506-0442EF40D876}"/>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5" name="テキスト ボックス 784">
          <a:extLst>
            <a:ext uri="{FF2B5EF4-FFF2-40B4-BE49-F238E27FC236}">
              <a16:creationId xmlns:a16="http://schemas.microsoft.com/office/drawing/2014/main" id="{2F3A5F1C-3C60-413D-8050-C7D2FEE5465F}"/>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6" name="テキスト ボックス 785">
          <a:extLst>
            <a:ext uri="{FF2B5EF4-FFF2-40B4-BE49-F238E27FC236}">
              <a16:creationId xmlns:a16="http://schemas.microsoft.com/office/drawing/2014/main" id="{C3B5EAFA-0A05-4524-B9FE-31078A545CAC}"/>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7" name="テキスト ボックス 786">
          <a:extLst>
            <a:ext uri="{FF2B5EF4-FFF2-40B4-BE49-F238E27FC236}">
              <a16:creationId xmlns:a16="http://schemas.microsoft.com/office/drawing/2014/main" id="{3708515C-2CE7-40EA-9BAB-B2D6F8FC3B73}"/>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156210</xdr:rowOff>
    </xdr:from>
    <xdr:to>
      <xdr:col>85</xdr:col>
      <xdr:colOff>177800</xdr:colOff>
      <xdr:row>104</xdr:row>
      <xdr:rowOff>86360</xdr:rowOff>
    </xdr:to>
    <xdr:sp macro="" textlink="">
      <xdr:nvSpPr>
        <xdr:cNvPr id="788" name="楕円 787">
          <a:extLst>
            <a:ext uri="{FF2B5EF4-FFF2-40B4-BE49-F238E27FC236}">
              <a16:creationId xmlns:a16="http://schemas.microsoft.com/office/drawing/2014/main" id="{06E35539-E859-4247-9E39-F12E4901DCF8}"/>
            </a:ext>
          </a:extLst>
        </xdr:cNvPr>
        <xdr:cNvSpPr/>
      </xdr:nvSpPr>
      <xdr:spPr>
        <a:xfrm>
          <a:off x="14649450" y="16961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7620</xdr:rowOff>
    </xdr:from>
    <xdr:ext cx="405130" cy="257175"/>
    <xdr:sp macro="" textlink="">
      <xdr:nvSpPr>
        <xdr:cNvPr id="789" name="【庁舎】&#10;有形固定資産減価償却率該当値テキスト">
          <a:extLst>
            <a:ext uri="{FF2B5EF4-FFF2-40B4-BE49-F238E27FC236}">
              <a16:creationId xmlns:a16="http://schemas.microsoft.com/office/drawing/2014/main" id="{21CCBB30-40B0-4CCE-9217-FFFFCB29BE4D}"/>
            </a:ext>
          </a:extLst>
        </xdr:cNvPr>
        <xdr:cNvSpPr txBox="1"/>
      </xdr:nvSpPr>
      <xdr:spPr>
        <a:xfrm>
          <a:off x="14735175" y="168128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90805</xdr:rowOff>
    </xdr:from>
    <xdr:to>
      <xdr:col>81</xdr:col>
      <xdr:colOff>101600</xdr:colOff>
      <xdr:row>104</xdr:row>
      <xdr:rowOff>20955</xdr:rowOff>
    </xdr:to>
    <xdr:sp macro="" textlink="">
      <xdr:nvSpPr>
        <xdr:cNvPr id="790" name="楕円 789">
          <a:extLst>
            <a:ext uri="{FF2B5EF4-FFF2-40B4-BE49-F238E27FC236}">
              <a16:creationId xmlns:a16="http://schemas.microsoft.com/office/drawing/2014/main" id="{7287E9DD-96D0-4504-95BD-AAB1D7BE78B3}"/>
            </a:ext>
          </a:extLst>
        </xdr:cNvPr>
        <xdr:cNvSpPr/>
      </xdr:nvSpPr>
      <xdr:spPr>
        <a:xfrm>
          <a:off x="13887450" y="16889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141605</xdr:rowOff>
    </xdr:from>
    <xdr:to>
      <xdr:col>85</xdr:col>
      <xdr:colOff>127000</xdr:colOff>
      <xdr:row>104</xdr:row>
      <xdr:rowOff>35560</xdr:rowOff>
    </xdr:to>
    <xdr:cxnSp macro="">
      <xdr:nvCxnSpPr>
        <xdr:cNvPr id="791" name="直線コネクタ 790">
          <a:extLst>
            <a:ext uri="{FF2B5EF4-FFF2-40B4-BE49-F238E27FC236}">
              <a16:creationId xmlns:a16="http://schemas.microsoft.com/office/drawing/2014/main" id="{41CDE620-10B2-442F-A2D2-4CAB2CE4C91F}"/>
            </a:ext>
          </a:extLst>
        </xdr:cNvPr>
        <xdr:cNvCxnSpPr/>
      </xdr:nvCxnSpPr>
      <xdr:spPr>
        <a:xfrm>
          <a:off x="13935075" y="16946880"/>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56515</xdr:rowOff>
    </xdr:from>
    <xdr:to>
      <xdr:col>76</xdr:col>
      <xdr:colOff>165100</xdr:colOff>
      <xdr:row>103</xdr:row>
      <xdr:rowOff>158115</xdr:rowOff>
    </xdr:to>
    <xdr:sp macro="" textlink="">
      <xdr:nvSpPr>
        <xdr:cNvPr id="792" name="楕円 791">
          <a:extLst>
            <a:ext uri="{FF2B5EF4-FFF2-40B4-BE49-F238E27FC236}">
              <a16:creationId xmlns:a16="http://schemas.microsoft.com/office/drawing/2014/main" id="{1F0330D2-D617-4755-87FC-516535584E1B}"/>
            </a:ext>
          </a:extLst>
        </xdr:cNvPr>
        <xdr:cNvSpPr/>
      </xdr:nvSpPr>
      <xdr:spPr>
        <a:xfrm>
          <a:off x="13096875" y="16858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107315</xdr:rowOff>
    </xdr:from>
    <xdr:to>
      <xdr:col>81</xdr:col>
      <xdr:colOff>50800</xdr:colOff>
      <xdr:row>103</xdr:row>
      <xdr:rowOff>141605</xdr:rowOff>
    </xdr:to>
    <xdr:cxnSp macro="">
      <xdr:nvCxnSpPr>
        <xdr:cNvPr id="793" name="直線コネクタ 792">
          <a:extLst>
            <a:ext uri="{FF2B5EF4-FFF2-40B4-BE49-F238E27FC236}">
              <a16:creationId xmlns:a16="http://schemas.microsoft.com/office/drawing/2014/main" id="{C178ECD6-28F6-44E3-B5E3-3541ADDE5E70}"/>
            </a:ext>
          </a:extLst>
        </xdr:cNvPr>
        <xdr:cNvCxnSpPr/>
      </xdr:nvCxnSpPr>
      <xdr:spPr>
        <a:xfrm>
          <a:off x="13144500" y="16906240"/>
          <a:ext cx="7905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794" name="楕円 793">
          <a:extLst>
            <a:ext uri="{FF2B5EF4-FFF2-40B4-BE49-F238E27FC236}">
              <a16:creationId xmlns:a16="http://schemas.microsoft.com/office/drawing/2014/main" id="{D241C6C5-5EA2-4DE7-A548-81DC204A48E9}"/>
            </a:ext>
          </a:extLst>
        </xdr:cNvPr>
        <xdr:cNvSpPr/>
      </xdr:nvSpPr>
      <xdr:spPr>
        <a:xfrm>
          <a:off x="12296775" y="168287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74930</xdr:rowOff>
    </xdr:from>
    <xdr:to>
      <xdr:col>76</xdr:col>
      <xdr:colOff>114300</xdr:colOff>
      <xdr:row>103</xdr:row>
      <xdr:rowOff>107315</xdr:rowOff>
    </xdr:to>
    <xdr:cxnSp macro="">
      <xdr:nvCxnSpPr>
        <xdr:cNvPr id="795" name="直線コネクタ 794">
          <a:extLst>
            <a:ext uri="{FF2B5EF4-FFF2-40B4-BE49-F238E27FC236}">
              <a16:creationId xmlns:a16="http://schemas.microsoft.com/office/drawing/2014/main" id="{D852379C-1734-4A4B-8471-07FE06BF7B85}"/>
            </a:ext>
          </a:extLst>
        </xdr:cNvPr>
        <xdr:cNvCxnSpPr/>
      </xdr:nvCxnSpPr>
      <xdr:spPr>
        <a:xfrm>
          <a:off x="12344400" y="1687703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162560</xdr:rowOff>
    </xdr:from>
    <xdr:to>
      <xdr:col>67</xdr:col>
      <xdr:colOff>101600</xdr:colOff>
      <xdr:row>103</xdr:row>
      <xdr:rowOff>92710</xdr:rowOff>
    </xdr:to>
    <xdr:sp macro="" textlink="">
      <xdr:nvSpPr>
        <xdr:cNvPr id="796" name="楕円 795">
          <a:extLst>
            <a:ext uri="{FF2B5EF4-FFF2-40B4-BE49-F238E27FC236}">
              <a16:creationId xmlns:a16="http://schemas.microsoft.com/office/drawing/2014/main" id="{A8D11FAF-35D7-4C1D-80D4-819CB8EE6F5B}"/>
            </a:ext>
          </a:extLst>
        </xdr:cNvPr>
        <xdr:cNvSpPr/>
      </xdr:nvSpPr>
      <xdr:spPr>
        <a:xfrm>
          <a:off x="11487150" y="167900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41910</xdr:rowOff>
    </xdr:from>
    <xdr:to>
      <xdr:col>71</xdr:col>
      <xdr:colOff>177800</xdr:colOff>
      <xdr:row>103</xdr:row>
      <xdr:rowOff>74930</xdr:rowOff>
    </xdr:to>
    <xdr:cxnSp macro="">
      <xdr:nvCxnSpPr>
        <xdr:cNvPr id="797" name="直線コネクタ 796">
          <a:extLst>
            <a:ext uri="{FF2B5EF4-FFF2-40B4-BE49-F238E27FC236}">
              <a16:creationId xmlns:a16="http://schemas.microsoft.com/office/drawing/2014/main" id="{39C4E9F0-0676-4FB4-A920-EDB54BE91331}"/>
            </a:ext>
          </a:extLst>
        </xdr:cNvPr>
        <xdr:cNvCxnSpPr/>
      </xdr:nvCxnSpPr>
      <xdr:spPr>
        <a:xfrm>
          <a:off x="11534775" y="1684718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31750</xdr:rowOff>
    </xdr:from>
    <xdr:ext cx="405130" cy="257175"/>
    <xdr:sp macro="" textlink="">
      <xdr:nvSpPr>
        <xdr:cNvPr id="798" name="n_1aveValue【庁舎】&#10;有形固定資産減価償却率">
          <a:extLst>
            <a:ext uri="{FF2B5EF4-FFF2-40B4-BE49-F238E27FC236}">
              <a16:creationId xmlns:a16="http://schemas.microsoft.com/office/drawing/2014/main" id="{94EE4FCE-82B1-486E-BE49-6E1F160824E5}"/>
            </a:ext>
          </a:extLst>
        </xdr:cNvPr>
        <xdr:cNvSpPr txBox="1"/>
      </xdr:nvSpPr>
      <xdr:spPr>
        <a:xfrm>
          <a:off x="13745210" y="17173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158750</xdr:rowOff>
    </xdr:from>
    <xdr:ext cx="403225" cy="259080"/>
    <xdr:sp macro="" textlink="">
      <xdr:nvSpPr>
        <xdr:cNvPr id="799" name="n_2aveValue【庁舎】&#10;有形固定資産減価償却率">
          <a:extLst>
            <a:ext uri="{FF2B5EF4-FFF2-40B4-BE49-F238E27FC236}">
              <a16:creationId xmlns:a16="http://schemas.microsoft.com/office/drawing/2014/main" id="{782F2C80-0234-4BA6-9C57-804FF651AEF9}"/>
            </a:ext>
          </a:extLst>
        </xdr:cNvPr>
        <xdr:cNvSpPr txBox="1"/>
      </xdr:nvSpPr>
      <xdr:spPr>
        <a:xfrm>
          <a:off x="12964160" y="17135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132080</xdr:rowOff>
    </xdr:from>
    <xdr:ext cx="403225" cy="257175"/>
    <xdr:sp macro="" textlink="">
      <xdr:nvSpPr>
        <xdr:cNvPr id="800" name="n_3aveValue【庁舎】&#10;有形固定資産減価償却率">
          <a:extLst>
            <a:ext uri="{FF2B5EF4-FFF2-40B4-BE49-F238E27FC236}">
              <a16:creationId xmlns:a16="http://schemas.microsoft.com/office/drawing/2014/main" id="{887BC445-E1EF-4B3B-8ED6-266B96B757B2}"/>
            </a:ext>
          </a:extLst>
        </xdr:cNvPr>
        <xdr:cNvSpPr txBox="1"/>
      </xdr:nvSpPr>
      <xdr:spPr>
        <a:xfrm>
          <a:off x="12164060" y="17105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111760</xdr:rowOff>
    </xdr:from>
    <xdr:ext cx="403225" cy="257175"/>
    <xdr:sp macro="" textlink="">
      <xdr:nvSpPr>
        <xdr:cNvPr id="801" name="n_4aveValue【庁舎】&#10;有形固定資産減価償却率">
          <a:extLst>
            <a:ext uri="{FF2B5EF4-FFF2-40B4-BE49-F238E27FC236}">
              <a16:creationId xmlns:a16="http://schemas.microsoft.com/office/drawing/2014/main" id="{77C49708-9438-4EB9-818E-2BC263FC8E89}"/>
            </a:ext>
          </a:extLst>
        </xdr:cNvPr>
        <xdr:cNvSpPr txBox="1"/>
      </xdr:nvSpPr>
      <xdr:spPr>
        <a:xfrm>
          <a:off x="11354435" y="1725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37465</xdr:rowOff>
    </xdr:from>
    <xdr:ext cx="405130" cy="259080"/>
    <xdr:sp macro="" textlink="">
      <xdr:nvSpPr>
        <xdr:cNvPr id="802" name="n_1mainValue【庁舎】&#10;有形固定資産減価償却率">
          <a:extLst>
            <a:ext uri="{FF2B5EF4-FFF2-40B4-BE49-F238E27FC236}">
              <a16:creationId xmlns:a16="http://schemas.microsoft.com/office/drawing/2014/main" id="{35F729A2-8F43-4361-AA0D-3DCD8D6E3369}"/>
            </a:ext>
          </a:extLst>
        </xdr:cNvPr>
        <xdr:cNvSpPr txBox="1"/>
      </xdr:nvSpPr>
      <xdr:spPr>
        <a:xfrm>
          <a:off x="13745210" y="16668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3175</xdr:rowOff>
    </xdr:from>
    <xdr:ext cx="403225" cy="259080"/>
    <xdr:sp macro="" textlink="">
      <xdr:nvSpPr>
        <xdr:cNvPr id="803" name="n_2mainValue【庁舎】&#10;有形固定資産減価償却率">
          <a:extLst>
            <a:ext uri="{FF2B5EF4-FFF2-40B4-BE49-F238E27FC236}">
              <a16:creationId xmlns:a16="http://schemas.microsoft.com/office/drawing/2014/main" id="{4C6002BC-3897-4920-B0C3-C5071986D213}"/>
            </a:ext>
          </a:extLst>
        </xdr:cNvPr>
        <xdr:cNvSpPr txBox="1"/>
      </xdr:nvSpPr>
      <xdr:spPr>
        <a:xfrm>
          <a:off x="12964160" y="16637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141605</xdr:rowOff>
    </xdr:from>
    <xdr:ext cx="403225" cy="259080"/>
    <xdr:sp macro="" textlink="">
      <xdr:nvSpPr>
        <xdr:cNvPr id="804" name="n_3mainValue【庁舎】&#10;有形固定資産減価償却率">
          <a:extLst>
            <a:ext uri="{FF2B5EF4-FFF2-40B4-BE49-F238E27FC236}">
              <a16:creationId xmlns:a16="http://schemas.microsoft.com/office/drawing/2014/main" id="{522A618F-E16D-4B0F-91A7-6B543782C35B}"/>
            </a:ext>
          </a:extLst>
        </xdr:cNvPr>
        <xdr:cNvSpPr txBox="1"/>
      </xdr:nvSpPr>
      <xdr:spPr>
        <a:xfrm>
          <a:off x="12164060" y="16603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109220</xdr:rowOff>
    </xdr:from>
    <xdr:ext cx="403225" cy="257175"/>
    <xdr:sp macro="" textlink="">
      <xdr:nvSpPr>
        <xdr:cNvPr id="805" name="n_4mainValue【庁舎】&#10;有形固定資産減価償却率">
          <a:extLst>
            <a:ext uri="{FF2B5EF4-FFF2-40B4-BE49-F238E27FC236}">
              <a16:creationId xmlns:a16="http://schemas.microsoft.com/office/drawing/2014/main" id="{44C8EF7E-FFE3-48C3-9F50-C45A1AB94AE4}"/>
            </a:ext>
          </a:extLst>
        </xdr:cNvPr>
        <xdr:cNvSpPr txBox="1"/>
      </xdr:nvSpPr>
      <xdr:spPr>
        <a:xfrm>
          <a:off x="11354435" y="165652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F25E29E9-2AC6-4587-87DA-CFC1F9757976}"/>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876EE218-BE52-477D-BEC2-C81C84E076BF}"/>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D1B95F83-7343-4CD8-BE2E-514B372162AE}"/>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A2C4E648-FEEF-41D8-8F18-85EF47824B27}"/>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8AE374B0-296A-4824-91E7-E585F04DB099}"/>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2BB55C1F-9B81-4337-BEA5-BBDEEFD15CA1}"/>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273A2E49-A3E1-4A75-A82A-C49A9CF8D4C0}"/>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1F6972C9-2F4E-415A-AEE7-B7EC9AC09AB6}"/>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14" name="テキスト ボックス 813">
          <a:extLst>
            <a:ext uri="{FF2B5EF4-FFF2-40B4-BE49-F238E27FC236}">
              <a16:creationId xmlns:a16="http://schemas.microsoft.com/office/drawing/2014/main" id="{7F5D4D04-43FF-4019-9EF0-A1841171DD97}"/>
            </a:ext>
          </a:extLst>
        </xdr:cNvPr>
        <xdr:cNvSpPr txBox="1"/>
      </xdr:nvSpPr>
      <xdr:spPr>
        <a:xfrm>
          <a:off x="16440150" y="1571625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D5EBBD48-91DE-4C57-A69C-72A57AF3D547}"/>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5455" cy="259080"/>
    <xdr:sp macro="" textlink="">
      <xdr:nvSpPr>
        <xdr:cNvPr id="816" name="テキスト ボックス 815">
          <a:extLst>
            <a:ext uri="{FF2B5EF4-FFF2-40B4-BE49-F238E27FC236}">
              <a16:creationId xmlns:a16="http://schemas.microsoft.com/office/drawing/2014/main" id="{98291E9F-E0DB-4BF9-8ACF-B58CA5CC3E94}"/>
            </a:ext>
          </a:extLst>
        </xdr:cNvPr>
        <xdr:cNvSpPr txBox="1"/>
      </xdr:nvSpPr>
      <xdr:spPr>
        <a:xfrm>
          <a:off x="16052165" y="18047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20980584-E629-4F86-A8F5-8BAF0B06F311}"/>
            </a:ext>
          </a:extLst>
        </xdr:cNvPr>
        <xdr:cNvCxnSpPr/>
      </xdr:nvCxnSpPr>
      <xdr:spPr>
        <a:xfrm>
          <a:off x="16459200" y="178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818" name="テキスト ボックス 817">
          <a:extLst>
            <a:ext uri="{FF2B5EF4-FFF2-40B4-BE49-F238E27FC236}">
              <a16:creationId xmlns:a16="http://schemas.microsoft.com/office/drawing/2014/main" id="{D2FED540-D4EC-47AC-93EC-DBFFB15E6A51}"/>
            </a:ext>
          </a:extLst>
        </xdr:cNvPr>
        <xdr:cNvSpPr txBox="1"/>
      </xdr:nvSpPr>
      <xdr:spPr>
        <a:xfrm>
          <a:off x="16052165" y="17666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31274DD4-0432-406A-AAAB-D386ECE5C81F}"/>
            </a:ext>
          </a:extLst>
        </xdr:cNvPr>
        <xdr:cNvCxnSpPr/>
      </xdr:nvCxnSpPr>
      <xdr:spPr>
        <a:xfrm>
          <a:off x="16459200" y="1743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820" name="テキスト ボックス 819">
          <a:extLst>
            <a:ext uri="{FF2B5EF4-FFF2-40B4-BE49-F238E27FC236}">
              <a16:creationId xmlns:a16="http://schemas.microsoft.com/office/drawing/2014/main" id="{B5853F42-24E0-4FE0-AC73-2BC964E0AA07}"/>
            </a:ext>
          </a:extLst>
        </xdr:cNvPr>
        <xdr:cNvSpPr txBox="1"/>
      </xdr:nvSpPr>
      <xdr:spPr>
        <a:xfrm>
          <a:off x="16052165" y="172853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BDB9292E-5384-4568-9EAE-0DCE58C6B661}"/>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822" name="テキスト ボックス 821">
          <a:extLst>
            <a:ext uri="{FF2B5EF4-FFF2-40B4-BE49-F238E27FC236}">
              <a16:creationId xmlns:a16="http://schemas.microsoft.com/office/drawing/2014/main" id="{DEB8BE91-FC08-4124-AE75-4C3C84EB7601}"/>
            </a:ext>
          </a:extLst>
        </xdr:cNvPr>
        <xdr:cNvSpPr txBox="1"/>
      </xdr:nvSpPr>
      <xdr:spPr>
        <a:xfrm>
          <a:off x="16052165" y="16904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F1BC43D8-52CF-47AC-831B-3B3D1D8CD08B}"/>
            </a:ext>
          </a:extLst>
        </xdr:cNvPr>
        <xdr:cNvCxnSpPr/>
      </xdr:nvCxnSpPr>
      <xdr:spPr>
        <a:xfrm>
          <a:off x="16459200" y="1666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824" name="テキスト ボックス 823">
          <a:extLst>
            <a:ext uri="{FF2B5EF4-FFF2-40B4-BE49-F238E27FC236}">
              <a16:creationId xmlns:a16="http://schemas.microsoft.com/office/drawing/2014/main" id="{7FEFAA2A-1A91-4A7A-8C89-E78DEFCAC3E3}"/>
            </a:ext>
          </a:extLst>
        </xdr:cNvPr>
        <xdr:cNvSpPr txBox="1"/>
      </xdr:nvSpPr>
      <xdr:spPr>
        <a:xfrm>
          <a:off x="16052165" y="16523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A11746DA-349F-4FB8-B4D9-AF434AF9C83D}"/>
            </a:ext>
          </a:extLst>
        </xdr:cNvPr>
        <xdr:cNvCxnSpPr/>
      </xdr:nvCxnSpPr>
      <xdr:spPr>
        <a:xfrm>
          <a:off x="16459200" y="1628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826" name="テキスト ボックス 825">
          <a:extLst>
            <a:ext uri="{FF2B5EF4-FFF2-40B4-BE49-F238E27FC236}">
              <a16:creationId xmlns:a16="http://schemas.microsoft.com/office/drawing/2014/main" id="{86288DE6-22AE-48BF-BDAE-55126A5EC99F}"/>
            </a:ext>
          </a:extLst>
        </xdr:cNvPr>
        <xdr:cNvSpPr txBox="1"/>
      </xdr:nvSpPr>
      <xdr:spPr>
        <a:xfrm>
          <a:off x="16052165" y="1614233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DE96E599-0E76-401F-97B3-5833CC5261D9}"/>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8" name="テキスト ボックス 827">
          <a:extLst>
            <a:ext uri="{FF2B5EF4-FFF2-40B4-BE49-F238E27FC236}">
              <a16:creationId xmlns:a16="http://schemas.microsoft.com/office/drawing/2014/main" id="{26E60D84-F57A-405A-9531-5BC7D4DBCFDF}"/>
            </a:ext>
          </a:extLst>
        </xdr:cNvPr>
        <xdr:cNvSpPr txBox="1"/>
      </xdr:nvSpPr>
      <xdr:spPr>
        <a:xfrm>
          <a:off x="16052165" y="15761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F67BB8A6-DF2C-41A4-9D9E-BA4F21209D2E}"/>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45720</xdr:rowOff>
    </xdr:from>
    <xdr:to>
      <xdr:col>116</xdr:col>
      <xdr:colOff>62865</xdr:colOff>
      <xdr:row>109</xdr:row>
      <xdr:rowOff>20955</xdr:rowOff>
    </xdr:to>
    <xdr:cxnSp macro="">
      <xdr:nvCxnSpPr>
        <xdr:cNvPr id="830" name="直線コネクタ 829">
          <a:extLst>
            <a:ext uri="{FF2B5EF4-FFF2-40B4-BE49-F238E27FC236}">
              <a16:creationId xmlns:a16="http://schemas.microsoft.com/office/drawing/2014/main" id="{ADF86F9A-9D90-4126-9660-351FC81DCCA9}"/>
            </a:ext>
          </a:extLst>
        </xdr:cNvPr>
        <xdr:cNvCxnSpPr/>
      </xdr:nvCxnSpPr>
      <xdr:spPr>
        <a:xfrm flipV="1">
          <a:off x="19954240" y="16336645"/>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831" name="【庁舎】&#10;一人当たり面積最小値テキスト">
          <a:extLst>
            <a:ext uri="{FF2B5EF4-FFF2-40B4-BE49-F238E27FC236}">
              <a16:creationId xmlns:a16="http://schemas.microsoft.com/office/drawing/2014/main" id="{C01BC826-69DA-4B11-BFA5-0FF5A3D4282A}"/>
            </a:ext>
          </a:extLst>
        </xdr:cNvPr>
        <xdr:cNvSpPr txBox="1"/>
      </xdr:nvSpPr>
      <xdr:spPr>
        <a:xfrm>
          <a:off x="19992975" y="17858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32" name="直線コネクタ 831">
          <a:extLst>
            <a:ext uri="{FF2B5EF4-FFF2-40B4-BE49-F238E27FC236}">
              <a16:creationId xmlns:a16="http://schemas.microsoft.com/office/drawing/2014/main" id="{DF9F987E-7F05-4028-A36F-4516690A46D6}"/>
            </a:ext>
          </a:extLst>
        </xdr:cNvPr>
        <xdr:cNvCxnSpPr/>
      </xdr:nvCxnSpPr>
      <xdr:spPr>
        <a:xfrm>
          <a:off x="19878675" y="17851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163830</xdr:rowOff>
    </xdr:from>
    <xdr:ext cx="469900" cy="259080"/>
    <xdr:sp macro="" textlink="">
      <xdr:nvSpPr>
        <xdr:cNvPr id="833" name="【庁舎】&#10;一人当たり面積最大値テキスト">
          <a:extLst>
            <a:ext uri="{FF2B5EF4-FFF2-40B4-BE49-F238E27FC236}">
              <a16:creationId xmlns:a16="http://schemas.microsoft.com/office/drawing/2014/main" id="{840E299C-69AC-4F96-BBAE-D88EF7AAB83C}"/>
            </a:ext>
          </a:extLst>
        </xdr:cNvPr>
        <xdr:cNvSpPr txBox="1"/>
      </xdr:nvSpPr>
      <xdr:spPr>
        <a:xfrm>
          <a:off x="19992975" y="1610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34" name="直線コネクタ 833">
          <a:extLst>
            <a:ext uri="{FF2B5EF4-FFF2-40B4-BE49-F238E27FC236}">
              <a16:creationId xmlns:a16="http://schemas.microsoft.com/office/drawing/2014/main" id="{4488DB12-3738-4C6A-A6DB-2B0069A2D6FF}"/>
            </a:ext>
          </a:extLst>
        </xdr:cNvPr>
        <xdr:cNvCxnSpPr/>
      </xdr:nvCxnSpPr>
      <xdr:spPr>
        <a:xfrm>
          <a:off x="19878675" y="16336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93345</xdr:rowOff>
    </xdr:from>
    <xdr:ext cx="469900" cy="259080"/>
    <xdr:sp macro="" textlink="">
      <xdr:nvSpPr>
        <xdr:cNvPr id="835" name="【庁舎】&#10;一人当たり面積平均値テキスト">
          <a:extLst>
            <a:ext uri="{FF2B5EF4-FFF2-40B4-BE49-F238E27FC236}">
              <a16:creationId xmlns:a16="http://schemas.microsoft.com/office/drawing/2014/main" id="{F37C5637-D57D-4B03-9625-33977FD15550}"/>
            </a:ext>
          </a:extLst>
        </xdr:cNvPr>
        <xdr:cNvSpPr txBox="1"/>
      </xdr:nvSpPr>
      <xdr:spPr>
        <a:xfrm>
          <a:off x="19992975" y="17409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114935</xdr:rowOff>
    </xdr:from>
    <xdr:to>
      <xdr:col>116</xdr:col>
      <xdr:colOff>114300</xdr:colOff>
      <xdr:row>107</xdr:row>
      <xdr:rowOff>45085</xdr:rowOff>
    </xdr:to>
    <xdr:sp macro="" textlink="">
      <xdr:nvSpPr>
        <xdr:cNvPr id="836" name="フローチャート: 判断 835">
          <a:extLst>
            <a:ext uri="{FF2B5EF4-FFF2-40B4-BE49-F238E27FC236}">
              <a16:creationId xmlns:a16="http://schemas.microsoft.com/office/drawing/2014/main" id="{9323C790-F70B-45E1-90AC-2EED84D0F224}"/>
            </a:ext>
          </a:extLst>
        </xdr:cNvPr>
        <xdr:cNvSpPr/>
      </xdr:nvSpPr>
      <xdr:spPr>
        <a:xfrm>
          <a:off x="19897725" y="174313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31115</xdr:rowOff>
    </xdr:from>
    <xdr:to>
      <xdr:col>112</xdr:col>
      <xdr:colOff>38100</xdr:colOff>
      <xdr:row>107</xdr:row>
      <xdr:rowOff>132715</xdr:rowOff>
    </xdr:to>
    <xdr:sp macro="" textlink="">
      <xdr:nvSpPr>
        <xdr:cNvPr id="837" name="フローチャート: 判断 836">
          <a:extLst>
            <a:ext uri="{FF2B5EF4-FFF2-40B4-BE49-F238E27FC236}">
              <a16:creationId xmlns:a16="http://schemas.microsoft.com/office/drawing/2014/main" id="{04DF785E-D3F4-4AE4-9304-B34CBA10D29E}"/>
            </a:ext>
          </a:extLst>
        </xdr:cNvPr>
        <xdr:cNvSpPr/>
      </xdr:nvSpPr>
      <xdr:spPr>
        <a:xfrm>
          <a:off x="19154775" y="175158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38735</xdr:rowOff>
    </xdr:from>
    <xdr:to>
      <xdr:col>107</xdr:col>
      <xdr:colOff>101600</xdr:colOff>
      <xdr:row>107</xdr:row>
      <xdr:rowOff>140335</xdr:rowOff>
    </xdr:to>
    <xdr:sp macro="" textlink="">
      <xdr:nvSpPr>
        <xdr:cNvPr id="838" name="フローチャート: 判断 837">
          <a:extLst>
            <a:ext uri="{FF2B5EF4-FFF2-40B4-BE49-F238E27FC236}">
              <a16:creationId xmlns:a16="http://schemas.microsoft.com/office/drawing/2014/main" id="{F8D86A8C-61D7-4349-8112-DFE8D5604DD2}"/>
            </a:ext>
          </a:extLst>
        </xdr:cNvPr>
        <xdr:cNvSpPr/>
      </xdr:nvSpPr>
      <xdr:spPr>
        <a:xfrm>
          <a:off x="18345150" y="175266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xdr:rowOff>
    </xdr:from>
    <xdr:to>
      <xdr:col>102</xdr:col>
      <xdr:colOff>165100</xdr:colOff>
      <xdr:row>107</xdr:row>
      <xdr:rowOff>102235</xdr:rowOff>
    </xdr:to>
    <xdr:sp macro="" textlink="">
      <xdr:nvSpPr>
        <xdr:cNvPr id="839" name="フローチャート: 判断 838">
          <a:extLst>
            <a:ext uri="{FF2B5EF4-FFF2-40B4-BE49-F238E27FC236}">
              <a16:creationId xmlns:a16="http://schemas.microsoft.com/office/drawing/2014/main" id="{E35640C0-69A8-478D-9A53-0C1273A3E01E}"/>
            </a:ext>
          </a:extLst>
        </xdr:cNvPr>
        <xdr:cNvSpPr/>
      </xdr:nvSpPr>
      <xdr:spPr>
        <a:xfrm>
          <a:off x="17554575" y="174885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40" name="フローチャート: 判断 839">
          <a:extLst>
            <a:ext uri="{FF2B5EF4-FFF2-40B4-BE49-F238E27FC236}">
              <a16:creationId xmlns:a16="http://schemas.microsoft.com/office/drawing/2014/main" id="{583AB15F-FB9B-4F39-BF31-33958D9D51A6}"/>
            </a:ext>
          </a:extLst>
        </xdr:cNvPr>
        <xdr:cNvSpPr/>
      </xdr:nvSpPr>
      <xdr:spPr>
        <a:xfrm>
          <a:off x="16754475" y="175748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1" name="テキスト ボックス 840">
          <a:extLst>
            <a:ext uri="{FF2B5EF4-FFF2-40B4-BE49-F238E27FC236}">
              <a16:creationId xmlns:a16="http://schemas.microsoft.com/office/drawing/2014/main" id="{FE8F5769-A30F-4479-BBE8-2E3DE431A55A}"/>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2" name="テキスト ボックス 841">
          <a:extLst>
            <a:ext uri="{FF2B5EF4-FFF2-40B4-BE49-F238E27FC236}">
              <a16:creationId xmlns:a16="http://schemas.microsoft.com/office/drawing/2014/main" id="{926DD0C2-329F-4291-8175-C1454B6CFEB5}"/>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3" name="テキスト ボックス 842">
          <a:extLst>
            <a:ext uri="{FF2B5EF4-FFF2-40B4-BE49-F238E27FC236}">
              <a16:creationId xmlns:a16="http://schemas.microsoft.com/office/drawing/2014/main" id="{23DD6E24-6880-4DC8-8824-26F5159CCD17}"/>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4" name="テキスト ボックス 843">
          <a:extLst>
            <a:ext uri="{FF2B5EF4-FFF2-40B4-BE49-F238E27FC236}">
              <a16:creationId xmlns:a16="http://schemas.microsoft.com/office/drawing/2014/main" id="{08A9032C-B9E5-408B-919F-D80ABF8D3B2A}"/>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5" name="テキスト ボックス 844">
          <a:extLst>
            <a:ext uri="{FF2B5EF4-FFF2-40B4-BE49-F238E27FC236}">
              <a16:creationId xmlns:a16="http://schemas.microsoft.com/office/drawing/2014/main" id="{5EA4AA5F-D1BC-4BCE-A702-14A9040504E4}"/>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40640</xdr:rowOff>
    </xdr:from>
    <xdr:to>
      <xdr:col>116</xdr:col>
      <xdr:colOff>114300</xdr:colOff>
      <xdr:row>104</xdr:row>
      <xdr:rowOff>142240</xdr:rowOff>
    </xdr:to>
    <xdr:sp macro="" textlink="">
      <xdr:nvSpPr>
        <xdr:cNvPr id="846" name="楕円 845">
          <a:extLst>
            <a:ext uri="{FF2B5EF4-FFF2-40B4-BE49-F238E27FC236}">
              <a16:creationId xmlns:a16="http://schemas.microsoft.com/office/drawing/2014/main" id="{C4A6368B-E958-401D-AC4C-3B4691FEA100}"/>
            </a:ext>
          </a:extLst>
        </xdr:cNvPr>
        <xdr:cNvSpPr/>
      </xdr:nvSpPr>
      <xdr:spPr>
        <a:xfrm>
          <a:off x="19897725" y="170141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63500</xdr:rowOff>
    </xdr:from>
    <xdr:ext cx="469900" cy="257175"/>
    <xdr:sp macro="" textlink="">
      <xdr:nvSpPr>
        <xdr:cNvPr id="847" name="【庁舎】&#10;一人当たり面積該当値テキスト">
          <a:extLst>
            <a:ext uri="{FF2B5EF4-FFF2-40B4-BE49-F238E27FC236}">
              <a16:creationId xmlns:a16="http://schemas.microsoft.com/office/drawing/2014/main" id="{104DE648-E5E3-463A-8CC9-96248BE0F793}"/>
            </a:ext>
          </a:extLst>
        </xdr:cNvPr>
        <xdr:cNvSpPr txBox="1"/>
      </xdr:nvSpPr>
      <xdr:spPr>
        <a:xfrm>
          <a:off x="19992975" y="16868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848" name="楕円 847">
          <a:extLst>
            <a:ext uri="{FF2B5EF4-FFF2-40B4-BE49-F238E27FC236}">
              <a16:creationId xmlns:a16="http://schemas.microsoft.com/office/drawing/2014/main" id="{99C535C9-D543-4649-9D1B-8DADA0BE290B}"/>
            </a:ext>
          </a:extLst>
        </xdr:cNvPr>
        <xdr:cNvSpPr/>
      </xdr:nvSpPr>
      <xdr:spPr>
        <a:xfrm>
          <a:off x="19154775" y="170275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91440</xdr:rowOff>
    </xdr:from>
    <xdr:to>
      <xdr:col>116</xdr:col>
      <xdr:colOff>63500</xdr:colOff>
      <xdr:row>104</xdr:row>
      <xdr:rowOff>104775</xdr:rowOff>
    </xdr:to>
    <xdr:cxnSp macro="">
      <xdr:nvCxnSpPr>
        <xdr:cNvPr id="849" name="直線コネクタ 848">
          <a:extLst>
            <a:ext uri="{FF2B5EF4-FFF2-40B4-BE49-F238E27FC236}">
              <a16:creationId xmlns:a16="http://schemas.microsoft.com/office/drawing/2014/main" id="{3A1A3181-9A40-4D27-A486-F8D6A57FFD03}"/>
            </a:ext>
          </a:extLst>
        </xdr:cNvPr>
        <xdr:cNvCxnSpPr/>
      </xdr:nvCxnSpPr>
      <xdr:spPr>
        <a:xfrm flipV="1">
          <a:off x="19202400" y="17061815"/>
          <a:ext cx="75247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850" name="楕円 849">
          <a:extLst>
            <a:ext uri="{FF2B5EF4-FFF2-40B4-BE49-F238E27FC236}">
              <a16:creationId xmlns:a16="http://schemas.microsoft.com/office/drawing/2014/main" id="{FEB75BCF-DEAC-4BA5-BF8A-36F7FA83FAB4}"/>
            </a:ext>
          </a:extLst>
        </xdr:cNvPr>
        <xdr:cNvSpPr/>
      </xdr:nvSpPr>
      <xdr:spPr>
        <a:xfrm>
          <a:off x="18345150" y="17040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104775</xdr:rowOff>
    </xdr:from>
    <xdr:to>
      <xdr:col>111</xdr:col>
      <xdr:colOff>177800</xdr:colOff>
      <xdr:row>104</xdr:row>
      <xdr:rowOff>114300</xdr:rowOff>
    </xdr:to>
    <xdr:cxnSp macro="">
      <xdr:nvCxnSpPr>
        <xdr:cNvPr id="851" name="直線コネクタ 850">
          <a:extLst>
            <a:ext uri="{FF2B5EF4-FFF2-40B4-BE49-F238E27FC236}">
              <a16:creationId xmlns:a16="http://schemas.microsoft.com/office/drawing/2014/main" id="{CD002B34-9038-446D-A69A-A8611FCCCC9C}"/>
            </a:ext>
          </a:extLst>
        </xdr:cNvPr>
        <xdr:cNvCxnSpPr/>
      </xdr:nvCxnSpPr>
      <xdr:spPr>
        <a:xfrm flipV="1">
          <a:off x="18392775" y="1707515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67310</xdr:rowOff>
    </xdr:from>
    <xdr:to>
      <xdr:col>102</xdr:col>
      <xdr:colOff>165100</xdr:colOff>
      <xdr:row>104</xdr:row>
      <xdr:rowOff>168910</xdr:rowOff>
    </xdr:to>
    <xdr:sp macro="" textlink="">
      <xdr:nvSpPr>
        <xdr:cNvPr id="852" name="楕円 851">
          <a:extLst>
            <a:ext uri="{FF2B5EF4-FFF2-40B4-BE49-F238E27FC236}">
              <a16:creationId xmlns:a16="http://schemas.microsoft.com/office/drawing/2014/main" id="{C70FE9D5-D6D7-4F82-B5DC-B76D73520C5A}"/>
            </a:ext>
          </a:extLst>
        </xdr:cNvPr>
        <xdr:cNvSpPr/>
      </xdr:nvSpPr>
      <xdr:spPr>
        <a:xfrm>
          <a:off x="17554575" y="17037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118110</xdr:rowOff>
    </xdr:to>
    <xdr:cxnSp macro="">
      <xdr:nvCxnSpPr>
        <xdr:cNvPr id="853" name="直線コネクタ 852">
          <a:extLst>
            <a:ext uri="{FF2B5EF4-FFF2-40B4-BE49-F238E27FC236}">
              <a16:creationId xmlns:a16="http://schemas.microsoft.com/office/drawing/2014/main" id="{D53BA630-D98E-4DFC-A02C-1D3398086F41}"/>
            </a:ext>
          </a:extLst>
        </xdr:cNvPr>
        <xdr:cNvCxnSpPr/>
      </xdr:nvCxnSpPr>
      <xdr:spPr>
        <a:xfrm flipV="1">
          <a:off x="17602200" y="17087850"/>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73025</xdr:rowOff>
    </xdr:from>
    <xdr:to>
      <xdr:col>98</xdr:col>
      <xdr:colOff>38100</xdr:colOff>
      <xdr:row>105</xdr:row>
      <xdr:rowOff>3175</xdr:rowOff>
    </xdr:to>
    <xdr:sp macro="" textlink="">
      <xdr:nvSpPr>
        <xdr:cNvPr id="854" name="楕円 853">
          <a:extLst>
            <a:ext uri="{FF2B5EF4-FFF2-40B4-BE49-F238E27FC236}">
              <a16:creationId xmlns:a16="http://schemas.microsoft.com/office/drawing/2014/main" id="{9DAE8DF5-AC9A-44D5-8732-2E9A8F49E60F}"/>
            </a:ext>
          </a:extLst>
        </xdr:cNvPr>
        <xdr:cNvSpPr/>
      </xdr:nvSpPr>
      <xdr:spPr>
        <a:xfrm>
          <a:off x="16754475" y="170465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118110</xdr:rowOff>
    </xdr:from>
    <xdr:to>
      <xdr:col>102</xdr:col>
      <xdr:colOff>114300</xdr:colOff>
      <xdr:row>104</xdr:row>
      <xdr:rowOff>123825</xdr:rowOff>
    </xdr:to>
    <xdr:cxnSp macro="">
      <xdr:nvCxnSpPr>
        <xdr:cNvPr id="855" name="直線コネクタ 854">
          <a:extLst>
            <a:ext uri="{FF2B5EF4-FFF2-40B4-BE49-F238E27FC236}">
              <a16:creationId xmlns:a16="http://schemas.microsoft.com/office/drawing/2014/main" id="{5DC692A8-D31B-46A3-ACB9-E7DF57ED5AE3}"/>
            </a:ext>
          </a:extLst>
        </xdr:cNvPr>
        <xdr:cNvCxnSpPr/>
      </xdr:nvCxnSpPr>
      <xdr:spPr>
        <a:xfrm flipV="1">
          <a:off x="16802100" y="170948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123825</xdr:rowOff>
    </xdr:from>
    <xdr:ext cx="469900" cy="257175"/>
    <xdr:sp macro="" textlink="">
      <xdr:nvSpPr>
        <xdr:cNvPr id="856" name="n_1aveValue【庁舎】&#10;一人当たり面積">
          <a:extLst>
            <a:ext uri="{FF2B5EF4-FFF2-40B4-BE49-F238E27FC236}">
              <a16:creationId xmlns:a16="http://schemas.microsoft.com/office/drawing/2014/main" id="{374A7372-F7BF-404B-B49A-0809B969153B}"/>
            </a:ext>
          </a:extLst>
        </xdr:cNvPr>
        <xdr:cNvSpPr txBox="1"/>
      </xdr:nvSpPr>
      <xdr:spPr>
        <a:xfrm>
          <a:off x="18983325" y="17608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132080</xdr:rowOff>
    </xdr:from>
    <xdr:ext cx="467995" cy="257175"/>
    <xdr:sp macro="" textlink="">
      <xdr:nvSpPr>
        <xdr:cNvPr id="857" name="n_2aveValue【庁舎】&#10;一人当たり面積">
          <a:extLst>
            <a:ext uri="{FF2B5EF4-FFF2-40B4-BE49-F238E27FC236}">
              <a16:creationId xmlns:a16="http://schemas.microsoft.com/office/drawing/2014/main" id="{00FE4F2D-2062-4796-9416-CED8B2AFEC9C}"/>
            </a:ext>
          </a:extLst>
        </xdr:cNvPr>
        <xdr:cNvSpPr txBox="1"/>
      </xdr:nvSpPr>
      <xdr:spPr>
        <a:xfrm>
          <a:off x="18183225" y="17619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93345</xdr:rowOff>
    </xdr:from>
    <xdr:ext cx="467995" cy="259080"/>
    <xdr:sp macro="" textlink="">
      <xdr:nvSpPr>
        <xdr:cNvPr id="858" name="n_3aveValue【庁舎】&#10;一人当たり面積">
          <a:extLst>
            <a:ext uri="{FF2B5EF4-FFF2-40B4-BE49-F238E27FC236}">
              <a16:creationId xmlns:a16="http://schemas.microsoft.com/office/drawing/2014/main" id="{ECC5BF9C-EEED-40F8-8F69-F8BE91AC0CAA}"/>
            </a:ext>
          </a:extLst>
        </xdr:cNvPr>
        <xdr:cNvSpPr txBox="1"/>
      </xdr:nvSpPr>
      <xdr:spPr>
        <a:xfrm>
          <a:off x="17383125" y="17581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11430</xdr:rowOff>
    </xdr:from>
    <xdr:ext cx="467995" cy="259080"/>
    <xdr:sp macro="" textlink="">
      <xdr:nvSpPr>
        <xdr:cNvPr id="859" name="n_4aveValue【庁舎】&#10;一人当たり面積">
          <a:extLst>
            <a:ext uri="{FF2B5EF4-FFF2-40B4-BE49-F238E27FC236}">
              <a16:creationId xmlns:a16="http://schemas.microsoft.com/office/drawing/2014/main" id="{303048FB-D836-4290-AD5A-4D1245557105}"/>
            </a:ext>
          </a:extLst>
        </xdr:cNvPr>
        <xdr:cNvSpPr txBox="1"/>
      </xdr:nvSpPr>
      <xdr:spPr>
        <a:xfrm>
          <a:off x="16592550" y="17667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635</xdr:rowOff>
    </xdr:from>
    <xdr:ext cx="469900" cy="259080"/>
    <xdr:sp macro="" textlink="">
      <xdr:nvSpPr>
        <xdr:cNvPr id="860" name="n_1mainValue【庁舎】&#10;一人当たり面積">
          <a:extLst>
            <a:ext uri="{FF2B5EF4-FFF2-40B4-BE49-F238E27FC236}">
              <a16:creationId xmlns:a16="http://schemas.microsoft.com/office/drawing/2014/main" id="{3440734B-BAE9-4171-B357-D27A4989631B}"/>
            </a:ext>
          </a:extLst>
        </xdr:cNvPr>
        <xdr:cNvSpPr txBox="1"/>
      </xdr:nvSpPr>
      <xdr:spPr>
        <a:xfrm>
          <a:off x="18983325" y="16802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10160</xdr:rowOff>
    </xdr:from>
    <xdr:ext cx="467995" cy="259080"/>
    <xdr:sp macro="" textlink="">
      <xdr:nvSpPr>
        <xdr:cNvPr id="861" name="n_2mainValue【庁舎】&#10;一人当たり面積">
          <a:extLst>
            <a:ext uri="{FF2B5EF4-FFF2-40B4-BE49-F238E27FC236}">
              <a16:creationId xmlns:a16="http://schemas.microsoft.com/office/drawing/2014/main" id="{3655A616-D163-495A-9FB0-95BF44CAC748}"/>
            </a:ext>
          </a:extLst>
        </xdr:cNvPr>
        <xdr:cNvSpPr txBox="1"/>
      </xdr:nvSpPr>
      <xdr:spPr>
        <a:xfrm>
          <a:off x="18183225" y="16809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13970</xdr:rowOff>
    </xdr:from>
    <xdr:ext cx="467995" cy="259080"/>
    <xdr:sp macro="" textlink="">
      <xdr:nvSpPr>
        <xdr:cNvPr id="862" name="n_3mainValue【庁舎】&#10;一人当たり面積">
          <a:extLst>
            <a:ext uri="{FF2B5EF4-FFF2-40B4-BE49-F238E27FC236}">
              <a16:creationId xmlns:a16="http://schemas.microsoft.com/office/drawing/2014/main" id="{B8F73A93-182C-4B97-B551-EAD477C02C12}"/>
            </a:ext>
          </a:extLst>
        </xdr:cNvPr>
        <xdr:cNvSpPr txBox="1"/>
      </xdr:nvSpPr>
      <xdr:spPr>
        <a:xfrm>
          <a:off x="17383125" y="168128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19685</xdr:rowOff>
    </xdr:from>
    <xdr:ext cx="467995" cy="257175"/>
    <xdr:sp macro="" textlink="">
      <xdr:nvSpPr>
        <xdr:cNvPr id="863" name="n_4mainValue【庁舎】&#10;一人当たり面積">
          <a:extLst>
            <a:ext uri="{FF2B5EF4-FFF2-40B4-BE49-F238E27FC236}">
              <a16:creationId xmlns:a16="http://schemas.microsoft.com/office/drawing/2014/main" id="{996FA214-6386-430C-B492-114A313A2FEE}"/>
            </a:ext>
          </a:extLst>
        </xdr:cNvPr>
        <xdr:cNvSpPr txBox="1"/>
      </xdr:nvSpPr>
      <xdr:spPr>
        <a:xfrm>
          <a:off x="16592550" y="168217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307F452C-A8AC-40FC-B62B-6B401C9DF243}"/>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7F8CC6D0-5F04-4A49-AC15-41DCAFFE4350}"/>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F0477F58-E883-43D1-8737-E48D645311AF}"/>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sz="1400">
              <a:latin typeface="ＭＳ Ｐゴシック"/>
              <a:ea typeface="ＭＳ Ｐゴシック"/>
            </a:rPr>
            <a:t>類似団体平均と比較して特に有形固定資産減価償却率が高い施設は「体育館・プール」「福祉施設」「消防施設」である。「体育館・プール」は類似団体平均を20ポイント、「福祉施設」は類似団体平均を24.4ポイント、「消防施設」は類似団体平均を26.3ポイント上回っているが、計画的に改修や更新を行っており、使用上の問題は生じておらず適切に管理している。今後も引き続き適切に維持管理す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15,048
13.86
9,836,115
9,497,385
302,824
5,340,508
3,652,831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令和２年度で、昭和</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年連続普通交付税不交付団体を維持している。本年度は、地方消費税率引上げによる増収分や新たに創設された法人事業税交付金が基準財政収入額に算入されたこと等により、基準財政収入額が前年度比</a:t>
          </a:r>
          <a:r>
            <a:rPr kumimoji="1" lang="en-US" altLang="ja-JP" sz="1100">
              <a:latin typeface="ＭＳ Ｐゴシック" panose="020B0600070205080204" pitchFamily="50" charset="-128"/>
              <a:ea typeface="ＭＳ Ｐゴシック" panose="020B0600070205080204" pitchFamily="50" charset="-128"/>
            </a:rPr>
            <a:t>309</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4,098</a:t>
          </a:r>
          <a:r>
            <a:rPr kumimoji="1" lang="ja-JP" altLang="en-US" sz="1100">
              <a:latin typeface="ＭＳ Ｐゴシック" panose="020B0600070205080204" pitchFamily="50" charset="-128"/>
              <a:ea typeface="ＭＳ Ｐゴシック" panose="020B0600070205080204" pitchFamily="50" charset="-128"/>
            </a:rPr>
            <a:t>百万円となった。また、令和元年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月から消費税増税に伴い開始された幼児教育・保育の無償化の全額が基準財政需要額に算入されたこと等により、基準財政需要額が前年度比</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百万円増の</a:t>
          </a:r>
          <a:r>
            <a:rPr kumimoji="1" lang="en-US" altLang="ja-JP" sz="1100">
              <a:latin typeface="ＭＳ Ｐゴシック" panose="020B0600070205080204" pitchFamily="50" charset="-128"/>
              <a:ea typeface="ＭＳ Ｐゴシック" panose="020B0600070205080204" pitchFamily="50" charset="-128"/>
            </a:rPr>
            <a:t>3,497</a:t>
          </a:r>
          <a:r>
            <a:rPr kumimoji="1" lang="ja-JP" altLang="en-US" sz="1100">
              <a:latin typeface="ＭＳ Ｐゴシック" panose="020B0600070205080204" pitchFamily="50" charset="-128"/>
              <a:ea typeface="ＭＳ Ｐゴシック" panose="020B0600070205080204" pitchFamily="50" charset="-128"/>
            </a:rPr>
            <a:t>百万円となったことにより、財政力指数は前年度比</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引き続き普通交付税不交付団体が維持できるよう、不断の行政改革及び自主財源の確保に努める。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54428</xdr:rowOff>
    </xdr:from>
    <xdr:to>
      <xdr:col>23</xdr:col>
      <xdr:colOff>133350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266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106136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6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106136</xdr:rowOff>
    </xdr:from>
    <xdr:to>
      <xdr:col>15</xdr:col>
      <xdr:colOff>82550</xdr:colOff>
      <xdr:row>36</xdr:row>
      <xdr:rowOff>140607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783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140607</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1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3628</xdr:rowOff>
    </xdr:from>
    <xdr:to>
      <xdr:col>23</xdr:col>
      <xdr:colOff>184150</xdr:colOff>
      <xdr:row>36</xdr:row>
      <xdr:rowOff>105228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55336</xdr:rowOff>
    </xdr:from>
    <xdr:to>
      <xdr:col>15</xdr:col>
      <xdr:colOff>133350</xdr:colOff>
      <xdr:row>36</xdr:row>
      <xdr:rowOff>156936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167113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89807</xdr:rowOff>
    </xdr:from>
    <xdr:to>
      <xdr:col>11</xdr:col>
      <xdr:colOff>82550</xdr:colOff>
      <xdr:row>37</xdr:row>
      <xdr:rowOff>19957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30134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経常収支比率については、前年度比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82.3</a:t>
          </a:r>
          <a:r>
            <a:rPr kumimoji="1" lang="ja-JP" altLang="en-US" sz="1100">
              <a:latin typeface="ＭＳ Ｐゴシック" panose="020B0600070205080204" pitchFamily="50" charset="-128"/>
              <a:ea typeface="ＭＳ Ｐゴシック" panose="020B0600070205080204" pitchFamily="50" charset="-128"/>
            </a:rPr>
            <a:t>％となった。その主な要因としては、分母である町税収入の増（前年度比</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％増）や地方消費税交付金の増（前年度比</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％増）、法人事業税交付金の皆増（</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一方、分子である歳出（経常一般財源充当分）については経常経費の削減に努めているものの、会計年度任用職員制度の導入に係る人件費の増などにより前年度比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百万円の増となっている。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以上のことから本年度の経常収支比率の改善は、歳入の増によるものであることがわかるが、歳入に依存した経常収支比率とならないよう、経常経費の削減に努める。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6469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123952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7087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123952</xdr:rowOff>
    </xdr:from>
    <xdr:to>
      <xdr:col>15</xdr:col>
      <xdr:colOff>82550</xdr:colOff>
      <xdr:row>64</xdr:row>
      <xdr:rowOff>49022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102108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73152</xdr:rowOff>
    </xdr:from>
    <xdr:to>
      <xdr:col>15</xdr:col>
      <xdr:colOff>133350</xdr:colOff>
      <xdr:row>64</xdr:row>
      <xdr:rowOff>3302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本年度は、類似団体内平均値を</a:t>
          </a:r>
          <a:r>
            <a:rPr kumimoji="1" lang="en-US" altLang="ja-JP" sz="1100">
              <a:latin typeface="ＭＳ Ｐゴシック" panose="020B0600070205080204" pitchFamily="50" charset="-128"/>
              <a:ea typeface="ＭＳ Ｐゴシック" panose="020B0600070205080204" pitchFamily="50" charset="-128"/>
            </a:rPr>
            <a:t>21,216</a:t>
          </a:r>
          <a:r>
            <a:rPr kumimoji="1" lang="ja-JP" altLang="en-US" sz="1100">
              <a:latin typeface="ＭＳ Ｐゴシック" panose="020B0600070205080204" pitchFamily="50" charset="-128"/>
              <a:ea typeface="ＭＳ Ｐゴシック" panose="020B0600070205080204" pitchFamily="50" charset="-128"/>
            </a:rPr>
            <a:t>円上回っており、類似団体内平均よりも高い傾向が続いている。その主な要因は、町単独で設置している常備消防や町立で運営している３つのこども園に係る人件費により、人口１人当たり人件費が類似団体内平均よりも高く（</a:t>
          </a:r>
          <a:r>
            <a:rPr kumimoji="1" lang="en-US" altLang="ja-JP" sz="1100">
              <a:latin typeface="ＭＳ Ｐゴシック" panose="020B0600070205080204" pitchFamily="50" charset="-128"/>
              <a:ea typeface="ＭＳ Ｐゴシック" panose="020B0600070205080204" pitchFamily="50" charset="-128"/>
            </a:rPr>
            <a:t>55,981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60.7</a:t>
          </a:r>
          <a:r>
            <a:rPr kumimoji="1" lang="ja-JP" altLang="en-US" sz="1100">
              <a:latin typeface="ＭＳ Ｐゴシック" panose="020B0600070205080204" pitchFamily="50" charset="-128"/>
              <a:ea typeface="ＭＳ Ｐゴシック" panose="020B0600070205080204" pitchFamily="50" charset="-128"/>
            </a:rPr>
            <a:t>％高い）なっているためである。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人件費が過大にならないよう人員の適正配置に努める。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169563</xdr:rowOff>
    </xdr:from>
    <xdr:to>
      <xdr:col>23</xdr:col>
      <xdr:colOff>133350</xdr:colOff>
      <xdr:row>85</xdr:row>
      <xdr:rowOff>99997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1363"/>
          <a:ext cx="838200" cy="10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123386</xdr:rowOff>
    </xdr:from>
    <xdr:to>
      <xdr:col>19</xdr:col>
      <xdr:colOff>133350</xdr:colOff>
      <xdr:row>84</xdr:row>
      <xdr:rowOff>169563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2518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109889</xdr:rowOff>
    </xdr:from>
    <xdr:to>
      <xdr:col>15</xdr:col>
      <xdr:colOff>82550</xdr:colOff>
      <xdr:row>84</xdr:row>
      <xdr:rowOff>123386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11689"/>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109889</xdr:rowOff>
    </xdr:from>
    <xdr:to>
      <xdr:col>11</xdr:col>
      <xdr:colOff>31750</xdr:colOff>
      <xdr:row>84</xdr:row>
      <xdr:rowOff>115472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511689"/>
          <a:ext cx="8890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49197</xdr:rowOff>
    </xdr:from>
    <xdr:to>
      <xdr:col>23</xdr:col>
      <xdr:colOff>184150</xdr:colOff>
      <xdr:row>85</xdr:row>
      <xdr:rowOff>150797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21274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9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118763</xdr:rowOff>
    </xdr:from>
    <xdr:to>
      <xdr:col>19</xdr:col>
      <xdr:colOff>184150</xdr:colOff>
      <xdr:row>85</xdr:row>
      <xdr:rowOff>48913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33690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72586</xdr:rowOff>
    </xdr:from>
    <xdr:to>
      <xdr:col>15</xdr:col>
      <xdr:colOff>133350</xdr:colOff>
      <xdr:row>85</xdr:row>
      <xdr:rowOff>2736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158963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6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59089</xdr:rowOff>
    </xdr:from>
    <xdr:to>
      <xdr:col>11</xdr:col>
      <xdr:colOff>82550</xdr:colOff>
      <xdr:row>84</xdr:row>
      <xdr:rowOff>160689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145466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64672</xdr:rowOff>
    </xdr:from>
    <xdr:to>
      <xdr:col>7</xdr:col>
      <xdr:colOff>31750</xdr:colOff>
      <xdr:row>84</xdr:row>
      <xdr:rowOff>166272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151049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5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ポイント上回っており、全国的に高い水準となっている状況が続いている。「第６次行政改革大綱」に基づき、給与水準や定員管理の適正化に努める。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90</xdr:row>
      <xdr:rowOff>1814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3806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90</xdr:row>
      <xdr:rowOff>1814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3116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69850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69850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32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138084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122464</xdr:rowOff>
    </xdr:from>
    <xdr:to>
      <xdr:col>77</xdr:col>
      <xdr:colOff>95250</xdr:colOff>
      <xdr:row>90</xdr:row>
      <xdr:rowOff>52614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37391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6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常備消防の単独設置や教育施策の充実により、類似団体内平均値を上回っている状況が続いている。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職員人件費が歳出の大きな割合を占めていることから、事務事業の見直しによる効率化や広域化、民間委託の推進等により適切な定員管理に努める。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67945</xdr:rowOff>
    </xdr:from>
    <xdr:to>
      <xdr:col>81</xdr:col>
      <xdr:colOff>44450</xdr:colOff>
      <xdr:row>67</xdr:row>
      <xdr:rowOff>86043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55509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43815</xdr:rowOff>
    </xdr:from>
    <xdr:to>
      <xdr:col>77</xdr:col>
      <xdr:colOff>44450</xdr:colOff>
      <xdr:row>67</xdr:row>
      <xdr:rowOff>67945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5309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152929</xdr:rowOff>
    </xdr:from>
    <xdr:to>
      <xdr:col>72</xdr:col>
      <xdr:colOff>203200</xdr:colOff>
      <xdr:row>67</xdr:row>
      <xdr:rowOff>43815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6862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152929</xdr:rowOff>
    </xdr:from>
    <xdr:to>
      <xdr:col>68</xdr:col>
      <xdr:colOff>152400</xdr:colOff>
      <xdr:row>67</xdr:row>
      <xdr:rowOff>43815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468629"/>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35243</xdr:rowOff>
    </xdr:from>
    <xdr:to>
      <xdr:col>81</xdr:col>
      <xdr:colOff>95250</xdr:colOff>
      <xdr:row>67</xdr:row>
      <xdr:rowOff>136843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5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102570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4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17145</xdr:rowOff>
    </xdr:from>
    <xdr:to>
      <xdr:col>77</xdr:col>
      <xdr:colOff>95250</xdr:colOff>
      <xdr:row>67</xdr:row>
      <xdr:rowOff>118745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103522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9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164465</xdr:rowOff>
    </xdr:from>
    <xdr:to>
      <xdr:col>73</xdr:col>
      <xdr:colOff>44450</xdr:colOff>
      <xdr:row>67</xdr:row>
      <xdr:rowOff>94615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79392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102129</xdr:rowOff>
    </xdr:from>
    <xdr:to>
      <xdr:col>68</xdr:col>
      <xdr:colOff>203200</xdr:colOff>
      <xdr:row>67</xdr:row>
      <xdr:rowOff>32279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4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17056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50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164465</xdr:rowOff>
    </xdr:from>
    <xdr:to>
      <xdr:col>64</xdr:col>
      <xdr:colOff>152400</xdr:colOff>
      <xdr:row>67</xdr:row>
      <xdr:rowOff>94615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79392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類似団体内平均地と比較すると非常に低い値を維持している。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今後も引き続き緊急性の度合いや住民ニーズを的確に把握し、適切な地方債の発行に努める。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134620</xdr:rowOff>
    </xdr:from>
    <xdr:to>
      <xdr:col>81</xdr:col>
      <xdr:colOff>44450</xdr:colOff>
      <xdr:row>45</xdr:row>
      <xdr:rowOff>98213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7827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49547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134620</xdr:rowOff>
    </xdr:from>
    <xdr:to>
      <xdr:col>81</xdr:col>
      <xdr:colOff>133350</xdr:colOff>
      <xdr:row>37</xdr:row>
      <xdr:rowOff>134620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7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37</xdr:row>
      <xdr:rowOff>134620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6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142257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17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118533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38946</xdr:rowOff>
    </xdr:from>
    <xdr:to>
      <xdr:col>77</xdr:col>
      <xdr:colOff>95250</xdr:colOff>
      <xdr:row>42</xdr:row>
      <xdr:rowOff>140546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158750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46990</xdr:rowOff>
    </xdr:from>
    <xdr:to>
      <xdr:col>73</xdr:col>
      <xdr:colOff>44450</xdr:colOff>
      <xdr:row>42</xdr:row>
      <xdr:rowOff>148590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75777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024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5097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現時点において、一般会計が将来支払っていかなければならない負債等が財政を圧迫する可能性は非常に低い。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今後も事務事業の効果や優先順位を精査するとともに、地方債の計画的な発行等により財政の健全化に努める。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15,048
13.86
9,836,115
9,497,385
302,824
5,340,508
3,652,831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7.0</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39.0</a:t>
          </a:r>
          <a:r>
            <a:rPr kumimoji="1" lang="ja-JP" altLang="en-US" sz="1200">
              <a:latin typeface="ＭＳ Ｐゴシック" panose="020B0600070205080204" pitchFamily="50" charset="-128"/>
              <a:ea typeface="ＭＳ Ｐゴシック" panose="020B0600070205080204" pitchFamily="50" charset="-128"/>
            </a:rPr>
            <a:t>％となった。その主な要因は、会計年度任用職員制度の導入による人件費の増によるものである。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また、類似団体内平均値と比べると</a:t>
          </a:r>
          <a:r>
            <a:rPr kumimoji="1" lang="en-US" altLang="ja-JP" sz="1200">
              <a:latin typeface="ＭＳ Ｐゴシック" panose="020B0600070205080204" pitchFamily="50" charset="-128"/>
              <a:ea typeface="ＭＳ Ｐゴシック" panose="020B0600070205080204" pitchFamily="50" charset="-128"/>
            </a:rPr>
            <a:t>15.8</a:t>
          </a:r>
          <a:r>
            <a:rPr kumimoji="1" lang="ja-JP" altLang="en-US" sz="1200">
              <a:latin typeface="ＭＳ Ｐゴシック" panose="020B0600070205080204" pitchFamily="50" charset="-128"/>
              <a:ea typeface="ＭＳ Ｐゴシック" panose="020B0600070205080204" pitchFamily="50" charset="-128"/>
            </a:rPr>
            <a:t>ポイント上回っているが、主な要因は、常備消防の単独設置及び３つの町立こども園の運営によるものである。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「第６次行政改革大綱」に基づき、定員管理の適正化に努める。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41</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335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7335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106426</xdr:rowOff>
    </xdr:from>
    <xdr:to>
      <xdr:col>15</xdr:col>
      <xdr:colOff>98425</xdr:colOff>
      <xdr:row>39</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929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129286</xdr:rowOff>
    </xdr:from>
    <xdr:to>
      <xdr:col>11</xdr:col>
      <xdr:colOff>9525</xdr:colOff>
      <xdr:row>39</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815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144780</xdr:rowOff>
    </xdr:from>
    <xdr:to>
      <xdr:col>24</xdr:col>
      <xdr:colOff>76200</xdr:colOff>
      <xdr:row>41</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53357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55626</xdr:rowOff>
    </xdr:from>
    <xdr:to>
      <xdr:col>15</xdr:col>
      <xdr:colOff>149225</xdr:colOff>
      <xdr:row>39</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78486</xdr:rowOff>
    </xdr:from>
    <xdr:to>
      <xdr:col>11</xdr:col>
      <xdr:colOff>60325</xdr:colOff>
      <xdr:row>40</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92202</xdr:rowOff>
    </xdr:from>
    <xdr:to>
      <xdr:col>6</xdr:col>
      <xdr:colOff>171450</xdr:colOff>
      <xdr:row>40</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itchFamily="50" charset="-128"/>
              <a:ea typeface="ＭＳ Ｐゴシック" pitchFamily="50" charset="-128"/>
            </a:rPr>
            <a:t>　前年度と比べて</a:t>
          </a:r>
          <a:r>
            <a:rPr kumimoji="1" lang="en-US" altLang="ja-JP" sz="1300">
              <a:latin typeface="ＭＳ Ｐゴシック" pitchFamily="50" charset="-128"/>
              <a:ea typeface="ＭＳ Ｐゴシック" pitchFamily="50" charset="-128"/>
            </a:rPr>
            <a:t>5.8</a:t>
          </a:r>
          <a:r>
            <a:rPr kumimoji="1" lang="ja-JP" altLang="en-US" sz="1300">
              <a:latin typeface="ＭＳ Ｐゴシック" pitchFamily="50" charset="-128"/>
              <a:ea typeface="ＭＳ Ｐゴシック" pitchFamily="50" charset="-128"/>
            </a:rPr>
            <a:t>ポイント減の</a:t>
          </a:r>
          <a:r>
            <a:rPr kumimoji="1" lang="en-US" altLang="ja-JP" sz="1300">
              <a:latin typeface="ＭＳ Ｐゴシック" pitchFamily="50" charset="-128"/>
              <a:ea typeface="ＭＳ Ｐゴシック" pitchFamily="50" charset="-128"/>
            </a:rPr>
            <a:t>12.7</a:t>
          </a:r>
          <a:r>
            <a:rPr kumimoji="1" lang="ja-JP" altLang="en-US" sz="1300">
              <a:latin typeface="ＭＳ Ｐゴシック" pitchFamily="50" charset="-128"/>
              <a:ea typeface="ＭＳ Ｐゴシック" pitchFamily="50" charset="-128"/>
            </a:rPr>
            <a:t>％となった。その主な要因は、会計年度任用職員制度の導入に伴う物件費（賃金）の減によるものである。</a:t>
          </a:r>
          <a:endParaRPr kumimoji="1" lang="en-US" altLang="ja-JP" sz="13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itchFamily="50" charset="-128"/>
              <a:ea typeface="ＭＳ Ｐゴシック" pitchFamily="50" charset="-128"/>
            </a:rPr>
            <a:t>　類似団体内平均値と比べると</a:t>
          </a:r>
          <a:r>
            <a:rPr kumimoji="1" lang="en-US" altLang="ja-JP" sz="1300">
              <a:latin typeface="ＭＳ Ｐゴシック" pitchFamily="50" charset="-128"/>
              <a:ea typeface="ＭＳ Ｐゴシック" pitchFamily="50" charset="-128"/>
            </a:rPr>
            <a:t>0.9</a:t>
          </a:r>
          <a:r>
            <a:rPr kumimoji="1" lang="ja-JP" altLang="en-US" sz="1300">
              <a:latin typeface="ＭＳ Ｐゴシック" pitchFamily="50" charset="-128"/>
              <a:ea typeface="ＭＳ Ｐゴシック" pitchFamily="50" charset="-128"/>
            </a:rPr>
            <a:t>ポイント下回っており、同水準となったが、物件費の減は人件費の増となっており、経常経費の削減が</a:t>
          </a:r>
          <a:r>
            <a:rPr kumimoji="1" lang="ja-JP" altLang="ja-JP" sz="1300">
              <a:solidFill>
                <a:schemeClr val="dk1"/>
              </a:solidFill>
              <a:effectLst/>
              <a:latin typeface="ＭＳ Ｐゴシック" pitchFamily="50" charset="-128"/>
              <a:ea typeface="ＭＳ Ｐゴシック" pitchFamily="50" charset="-128"/>
              <a:cs typeface="+mn-cs"/>
            </a:rPr>
            <a:t>できたというものではないため、「第６次行政改革大綱」に基づき、</a:t>
          </a:r>
          <a:r>
            <a:rPr kumimoji="1" lang="ja-JP" altLang="en-US" sz="1300">
              <a:solidFill>
                <a:schemeClr val="dk1"/>
              </a:solidFill>
              <a:effectLst/>
              <a:latin typeface="ＭＳ Ｐゴシック" pitchFamily="50" charset="-128"/>
              <a:ea typeface="ＭＳ Ｐゴシック" pitchFamily="50" charset="-128"/>
              <a:cs typeface="+mn-cs"/>
            </a:rPr>
            <a:t>物件費</a:t>
          </a:r>
          <a:r>
            <a:rPr kumimoji="1" lang="ja-JP" altLang="ja-JP" sz="1300">
              <a:solidFill>
                <a:schemeClr val="dk1"/>
              </a:solidFill>
              <a:effectLst/>
              <a:latin typeface="ＭＳ Ｐゴシック" pitchFamily="50" charset="-128"/>
              <a:ea typeface="ＭＳ Ｐゴシック" pitchFamily="50" charset="-128"/>
              <a:cs typeface="+mn-cs"/>
            </a:rPr>
            <a:t>の抑制に努める。</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20</xdr:row>
      <xdr:rowOff>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92400"/>
          <a:ext cx="8382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20</xdr:row>
      <xdr:rowOff>114300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2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114300</xdr:rowOff>
    </xdr:from>
    <xdr:to>
      <xdr:col>73</xdr:col>
      <xdr:colOff>180975</xdr:colOff>
      <xdr:row>21</xdr:row>
      <xdr:rowOff>133350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54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31750</xdr:rowOff>
    </xdr:from>
    <xdr:to>
      <xdr:col>69</xdr:col>
      <xdr:colOff>92075</xdr:colOff>
      <xdr:row>21</xdr:row>
      <xdr:rowOff>133350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63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86377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82550</xdr:rowOff>
    </xdr:from>
    <xdr:to>
      <xdr:col>69</xdr:col>
      <xdr:colOff>142875</xdr:colOff>
      <xdr:row>22</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％となった。その主な要因は、会計年度任用職員制度の導入による扶助費（臨時職員の賃金のうちこども園に係るものの扶助費相当）の減によるものである。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また、類似団体内平均値と比べるとほぼ同水準となっている。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扶助費の減少の主な要因が経常経費の削減よるものではなく、減少分が人件費に移転していることから、「第６次行政改革大綱」に基づき、住民負担軽減策の見直しなど、扶助費の抑制に努める。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59</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82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59</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3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年度に公共下水道事業を公営企業化したことにより、繰出金の減が生じ平成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12.3</a:t>
          </a:r>
          <a:r>
            <a:rPr kumimoji="1" lang="ja-JP" altLang="en-US" sz="1200">
              <a:latin typeface="ＭＳ Ｐゴシック" panose="020B0600070205080204" pitchFamily="50" charset="-128"/>
              <a:ea typeface="ＭＳ Ｐゴシック" panose="020B0600070205080204" pitchFamily="50" charset="-128"/>
            </a:rPr>
            <a:t>％から平成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％に減少し、平成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年度には国民健康保険事業の広域化により繰出金の減が生じ、平成</a:t>
          </a:r>
          <a:r>
            <a:rPr kumimoji="1" lang="en-US" altLang="ja-JP" sz="1200">
              <a:latin typeface="ＭＳ Ｐゴシック" pitchFamily="50" charset="-128"/>
              <a:ea typeface="ＭＳ Ｐゴシック" pitchFamily="50" charset="-128"/>
            </a:rPr>
            <a:t>29</a:t>
          </a:r>
          <a:r>
            <a:rPr kumimoji="1" lang="ja-JP" altLang="en-US" sz="1200">
              <a:latin typeface="ＭＳ Ｐゴシック" pitchFamily="50" charset="-128"/>
              <a:ea typeface="ＭＳ Ｐゴシック" pitchFamily="50" charset="-128"/>
            </a:rPr>
            <a:t>年度の</a:t>
          </a:r>
          <a:r>
            <a:rPr kumimoji="1" lang="en-US" altLang="ja-JP" sz="1200">
              <a:latin typeface="ＭＳ Ｐゴシック" pitchFamily="50" charset="-128"/>
              <a:ea typeface="ＭＳ Ｐゴシック" pitchFamily="50" charset="-128"/>
            </a:rPr>
            <a:t>10.0</a:t>
          </a:r>
          <a:r>
            <a:rPr kumimoji="1" lang="ja-JP" altLang="en-US" sz="1200">
              <a:latin typeface="ＭＳ Ｐゴシック" pitchFamily="50" charset="-128"/>
              <a:ea typeface="ＭＳ Ｐゴシック" pitchFamily="50" charset="-128"/>
            </a:rPr>
            <a:t>％から平成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年度の</a:t>
          </a:r>
          <a:r>
            <a:rPr kumimoji="1" lang="en-US" altLang="ja-JP" sz="1200">
              <a:latin typeface="ＭＳ Ｐゴシック" pitchFamily="50" charset="-128"/>
              <a:ea typeface="ＭＳ Ｐゴシック" pitchFamily="50" charset="-128"/>
            </a:rPr>
            <a:t>8.9</a:t>
          </a:r>
          <a:r>
            <a:rPr kumimoji="1" lang="ja-JP" altLang="en-US" sz="1200">
              <a:latin typeface="ＭＳ Ｐゴシック" pitchFamily="50" charset="-128"/>
              <a:ea typeface="ＭＳ Ｐゴシック" pitchFamily="50" charset="-128"/>
            </a:rPr>
            <a:t>％に減少しているが、本年度は</a:t>
          </a:r>
          <a:r>
            <a:rPr kumimoji="1" lang="ja-JP" altLang="ja-JP" sz="1200">
              <a:solidFill>
                <a:schemeClr val="dk1"/>
              </a:solidFill>
              <a:effectLst/>
              <a:latin typeface="ＭＳ Ｐゴシック" pitchFamily="50" charset="-128"/>
              <a:ea typeface="ＭＳ Ｐゴシック" pitchFamily="50" charset="-128"/>
              <a:cs typeface="+mn-cs"/>
            </a:rPr>
            <a:t>前年度と同水準となっており、類似団体内平均値と</a:t>
          </a:r>
          <a:r>
            <a:rPr kumimoji="1" lang="ja-JP" altLang="en-US" sz="1200">
              <a:solidFill>
                <a:schemeClr val="dk1"/>
              </a:solidFill>
              <a:effectLst/>
              <a:latin typeface="ＭＳ Ｐゴシック" pitchFamily="50" charset="-128"/>
              <a:ea typeface="ＭＳ Ｐゴシック" pitchFamily="50" charset="-128"/>
              <a:cs typeface="+mn-cs"/>
            </a:rPr>
            <a:t>比べて</a:t>
          </a:r>
          <a:r>
            <a:rPr kumimoji="1" lang="en-US" altLang="ja-JP" sz="1200">
              <a:solidFill>
                <a:schemeClr val="dk1"/>
              </a:solidFill>
              <a:effectLst/>
              <a:latin typeface="ＭＳ Ｐゴシック" pitchFamily="50" charset="-128"/>
              <a:ea typeface="ＭＳ Ｐゴシック" pitchFamily="50" charset="-128"/>
              <a:cs typeface="+mn-cs"/>
            </a:rPr>
            <a:t>4.8</a:t>
          </a:r>
          <a:r>
            <a:rPr kumimoji="1" lang="ja-JP" altLang="ja-JP" sz="1200">
              <a:solidFill>
                <a:schemeClr val="dk1"/>
              </a:solidFill>
              <a:effectLst/>
              <a:latin typeface="ＭＳ Ｐゴシック" pitchFamily="50" charset="-128"/>
              <a:ea typeface="ＭＳ Ｐゴシック" pitchFamily="50" charset="-128"/>
              <a:cs typeface="+mn-cs"/>
            </a:rPr>
            <a:t>ポイント下回っている。</a:t>
          </a:r>
          <a:endParaRPr kumimoji="1" lang="en-US" altLang="ja-JP" sz="12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itchFamily="50" charset="-128"/>
              <a:ea typeface="ＭＳ Ｐゴシック" pitchFamily="50" charset="-128"/>
              <a:cs typeface="+mn-cs"/>
            </a:rPr>
            <a:t>　繰出金及び維持補修費等について、増加することのないよう適切な抑制に努める。</a:t>
          </a:r>
          <a:endParaRPr kumimoji="1" lang="ja-JP" altLang="en-US" sz="12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54</xdr:row>
      <xdr:rowOff>142240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392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55</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7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56</xdr:row>
      <xdr:rowOff>35560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4615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91440</xdr:rowOff>
    </xdr:from>
    <xdr:to>
      <xdr:col>82</xdr:col>
      <xdr:colOff>158750</xdr:colOff>
      <xdr:row>55</xdr:row>
      <xdr:rowOff>21590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107967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9.4</a:t>
          </a:r>
          <a:r>
            <a:rPr kumimoji="1" lang="ja-JP" altLang="en-US" sz="1200">
              <a:latin typeface="ＭＳ Ｐゴシック" panose="020B0600070205080204" pitchFamily="50" charset="-128"/>
              <a:ea typeface="ＭＳ Ｐゴシック" panose="020B0600070205080204" pitchFamily="50" charset="-128"/>
            </a:rPr>
            <a:t>％となった。類似団体内平均値と比べると</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ポイント下回っており、類似団体よりも低い水準を維持しているが、経費負担のあり方や費用対効果を考え、既に目的が達成したものや時代の変化等に伴って効果が期待できなくなったものについて期限を定めてその効果を十分検証するなど、補助費等の適切な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大規模事業の実施に伴う借入が増加している一方、過去の借入に係る償還が終了している時期にあり、前年度と同様に低い値となっている。類似団体内平均値と比べて</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今後、新市街地整備や中央公民館の建替え、内水排除対策等の大規模事業を予定していることから、将来世代の負担を視野に入れ、適切な地方債の発行に努める。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115570</xdr:rowOff>
    </xdr:from>
    <xdr:to>
      <xdr:col>24</xdr:col>
      <xdr:colOff>25400</xdr:colOff>
      <xdr:row>73</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631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138430</xdr:rowOff>
    </xdr:from>
    <xdr:to>
      <xdr:col>19</xdr:col>
      <xdr:colOff>187325</xdr:colOff>
      <xdr:row>74</xdr:row>
      <xdr:rowOff>27940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654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73660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30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64770</xdr:rowOff>
    </xdr:from>
    <xdr:to>
      <xdr:col>24</xdr:col>
      <xdr:colOff>76200</xdr:colOff>
      <xdr:row>73</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144797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87630</xdr:rowOff>
    </xdr:from>
    <xdr:to>
      <xdr:col>20</xdr:col>
      <xdr:colOff>38100</xdr:colOff>
      <xdr:row>74</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27957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148590</xdr:rowOff>
    </xdr:from>
    <xdr:to>
      <xdr:col>15</xdr:col>
      <xdr:colOff>149225</xdr:colOff>
      <xdr:row>74</xdr:row>
      <xdr:rowOff>78740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88917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163830</xdr:rowOff>
    </xdr:from>
    <xdr:to>
      <xdr:col>11</xdr:col>
      <xdr:colOff>60325</xdr:colOff>
      <xdr:row>74</xdr:row>
      <xdr:rowOff>93980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104157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22860</xdr:rowOff>
    </xdr:from>
    <xdr:to>
      <xdr:col>6</xdr:col>
      <xdr:colOff>171450</xdr:colOff>
      <xdr:row>74</xdr:row>
      <xdr:rowOff>124460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常備消防の単独設置や３つの町立こども園の運営など人件費を主な要因として類似団体内平均値を</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年度からの変化では、減少傾向にあるが依然として類似団体よりも高水準となっている。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「第６次行政改革大綱」に基づく定員管理の適正化や経常経費の削減に努める。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3035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0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823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140743</xdr:rowOff>
    </xdr:from>
    <xdr:to>
      <xdr:col>29</xdr:col>
      <xdr:colOff>127000</xdr:colOff>
      <xdr:row>14</xdr:row>
      <xdr:rowOff>39473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45768"/>
          <a:ext cx="647700" cy="24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39473</xdr:rowOff>
    </xdr:from>
    <xdr:to>
      <xdr:col>26</xdr:col>
      <xdr:colOff>50800</xdr:colOff>
      <xdr:row>14</xdr:row>
      <xdr:rowOff>46364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87398"/>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33856</xdr:rowOff>
    </xdr:from>
    <xdr:to>
      <xdr:col>22</xdr:col>
      <xdr:colOff>114300</xdr:colOff>
      <xdr:row>14</xdr:row>
      <xdr:rowOff>46364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81781"/>
          <a:ext cx="698500" cy="12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33824</xdr:rowOff>
    </xdr:from>
    <xdr:to>
      <xdr:col>18</xdr:col>
      <xdr:colOff>177800</xdr:colOff>
      <xdr:row>14</xdr:row>
      <xdr:rowOff>33856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481749"/>
          <a:ext cx="698500" cy="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89943</xdr:rowOff>
    </xdr:from>
    <xdr:to>
      <xdr:col>29</xdr:col>
      <xdr:colOff>177800</xdr:colOff>
      <xdr:row>13</xdr:row>
      <xdr:rowOff>20093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19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106470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4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160123</xdr:rowOff>
    </xdr:from>
    <xdr:to>
      <xdr:col>26</xdr:col>
      <xdr:colOff>101600</xdr:colOff>
      <xdr:row>14</xdr:row>
      <xdr:rowOff>90273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3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100450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0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167014</xdr:rowOff>
    </xdr:from>
    <xdr:to>
      <xdr:col>22</xdr:col>
      <xdr:colOff>165100</xdr:colOff>
      <xdr:row>14</xdr:row>
      <xdr:rowOff>97164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4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107341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154506</xdr:rowOff>
    </xdr:from>
    <xdr:to>
      <xdr:col>19</xdr:col>
      <xdr:colOff>38100</xdr:colOff>
      <xdr:row>14</xdr:row>
      <xdr:rowOff>84656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3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94833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154474</xdr:rowOff>
    </xdr:from>
    <xdr:to>
      <xdr:col>15</xdr:col>
      <xdr:colOff>101600</xdr:colOff>
      <xdr:row>14</xdr:row>
      <xdr:rowOff>84624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94801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87503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77326</xdr:rowOff>
    </xdr:from>
    <xdr:to>
      <xdr:col>29</xdr:col>
      <xdr:colOff>127000</xdr:colOff>
      <xdr:row>38</xdr:row>
      <xdr:rowOff>106769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44926"/>
          <a:ext cx="647700" cy="2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106769</xdr:rowOff>
    </xdr:from>
    <xdr:to>
      <xdr:col>26</xdr:col>
      <xdr:colOff>50800</xdr:colOff>
      <xdr:row>38</xdr:row>
      <xdr:rowOff>120462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74369"/>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103363</xdr:rowOff>
    </xdr:from>
    <xdr:to>
      <xdr:col>22</xdr:col>
      <xdr:colOff>114300</xdr:colOff>
      <xdr:row>38</xdr:row>
      <xdr:rowOff>120462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70963"/>
          <a:ext cx="698500" cy="1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103363</xdr:rowOff>
    </xdr:from>
    <xdr:to>
      <xdr:col>18</xdr:col>
      <xdr:colOff>177800</xdr:colOff>
      <xdr:row>38</xdr:row>
      <xdr:rowOff>120165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7096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26526</xdr:rowOff>
    </xdr:from>
    <xdr:to>
      <xdr:col>29</xdr:col>
      <xdr:colOff>177800</xdr:colOff>
      <xdr:row>38</xdr:row>
      <xdr:rowOff>128126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9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278003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4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55969</xdr:rowOff>
    </xdr:from>
    <xdr:to>
      <xdr:col>26</xdr:col>
      <xdr:colOff>101600</xdr:colOff>
      <xdr:row>38</xdr:row>
      <xdr:rowOff>157569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52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142346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60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69662</xdr:rowOff>
    </xdr:from>
    <xdr:to>
      <xdr:col>22</xdr:col>
      <xdr:colOff>165100</xdr:colOff>
      <xdr:row>38</xdr:row>
      <xdr:rowOff>171262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3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156039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2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52563</xdr:rowOff>
    </xdr:from>
    <xdr:to>
      <xdr:col>19</xdr:col>
      <xdr:colOff>38100</xdr:colOff>
      <xdr:row>38</xdr:row>
      <xdr:rowOff>154163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520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138940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60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69365</xdr:rowOff>
    </xdr:from>
    <xdr:to>
      <xdr:col>15</xdr:col>
      <xdr:colOff>101600</xdr:colOff>
      <xdr:row>38</xdr:row>
      <xdr:rowOff>170965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53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155742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6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15,048
13.86
9,836,115
9,497,385
302,824
5,340,508
3,652,831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29156</xdr:rowOff>
    </xdr:from>
    <xdr:to>
      <xdr:col>24</xdr:col>
      <xdr:colOff>63500</xdr:colOff>
      <xdr:row>34</xdr:row>
      <xdr:rowOff>80199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44106"/>
          <a:ext cx="838200" cy="5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78288</xdr:rowOff>
    </xdr:from>
    <xdr:to>
      <xdr:col>19</xdr:col>
      <xdr:colOff>177800</xdr:colOff>
      <xdr:row>34</xdr:row>
      <xdr:rowOff>80199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07588"/>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78288</xdr:rowOff>
    </xdr:from>
    <xdr:to>
      <xdr:col>15</xdr:col>
      <xdr:colOff>50800</xdr:colOff>
      <xdr:row>34</xdr:row>
      <xdr:rowOff>117265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075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105606</xdr:rowOff>
    </xdr:from>
    <xdr:to>
      <xdr:col>10</xdr:col>
      <xdr:colOff>114300</xdr:colOff>
      <xdr:row>34</xdr:row>
      <xdr:rowOff>117265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34906"/>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149806</xdr:rowOff>
    </xdr:from>
    <xdr:to>
      <xdr:col>24</xdr:col>
      <xdr:colOff>114300</xdr:colOff>
      <xdr:row>31</xdr:row>
      <xdr:rowOff>79956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102833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29399</xdr:rowOff>
    </xdr:from>
    <xdr:to>
      <xdr:col>20</xdr:col>
      <xdr:colOff>38100</xdr:colOff>
      <xdr:row>34</xdr:row>
      <xdr:rowOff>130999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147526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3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27488</xdr:rowOff>
    </xdr:from>
    <xdr:to>
      <xdr:col>15</xdr:col>
      <xdr:colOff>101600</xdr:colOff>
      <xdr:row>34</xdr:row>
      <xdr:rowOff>129088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145615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3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66465</xdr:rowOff>
    </xdr:from>
    <xdr:to>
      <xdr:col>10</xdr:col>
      <xdr:colOff>165100</xdr:colOff>
      <xdr:row>34</xdr:row>
      <xdr:rowOff>168065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13142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7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54806</xdr:rowOff>
    </xdr:from>
    <xdr:to>
      <xdr:col>6</xdr:col>
      <xdr:colOff>38100</xdr:colOff>
      <xdr:row>34</xdr:row>
      <xdr:rowOff>156406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1483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5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59720</xdr:rowOff>
    </xdr:from>
    <xdr:to>
      <xdr:col>24</xdr:col>
      <xdr:colOff>63500</xdr:colOff>
      <xdr:row>58</xdr:row>
      <xdr:rowOff>79228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60920"/>
          <a:ext cx="838200" cy="3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59720</xdr:rowOff>
    </xdr:from>
    <xdr:to>
      <xdr:col>19</xdr:col>
      <xdr:colOff>177800</xdr:colOff>
      <xdr:row>56</xdr:row>
      <xdr:rowOff>128163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0920"/>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128163</xdr:rowOff>
    </xdr:from>
    <xdr:to>
      <xdr:col>15</xdr:col>
      <xdr:colOff>50800</xdr:colOff>
      <xdr:row>56</xdr:row>
      <xdr:rowOff>144379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9363"/>
          <a:ext cx="889000" cy="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104480</xdr:rowOff>
    </xdr:from>
    <xdr:to>
      <xdr:col>10</xdr:col>
      <xdr:colOff>114300</xdr:colOff>
      <xdr:row>56</xdr:row>
      <xdr:rowOff>144379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05680"/>
          <a:ext cx="889000" cy="3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28428</xdr:rowOff>
    </xdr:from>
    <xdr:to>
      <xdr:col>24</xdr:col>
      <xdr:colOff>114300</xdr:colOff>
      <xdr:row>58</xdr:row>
      <xdr:rowOff>130028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6855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8920</xdr:rowOff>
    </xdr:from>
    <xdr:to>
      <xdr:col>20</xdr:col>
      <xdr:colOff>38100</xdr:colOff>
      <xdr:row>56</xdr:row>
      <xdr:rowOff>110520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127047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77363</xdr:rowOff>
    </xdr:from>
    <xdr:to>
      <xdr:col>15</xdr:col>
      <xdr:colOff>101600</xdr:colOff>
      <xdr:row>57</xdr:row>
      <xdr:rowOff>7513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24040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93579</xdr:rowOff>
    </xdr:from>
    <xdr:to>
      <xdr:col>10</xdr:col>
      <xdr:colOff>165100</xdr:colOff>
      <xdr:row>57</xdr:row>
      <xdr:rowOff>23729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53680</xdr:rowOff>
    </xdr:from>
    <xdr:to>
      <xdr:col>6</xdr:col>
      <xdr:colOff>38100</xdr:colOff>
      <xdr:row>56</xdr:row>
      <xdr:rowOff>155280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13855</xdr:rowOff>
    </xdr:from>
    <xdr:to>
      <xdr:col>24</xdr:col>
      <xdr:colOff>63500</xdr:colOff>
      <xdr:row>78</xdr:row>
      <xdr:rowOff>23191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6955"/>
          <a:ext cx="8382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13170</xdr:rowOff>
    </xdr:from>
    <xdr:to>
      <xdr:col>19</xdr:col>
      <xdr:colOff>177800</xdr:colOff>
      <xdr:row>78</xdr:row>
      <xdr:rowOff>23191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86270"/>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13170</xdr:rowOff>
    </xdr:from>
    <xdr:to>
      <xdr:col>15</xdr:col>
      <xdr:colOff>50800</xdr:colOff>
      <xdr:row>78</xdr:row>
      <xdr:rowOff>16484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627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16484</xdr:rowOff>
    </xdr:from>
    <xdr:to>
      <xdr:col>10</xdr:col>
      <xdr:colOff>114300</xdr:colOff>
      <xdr:row>78</xdr:row>
      <xdr:rowOff>80493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8958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134505</xdr:rowOff>
    </xdr:from>
    <xdr:to>
      <xdr:col>24</xdr:col>
      <xdr:colOff>114300</xdr:colOff>
      <xdr:row>78</xdr:row>
      <xdr:rowOff>64655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112932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143841</xdr:rowOff>
    </xdr:from>
    <xdr:to>
      <xdr:col>20</xdr:col>
      <xdr:colOff>38100</xdr:colOff>
      <xdr:row>78</xdr:row>
      <xdr:rowOff>73991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133820</xdr:rowOff>
    </xdr:from>
    <xdr:to>
      <xdr:col>15</xdr:col>
      <xdr:colOff>101600</xdr:colOff>
      <xdr:row>78</xdr:row>
      <xdr:rowOff>63970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55097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137134</xdr:rowOff>
    </xdr:from>
    <xdr:to>
      <xdr:col>10</xdr:col>
      <xdr:colOff>165100</xdr:colOff>
      <xdr:row>78</xdr:row>
      <xdr:rowOff>67284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58411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29693</xdr:rowOff>
    </xdr:from>
    <xdr:to>
      <xdr:col>6</xdr:col>
      <xdr:colOff>38100</xdr:colOff>
      <xdr:row>78</xdr:row>
      <xdr:rowOff>131293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122420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9100</xdr:rowOff>
    </xdr:from>
    <xdr:to>
      <xdr:col>24</xdr:col>
      <xdr:colOff>63500</xdr:colOff>
      <xdr:row>97</xdr:row>
      <xdr:rowOff>15935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68300"/>
          <a:ext cx="8382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9100</xdr:rowOff>
    </xdr:from>
    <xdr:to>
      <xdr:col>19</xdr:col>
      <xdr:colOff>177800</xdr:colOff>
      <xdr:row>96</xdr:row>
      <xdr:rowOff>55964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68300"/>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14176</xdr:rowOff>
    </xdr:from>
    <xdr:to>
      <xdr:col>15</xdr:col>
      <xdr:colOff>50800</xdr:colOff>
      <xdr:row>96</xdr:row>
      <xdr:rowOff>55964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73376"/>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14176</xdr:rowOff>
    </xdr:from>
    <xdr:to>
      <xdr:col>10</xdr:col>
      <xdr:colOff>114300</xdr:colOff>
      <xdr:row>96</xdr:row>
      <xdr:rowOff>24600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73376"/>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136585</xdr:rowOff>
    </xdr:from>
    <xdr:to>
      <xdr:col>24</xdr:col>
      <xdr:colOff>114300</xdr:colOff>
      <xdr:row>97</xdr:row>
      <xdr:rowOff>66735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115012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129750</xdr:rowOff>
    </xdr:from>
    <xdr:to>
      <xdr:col>20</xdr:col>
      <xdr:colOff>38100</xdr:colOff>
      <xdr:row>96</xdr:row>
      <xdr:rowOff>59900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51027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5164</xdr:rowOff>
    </xdr:from>
    <xdr:to>
      <xdr:col>15</xdr:col>
      <xdr:colOff>101600</xdr:colOff>
      <xdr:row>96</xdr:row>
      <xdr:rowOff>106764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97891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134826</xdr:rowOff>
    </xdr:from>
    <xdr:to>
      <xdr:col>10</xdr:col>
      <xdr:colOff>165100</xdr:colOff>
      <xdr:row>96</xdr:row>
      <xdr:rowOff>64976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81503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145250</xdr:rowOff>
    </xdr:from>
    <xdr:to>
      <xdr:col>6</xdr:col>
      <xdr:colOff>38100</xdr:colOff>
      <xdr:row>96</xdr:row>
      <xdr:rowOff>75400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21555</xdr:rowOff>
    </xdr:from>
    <xdr:to>
      <xdr:col>55</xdr:col>
      <xdr:colOff>0</xdr:colOff>
      <xdr:row>37</xdr:row>
      <xdr:rowOff>57061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850855"/>
          <a:ext cx="838200" cy="5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57061</xdr:rowOff>
    </xdr:from>
    <xdr:to>
      <xdr:col>50</xdr:col>
      <xdr:colOff>114300</xdr:colOff>
      <xdr:row>37</xdr:row>
      <xdr:rowOff>83469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00711"/>
          <a:ext cx="8890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71449</xdr:rowOff>
    </xdr:from>
    <xdr:to>
      <xdr:col>45</xdr:col>
      <xdr:colOff>177800</xdr:colOff>
      <xdr:row>37</xdr:row>
      <xdr:rowOff>83469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15099"/>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71449</xdr:rowOff>
    </xdr:from>
    <xdr:to>
      <xdr:col>41</xdr:col>
      <xdr:colOff>50800</xdr:colOff>
      <xdr:row>37</xdr:row>
      <xdr:rowOff>115235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15099"/>
          <a:ext cx="889000" cy="4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142205</xdr:rowOff>
    </xdr:from>
    <xdr:to>
      <xdr:col>55</xdr:col>
      <xdr:colOff>50800</xdr:colOff>
      <xdr:row>34</xdr:row>
      <xdr:rowOff>72355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120632</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7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6261</xdr:rowOff>
    </xdr:from>
    <xdr:to>
      <xdr:col>50</xdr:col>
      <xdr:colOff>165100</xdr:colOff>
      <xdr:row>37</xdr:row>
      <xdr:rowOff>107861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98988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32669</xdr:rowOff>
    </xdr:from>
    <xdr:to>
      <xdr:col>46</xdr:col>
      <xdr:colOff>38100</xdr:colOff>
      <xdr:row>37</xdr:row>
      <xdr:rowOff>134269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7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20649</xdr:rowOff>
    </xdr:from>
    <xdr:to>
      <xdr:col>41</xdr:col>
      <xdr:colOff>101600</xdr:colOff>
      <xdr:row>37</xdr:row>
      <xdr:rowOff>122249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113376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5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64435</xdr:rowOff>
    </xdr:from>
    <xdr:to>
      <xdr:col>36</xdr:col>
      <xdr:colOff>165100</xdr:colOff>
      <xdr:row>37</xdr:row>
      <xdr:rowOff>166035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157163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50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34384</xdr:rowOff>
    </xdr:from>
    <xdr:to>
      <xdr:col>55</xdr:col>
      <xdr:colOff>0</xdr:colOff>
      <xdr:row>57</xdr:row>
      <xdr:rowOff>161682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07034"/>
          <a:ext cx="838200" cy="1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134100</xdr:rowOff>
    </xdr:from>
    <xdr:to>
      <xdr:col>50</xdr:col>
      <xdr:colOff>114300</xdr:colOff>
      <xdr:row>57</xdr:row>
      <xdr:rowOff>161682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06750"/>
          <a:ext cx="889000" cy="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122062</xdr:rowOff>
    </xdr:from>
    <xdr:to>
      <xdr:col>45</xdr:col>
      <xdr:colOff>177800</xdr:colOff>
      <xdr:row>57</xdr:row>
      <xdr:rowOff>134100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23262"/>
          <a:ext cx="889000" cy="1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122062</xdr:rowOff>
    </xdr:from>
    <xdr:to>
      <xdr:col>41</xdr:col>
      <xdr:colOff>50800</xdr:colOff>
      <xdr:row>57</xdr:row>
      <xdr:rowOff>148684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23262"/>
          <a:ext cx="889000" cy="1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155034</xdr:rowOff>
    </xdr:from>
    <xdr:to>
      <xdr:col>55</xdr:col>
      <xdr:colOff>50800</xdr:colOff>
      <xdr:row>57</xdr:row>
      <xdr:rowOff>85184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133461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110882</xdr:rowOff>
    </xdr:from>
    <xdr:to>
      <xdr:col>50</xdr:col>
      <xdr:colOff>165100</xdr:colOff>
      <xdr:row>58</xdr:row>
      <xdr:rowOff>41032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32159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7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83300</xdr:rowOff>
    </xdr:from>
    <xdr:to>
      <xdr:col>46</xdr:col>
      <xdr:colOff>38100</xdr:colOff>
      <xdr:row>58</xdr:row>
      <xdr:rowOff>13450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4577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71262</xdr:rowOff>
    </xdr:from>
    <xdr:to>
      <xdr:col>41</xdr:col>
      <xdr:colOff>101600</xdr:colOff>
      <xdr:row>57</xdr:row>
      <xdr:rowOff>1412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163989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97884</xdr:rowOff>
    </xdr:from>
    <xdr:to>
      <xdr:col>36</xdr:col>
      <xdr:colOff>165100</xdr:colOff>
      <xdr:row>58</xdr:row>
      <xdr:rowOff>28034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19161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54394</xdr:rowOff>
    </xdr:from>
    <xdr:to>
      <xdr:col>55</xdr:col>
      <xdr:colOff>0</xdr:colOff>
      <xdr:row>78</xdr:row>
      <xdr:rowOff>4483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256044"/>
          <a:ext cx="8382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114802</xdr:rowOff>
    </xdr:from>
    <xdr:to>
      <xdr:col>50</xdr:col>
      <xdr:colOff>114300</xdr:colOff>
      <xdr:row>78</xdr:row>
      <xdr:rowOff>4483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16452"/>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153188</xdr:rowOff>
    </xdr:from>
    <xdr:to>
      <xdr:col>45</xdr:col>
      <xdr:colOff>177800</xdr:colOff>
      <xdr:row>77</xdr:row>
      <xdr:rowOff>114802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326138"/>
          <a:ext cx="889000" cy="9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153188</xdr:rowOff>
    </xdr:from>
    <xdr:to>
      <xdr:col>41</xdr:col>
      <xdr:colOff>50800</xdr:colOff>
      <xdr:row>77</xdr:row>
      <xdr:rowOff>129451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326138"/>
          <a:ext cx="889000" cy="10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156729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3594</xdr:rowOff>
    </xdr:from>
    <xdr:to>
      <xdr:col>55</xdr:col>
      <xdr:colOff>50800</xdr:colOff>
      <xdr:row>77</xdr:row>
      <xdr:rowOff>105194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26471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125133</xdr:rowOff>
    </xdr:from>
    <xdr:to>
      <xdr:col>50</xdr:col>
      <xdr:colOff>165100</xdr:colOff>
      <xdr:row>78</xdr:row>
      <xdr:rowOff>55283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46410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64002</xdr:rowOff>
    </xdr:from>
    <xdr:to>
      <xdr:col>46</xdr:col>
      <xdr:colOff>38100</xdr:colOff>
      <xdr:row>77</xdr:row>
      <xdr:rowOff>165602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156729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102388</xdr:rowOff>
    </xdr:from>
    <xdr:to>
      <xdr:col>41</xdr:col>
      <xdr:colOff>101600</xdr:colOff>
      <xdr:row>72</xdr:row>
      <xdr:rowOff>32538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2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49065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0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78651</xdr:rowOff>
    </xdr:from>
    <xdr:to>
      <xdr:col>36</xdr:col>
      <xdr:colOff>165100</xdr:colOff>
      <xdr:row>78</xdr:row>
      <xdr:rowOff>8801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171378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148081</xdr:rowOff>
    </xdr:from>
    <xdr:to>
      <xdr:col>55</xdr:col>
      <xdr:colOff>0</xdr:colOff>
      <xdr:row>98</xdr:row>
      <xdr:rowOff>67901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778731"/>
          <a:ext cx="838200" cy="9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28604</xdr:rowOff>
    </xdr:from>
    <xdr:to>
      <xdr:col>50</xdr:col>
      <xdr:colOff>114300</xdr:colOff>
      <xdr:row>98</xdr:row>
      <xdr:rowOff>67901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30704"/>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28604</xdr:rowOff>
    </xdr:from>
    <xdr:to>
      <xdr:col>45</xdr:col>
      <xdr:colOff>177800</xdr:colOff>
      <xdr:row>98</xdr:row>
      <xdr:rowOff>83148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30704"/>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59155</xdr:rowOff>
    </xdr:from>
    <xdr:to>
      <xdr:col>41</xdr:col>
      <xdr:colOff>50800</xdr:colOff>
      <xdr:row>98</xdr:row>
      <xdr:rowOff>83148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61255"/>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97281</xdr:rowOff>
    </xdr:from>
    <xdr:to>
      <xdr:col>55</xdr:col>
      <xdr:colOff>50800</xdr:colOff>
      <xdr:row>98</xdr:row>
      <xdr:rowOff>27431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17101</xdr:rowOff>
    </xdr:from>
    <xdr:to>
      <xdr:col>50</xdr:col>
      <xdr:colOff>165100</xdr:colOff>
      <xdr:row>98</xdr:row>
      <xdr:rowOff>118701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109828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149254</xdr:rowOff>
    </xdr:from>
    <xdr:to>
      <xdr:col>46</xdr:col>
      <xdr:colOff>38100</xdr:colOff>
      <xdr:row>98</xdr:row>
      <xdr:rowOff>79404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70531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32348</xdr:rowOff>
    </xdr:from>
    <xdr:to>
      <xdr:col>41</xdr:col>
      <xdr:colOff>101600</xdr:colOff>
      <xdr:row>98</xdr:row>
      <xdr:rowOff>133948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8355</xdr:rowOff>
    </xdr:from>
    <xdr:to>
      <xdr:col>36</xdr:col>
      <xdr:colOff>165100</xdr:colOff>
      <xdr:row>98</xdr:row>
      <xdr:rowOff>109955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23768</xdr:rowOff>
    </xdr:from>
    <xdr:to>
      <xdr:col>85</xdr:col>
      <xdr:colOff>127000</xdr:colOff>
      <xdr:row>78</xdr:row>
      <xdr:rowOff>26217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9686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8461</xdr:rowOff>
    </xdr:from>
    <xdr:to>
      <xdr:col>81</xdr:col>
      <xdr:colOff>50800</xdr:colOff>
      <xdr:row>78</xdr:row>
      <xdr:rowOff>23768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81561"/>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4761</xdr:rowOff>
    </xdr:from>
    <xdr:to>
      <xdr:col>76</xdr:col>
      <xdr:colOff>114300</xdr:colOff>
      <xdr:row>78</xdr:row>
      <xdr:rowOff>8461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77861"/>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166773</xdr:rowOff>
    </xdr:from>
    <xdr:to>
      <xdr:col>71</xdr:col>
      <xdr:colOff>177800</xdr:colOff>
      <xdr:row>78</xdr:row>
      <xdr:rowOff>4761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68423"/>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146867</xdr:rowOff>
    </xdr:from>
    <xdr:to>
      <xdr:col>85</xdr:col>
      <xdr:colOff>177800</xdr:colOff>
      <xdr:row>78</xdr:row>
      <xdr:rowOff>77017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61794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6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144418</xdr:rowOff>
    </xdr:from>
    <xdr:to>
      <xdr:col>81</xdr:col>
      <xdr:colOff>101600</xdr:colOff>
      <xdr:row>78</xdr:row>
      <xdr:rowOff>74568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4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65695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129111</xdr:rowOff>
    </xdr:from>
    <xdr:to>
      <xdr:col>76</xdr:col>
      <xdr:colOff>165100</xdr:colOff>
      <xdr:row>78</xdr:row>
      <xdr:rowOff>59261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50388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125411</xdr:rowOff>
    </xdr:from>
    <xdr:to>
      <xdr:col>72</xdr:col>
      <xdr:colOff>38100</xdr:colOff>
      <xdr:row>78</xdr:row>
      <xdr:rowOff>55561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46688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1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115973</xdr:rowOff>
    </xdr:from>
    <xdr:to>
      <xdr:col>67</xdr:col>
      <xdr:colOff>101600</xdr:colOff>
      <xdr:row>78</xdr:row>
      <xdr:rowOff>46123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37250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41370</xdr:rowOff>
    </xdr:from>
    <xdr:to>
      <xdr:col>85</xdr:col>
      <xdr:colOff>127000</xdr:colOff>
      <xdr:row>97</xdr:row>
      <xdr:rowOff>137495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672020"/>
          <a:ext cx="838200" cy="9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137495</xdr:rowOff>
    </xdr:from>
    <xdr:to>
      <xdr:col>81</xdr:col>
      <xdr:colOff>50800</xdr:colOff>
      <xdr:row>98</xdr:row>
      <xdr:rowOff>93376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68145"/>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68835</xdr:rowOff>
    </xdr:from>
    <xdr:to>
      <xdr:col>76</xdr:col>
      <xdr:colOff>114300</xdr:colOff>
      <xdr:row>98</xdr:row>
      <xdr:rowOff>93376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70935"/>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35393</xdr:rowOff>
    </xdr:from>
    <xdr:to>
      <xdr:col>71</xdr:col>
      <xdr:colOff>177800</xdr:colOff>
      <xdr:row>98</xdr:row>
      <xdr:rowOff>68835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37493"/>
          <a:ext cx="889000" cy="3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162020</xdr:rowOff>
    </xdr:from>
    <xdr:to>
      <xdr:col>85</xdr:col>
      <xdr:colOff>177800</xdr:colOff>
      <xdr:row>97</xdr:row>
      <xdr:rowOff>92170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13447</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86695</xdr:rowOff>
    </xdr:from>
    <xdr:to>
      <xdr:col>81</xdr:col>
      <xdr:colOff>101600</xdr:colOff>
      <xdr:row>98</xdr:row>
      <xdr:rowOff>16845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33372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9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42576</xdr:rowOff>
    </xdr:from>
    <xdr:to>
      <xdr:col>76</xdr:col>
      <xdr:colOff>165100</xdr:colOff>
      <xdr:row>98</xdr:row>
      <xdr:rowOff>144176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135303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9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18035</xdr:rowOff>
    </xdr:from>
    <xdr:to>
      <xdr:col>72</xdr:col>
      <xdr:colOff>38100</xdr:colOff>
      <xdr:row>98</xdr:row>
      <xdr:rowOff>119635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110762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156043</xdr:rowOff>
    </xdr:from>
    <xdr:to>
      <xdr:col>67</xdr:col>
      <xdr:colOff>101600</xdr:colOff>
      <xdr:row>98</xdr:row>
      <xdr:rowOff>86193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77320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7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20051</xdr:rowOff>
    </xdr:from>
    <xdr:to>
      <xdr:col>116</xdr:col>
      <xdr:colOff>63500</xdr:colOff>
      <xdr:row>37</xdr:row>
      <xdr:rowOff>65359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92251"/>
          <a:ext cx="838200" cy="2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14199</xdr:rowOff>
    </xdr:from>
    <xdr:to>
      <xdr:col>111</xdr:col>
      <xdr:colOff>177800</xdr:colOff>
      <xdr:row>36</xdr:row>
      <xdr:rowOff>20051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18639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14199</xdr:rowOff>
    </xdr:from>
    <xdr:to>
      <xdr:col>107</xdr:col>
      <xdr:colOff>50800</xdr:colOff>
      <xdr:row>36</xdr:row>
      <xdr:rowOff>35504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186399"/>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35504</xdr:rowOff>
    </xdr:from>
    <xdr:to>
      <xdr:col>102</xdr:col>
      <xdr:colOff>114300</xdr:colOff>
      <xdr:row>38</xdr:row>
      <xdr:rowOff>126487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07704"/>
          <a:ext cx="889000" cy="4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14559</xdr:rowOff>
    </xdr:from>
    <xdr:to>
      <xdr:col>116</xdr:col>
      <xdr:colOff>114300</xdr:colOff>
      <xdr:row>37</xdr:row>
      <xdr:rowOff>116159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37436</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0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140701</xdr:rowOff>
    </xdr:from>
    <xdr:to>
      <xdr:col>112</xdr:col>
      <xdr:colOff>38100</xdr:colOff>
      <xdr:row>36</xdr:row>
      <xdr:rowOff>70851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87378</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134849</xdr:rowOff>
    </xdr:from>
    <xdr:to>
      <xdr:col>107</xdr:col>
      <xdr:colOff>101600</xdr:colOff>
      <xdr:row>36</xdr:row>
      <xdr:rowOff>64999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81526</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91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156154</xdr:rowOff>
    </xdr:from>
    <xdr:to>
      <xdr:col>102</xdr:col>
      <xdr:colOff>165100</xdr:colOff>
      <xdr:row>36</xdr:row>
      <xdr:rowOff>86304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15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102831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75687</xdr:rowOff>
    </xdr:from>
    <xdr:to>
      <xdr:col>98</xdr:col>
      <xdr:colOff>38100</xdr:colOff>
      <xdr:row>39</xdr:row>
      <xdr:rowOff>5837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168414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83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74823</xdr:rowOff>
    </xdr:from>
    <xdr:to>
      <xdr:col>116</xdr:col>
      <xdr:colOff>63500</xdr:colOff>
      <xdr:row>57</xdr:row>
      <xdr:rowOff>78161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47473"/>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77567</xdr:rowOff>
    </xdr:from>
    <xdr:to>
      <xdr:col>111</xdr:col>
      <xdr:colOff>177800</xdr:colOff>
      <xdr:row>57</xdr:row>
      <xdr:rowOff>78161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85021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77064</xdr:rowOff>
    </xdr:from>
    <xdr:to>
      <xdr:col>107</xdr:col>
      <xdr:colOff>50800</xdr:colOff>
      <xdr:row>57</xdr:row>
      <xdr:rowOff>77567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4971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77064</xdr:rowOff>
    </xdr:from>
    <xdr:to>
      <xdr:col>102</xdr:col>
      <xdr:colOff>114300</xdr:colOff>
      <xdr:row>57</xdr:row>
      <xdr:rowOff>78618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84971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24023</xdr:rowOff>
    </xdr:from>
    <xdr:to>
      <xdr:col>116</xdr:col>
      <xdr:colOff>114300</xdr:colOff>
      <xdr:row>57</xdr:row>
      <xdr:rowOff>125623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7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46900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4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27361</xdr:rowOff>
    </xdr:from>
    <xdr:to>
      <xdr:col>112</xdr:col>
      <xdr:colOff>38100</xdr:colOff>
      <xdr:row>57</xdr:row>
      <xdr:rowOff>128961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145488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7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26767</xdr:rowOff>
    </xdr:from>
    <xdr:to>
      <xdr:col>107</xdr:col>
      <xdr:colOff>101600</xdr:colOff>
      <xdr:row>57</xdr:row>
      <xdr:rowOff>128367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144894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7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26264</xdr:rowOff>
    </xdr:from>
    <xdr:to>
      <xdr:col>102</xdr:col>
      <xdr:colOff>165100</xdr:colOff>
      <xdr:row>57</xdr:row>
      <xdr:rowOff>127864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144391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27818</xdr:rowOff>
    </xdr:from>
    <xdr:to>
      <xdr:col>98</xdr:col>
      <xdr:colOff>38100</xdr:colOff>
      <xdr:row>57</xdr:row>
      <xdr:rowOff>129418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145945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58299</xdr:rowOff>
    </xdr:from>
    <xdr:to>
      <xdr:col>116</xdr:col>
      <xdr:colOff>63500</xdr:colOff>
      <xdr:row>77</xdr:row>
      <xdr:rowOff>74930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59949"/>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74930</xdr:rowOff>
    </xdr:from>
    <xdr:to>
      <xdr:col>111</xdr:col>
      <xdr:colOff>177800</xdr:colOff>
      <xdr:row>77</xdr:row>
      <xdr:rowOff>113334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7658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92608</xdr:rowOff>
    </xdr:from>
    <xdr:to>
      <xdr:col>107</xdr:col>
      <xdr:colOff>50800</xdr:colOff>
      <xdr:row>77</xdr:row>
      <xdr:rowOff>113334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94258"/>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68662</xdr:rowOff>
    </xdr:from>
    <xdr:to>
      <xdr:col>102</xdr:col>
      <xdr:colOff>114300</xdr:colOff>
      <xdr:row>77</xdr:row>
      <xdr:rowOff>92608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8862"/>
          <a:ext cx="8890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7499</xdr:rowOff>
    </xdr:from>
    <xdr:to>
      <xdr:col>116</xdr:col>
      <xdr:colOff>114300</xdr:colOff>
      <xdr:row>77</xdr:row>
      <xdr:rowOff>109099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157376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24130</xdr:rowOff>
    </xdr:from>
    <xdr:to>
      <xdr:col>112</xdr:col>
      <xdr:colOff>38100</xdr:colOff>
      <xdr:row>77</xdr:row>
      <xdr:rowOff>125730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116857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62534</xdr:rowOff>
    </xdr:from>
    <xdr:to>
      <xdr:col>107</xdr:col>
      <xdr:colOff>101600</xdr:colOff>
      <xdr:row>77</xdr:row>
      <xdr:rowOff>164134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155261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41808</xdr:rowOff>
    </xdr:from>
    <xdr:to>
      <xdr:col>102</xdr:col>
      <xdr:colOff>165100</xdr:colOff>
      <xdr:row>77</xdr:row>
      <xdr:rowOff>143408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134535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17862</xdr:rowOff>
    </xdr:from>
    <xdr:to>
      <xdr:col>98</xdr:col>
      <xdr:colOff>38100</xdr:colOff>
      <xdr:row>76</xdr:row>
      <xdr:rowOff>119462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110589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常備消防の単独設置及び３つの町立こども園の運営により、類似団体内平均値を大きく上回っている状況が継続しているが、本年度は会計年度任用職員制度の導入により、こども園に係る賃金等が人件費となったことも影響して、前年度と比べて</a:t>
          </a:r>
          <a:r>
            <a:rPr kumimoji="1" lang="en-US" altLang="ja-JP" sz="1300">
              <a:latin typeface="ＭＳ Ｐゴシック" panose="020B0600070205080204" pitchFamily="50" charset="-128"/>
              <a:ea typeface="ＭＳ Ｐゴシック" panose="020B0600070205080204" pitchFamily="50" charset="-128"/>
            </a:rPr>
            <a:t>34,626</a:t>
          </a:r>
          <a:r>
            <a:rPr kumimoji="1" lang="ja-JP" altLang="en-US" sz="1300">
              <a:latin typeface="ＭＳ Ｐゴシック" panose="020B0600070205080204" pitchFamily="50" charset="-128"/>
              <a:ea typeface="ＭＳ Ｐゴシック" panose="020B0600070205080204" pitchFamily="50" charset="-128"/>
            </a:rPr>
            <a:t>円の増となった。また、類似団体内平均値と比べて</a:t>
          </a:r>
          <a:r>
            <a:rPr kumimoji="1" lang="en-US" altLang="ja-JP" sz="1300">
              <a:latin typeface="ＭＳ Ｐゴシック" panose="020B0600070205080204" pitchFamily="50" charset="-128"/>
              <a:ea typeface="ＭＳ Ｐゴシック" panose="020B0600070205080204" pitchFamily="50" charset="-128"/>
            </a:rPr>
            <a:t>55,981</a:t>
          </a:r>
          <a:r>
            <a:rPr kumimoji="1" lang="ja-JP" altLang="en-US" sz="1300">
              <a:latin typeface="ＭＳ Ｐゴシック" panose="020B0600070205080204" pitchFamily="50" charset="-128"/>
              <a:ea typeface="ＭＳ Ｐゴシック" panose="020B0600070205080204" pitchFamily="50" charset="-128"/>
            </a:rPr>
            <a:t>円上回っており、類似団体内の最大値となった。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また、補助費等については、新型コロナウイルス感染症対策として実施した特別定額給付金や子育て世帯臨時特別給付金、新生児特別定額給付金、水道料金臨時助成などの事業により、前年度に比べて</a:t>
          </a:r>
          <a:r>
            <a:rPr kumimoji="1" lang="en-US" altLang="ja-JP" sz="1300">
              <a:latin typeface="ＭＳ Ｐゴシック" panose="020B0600070205080204" pitchFamily="50" charset="-128"/>
              <a:ea typeface="ＭＳ Ｐゴシック" panose="020B0600070205080204" pitchFamily="50" charset="-128"/>
            </a:rPr>
            <a:t>120,266</a:t>
          </a:r>
          <a:r>
            <a:rPr kumimoji="1" lang="ja-JP" altLang="en-US" sz="1300">
              <a:latin typeface="ＭＳ Ｐゴシック" panose="020B0600070205080204" pitchFamily="50" charset="-128"/>
              <a:ea typeface="ＭＳ Ｐゴシック" panose="020B0600070205080204" pitchFamily="50" charset="-128"/>
            </a:rPr>
            <a:t>円の増となった。類似団体内平均値も本町と同様に前年度に比べて大幅に増加しており本町と同様の変動となっている。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立こども園の運営など本町の施策により人件費が類似団体よりも高い状況で推移しているが、「第６次行政改革大綱」に基づき、定員管理の適正化や事務事業の整理合理化等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15,787
15,048
13.86
9,836,115
9,497,385
302,824
5,340,508
3,652,831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75311</xdr:rowOff>
    </xdr:from>
    <xdr:to>
      <xdr:col>24</xdr:col>
      <xdr:colOff>63500</xdr:colOff>
      <xdr:row>31</xdr:row>
      <xdr:rowOff>97409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90261"/>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97409</xdr:rowOff>
    </xdr:from>
    <xdr:to>
      <xdr:col>19</xdr:col>
      <xdr:colOff>177800</xdr:colOff>
      <xdr:row>31</xdr:row>
      <xdr:rowOff>106553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1235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106553</xdr:rowOff>
    </xdr:from>
    <xdr:to>
      <xdr:col>15</xdr:col>
      <xdr:colOff>50800</xdr:colOff>
      <xdr:row>31</xdr:row>
      <xdr:rowOff>159512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2150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87503</xdr:rowOff>
    </xdr:from>
    <xdr:to>
      <xdr:col>10</xdr:col>
      <xdr:colOff>114300</xdr:colOff>
      <xdr:row>31</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0245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24511</xdr:rowOff>
    </xdr:from>
    <xdr:to>
      <xdr:col>24</xdr:col>
      <xdr:colOff>114300</xdr:colOff>
      <xdr:row>31</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148988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46609</xdr:rowOff>
    </xdr:from>
    <xdr:to>
      <xdr:col>20</xdr:col>
      <xdr:colOff>38100</xdr:colOff>
      <xdr:row>31</xdr:row>
      <xdr:rowOff>148209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164736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55753</xdr:rowOff>
    </xdr:from>
    <xdr:to>
      <xdr:col>15</xdr:col>
      <xdr:colOff>101600</xdr:colOff>
      <xdr:row>31</xdr:row>
      <xdr:rowOff>157353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2430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4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108712</xdr:rowOff>
    </xdr:from>
    <xdr:to>
      <xdr:col>10</xdr:col>
      <xdr:colOff>165100</xdr:colOff>
      <xdr:row>32</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55389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36703</xdr:rowOff>
    </xdr:from>
    <xdr:to>
      <xdr:col>6</xdr:col>
      <xdr:colOff>38100</xdr:colOff>
      <xdr:row>31</xdr:row>
      <xdr:rowOff>138303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154830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4426</xdr:rowOff>
    </xdr:from>
    <xdr:to>
      <xdr:col>24</xdr:col>
      <xdr:colOff>63500</xdr:colOff>
      <xdr:row>58</xdr:row>
      <xdr:rowOff>87996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434176"/>
          <a:ext cx="838200" cy="59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138563</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25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87996</xdr:rowOff>
    </xdr:from>
    <xdr:to>
      <xdr:col>19</xdr:col>
      <xdr:colOff>177800</xdr:colOff>
      <xdr:row>58</xdr:row>
      <xdr:rowOff>114182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3209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139773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9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114182</xdr:rowOff>
    </xdr:from>
    <xdr:to>
      <xdr:col>15</xdr:col>
      <xdr:colOff>50800</xdr:colOff>
      <xdr:row>58</xdr:row>
      <xdr:rowOff>166789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58282"/>
          <a:ext cx="889000" cy="5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79314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143741</xdr:rowOff>
    </xdr:from>
    <xdr:to>
      <xdr:col>10</xdr:col>
      <xdr:colOff>114300</xdr:colOff>
      <xdr:row>58</xdr:row>
      <xdr:rowOff>166789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87841"/>
          <a:ext cx="889000" cy="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136475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7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125076</xdr:rowOff>
    </xdr:from>
    <xdr:to>
      <xdr:col>24</xdr:col>
      <xdr:colOff>114300</xdr:colOff>
      <xdr:row>55</xdr:row>
      <xdr:rowOff>55226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3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103503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36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37196</xdr:rowOff>
    </xdr:from>
    <xdr:to>
      <xdr:col>20</xdr:col>
      <xdr:colOff>38100</xdr:colOff>
      <xdr:row>58</xdr:row>
      <xdr:rowOff>138796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129923</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1007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63382</xdr:rowOff>
    </xdr:from>
    <xdr:to>
      <xdr:col>15</xdr:col>
      <xdr:colOff>101600</xdr:colOff>
      <xdr:row>58</xdr:row>
      <xdr:rowOff>164982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156109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115989</xdr:rowOff>
    </xdr:from>
    <xdr:to>
      <xdr:col>10</xdr:col>
      <xdr:colOff>165100</xdr:colOff>
      <xdr:row>59</xdr:row>
      <xdr:rowOff>46139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6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37266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1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92941</xdr:rowOff>
    </xdr:from>
    <xdr:to>
      <xdr:col>6</xdr:col>
      <xdr:colOff>38100</xdr:colOff>
      <xdr:row>59</xdr:row>
      <xdr:rowOff>23091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139275</xdr:rowOff>
    </xdr:from>
    <xdr:to>
      <xdr:col>24</xdr:col>
      <xdr:colOff>63500</xdr:colOff>
      <xdr:row>75</xdr:row>
      <xdr:rowOff>119224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55125"/>
          <a:ext cx="838200" cy="3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119224</xdr:rowOff>
    </xdr:from>
    <xdr:to>
      <xdr:col>19</xdr:col>
      <xdr:colOff>177800</xdr:colOff>
      <xdr:row>76</xdr:row>
      <xdr:rowOff>51363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77974"/>
          <a:ext cx="889000" cy="10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15864</xdr:rowOff>
    </xdr:from>
    <xdr:to>
      <xdr:col>15</xdr:col>
      <xdr:colOff>50800</xdr:colOff>
      <xdr:row>76</xdr:row>
      <xdr:rowOff>51363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360264"/>
          <a:ext cx="889000" cy="72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15864</xdr:rowOff>
    </xdr:from>
    <xdr:to>
      <xdr:col>10</xdr:col>
      <xdr:colOff>114300</xdr:colOff>
      <xdr:row>75</xdr:row>
      <xdr:rowOff>124726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360264"/>
          <a:ext cx="889000" cy="6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88475</xdr:rowOff>
    </xdr:from>
    <xdr:to>
      <xdr:col>24</xdr:col>
      <xdr:colOff>114300</xdr:colOff>
      <xdr:row>74</xdr:row>
      <xdr:rowOff>18625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111352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5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68424</xdr:rowOff>
    </xdr:from>
    <xdr:to>
      <xdr:col>20</xdr:col>
      <xdr:colOff>38100</xdr:colOff>
      <xdr:row>75</xdr:row>
      <xdr:rowOff>170024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161151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563</xdr:rowOff>
    </xdr:from>
    <xdr:to>
      <xdr:col>15</xdr:col>
      <xdr:colOff>101600</xdr:colOff>
      <xdr:row>76</xdr:row>
      <xdr:rowOff>102163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93290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2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136514</xdr:rowOff>
    </xdr:from>
    <xdr:to>
      <xdr:col>10</xdr:col>
      <xdr:colOff>165100</xdr:colOff>
      <xdr:row>72</xdr:row>
      <xdr:rowOff>66664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30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83191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08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73926</xdr:rowOff>
    </xdr:from>
    <xdr:to>
      <xdr:col>6</xdr:col>
      <xdr:colOff>38100</xdr:colOff>
      <xdr:row>76</xdr:row>
      <xdr:rowOff>4077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32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20603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0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165447</xdr:rowOff>
    </xdr:from>
    <xdr:to>
      <xdr:col>24</xdr:col>
      <xdr:colOff>63500</xdr:colOff>
      <xdr:row>97</xdr:row>
      <xdr:rowOff>167711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96097"/>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157166</xdr:rowOff>
    </xdr:from>
    <xdr:to>
      <xdr:col>19</xdr:col>
      <xdr:colOff>177800</xdr:colOff>
      <xdr:row>97</xdr:row>
      <xdr:rowOff>167711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87816"/>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142549</xdr:rowOff>
    </xdr:from>
    <xdr:to>
      <xdr:col>15</xdr:col>
      <xdr:colOff>50800</xdr:colOff>
      <xdr:row>97</xdr:row>
      <xdr:rowOff>157166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73199"/>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142549</xdr:rowOff>
    </xdr:from>
    <xdr:to>
      <xdr:col>10</xdr:col>
      <xdr:colOff>114300</xdr:colOff>
      <xdr:row>97</xdr:row>
      <xdr:rowOff>148227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3199"/>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114647</xdr:rowOff>
    </xdr:from>
    <xdr:to>
      <xdr:col>24</xdr:col>
      <xdr:colOff>114300</xdr:colOff>
      <xdr:row>98</xdr:row>
      <xdr:rowOff>44797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29574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116911</xdr:rowOff>
    </xdr:from>
    <xdr:to>
      <xdr:col>20</xdr:col>
      <xdr:colOff>38100</xdr:colOff>
      <xdr:row>98</xdr:row>
      <xdr:rowOff>47061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38188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106366</xdr:rowOff>
    </xdr:from>
    <xdr:to>
      <xdr:col>15</xdr:col>
      <xdr:colOff>101600</xdr:colOff>
      <xdr:row>98</xdr:row>
      <xdr:rowOff>36516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27643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91749</xdr:rowOff>
    </xdr:from>
    <xdr:to>
      <xdr:col>10</xdr:col>
      <xdr:colOff>165100</xdr:colOff>
      <xdr:row>98</xdr:row>
      <xdr:rowOff>21899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13026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97427</xdr:rowOff>
    </xdr:from>
    <xdr:to>
      <xdr:col>6</xdr:col>
      <xdr:colOff>38100</xdr:colOff>
      <xdr:row>98</xdr:row>
      <xdr:rowOff>27577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18704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35916</xdr:rowOff>
    </xdr:from>
    <xdr:to>
      <xdr:col>55</xdr:col>
      <xdr:colOff>0</xdr:colOff>
      <xdr:row>38</xdr:row>
      <xdr:rowOff>37287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5101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37287</xdr:rowOff>
    </xdr:from>
    <xdr:to>
      <xdr:col>50</xdr:col>
      <xdr:colOff>114300</xdr:colOff>
      <xdr:row>38</xdr:row>
      <xdr:rowOff>37744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523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37744</xdr:rowOff>
    </xdr:from>
    <xdr:to>
      <xdr:col>45</xdr:col>
      <xdr:colOff>177800</xdr:colOff>
      <xdr:row>38</xdr:row>
      <xdr:rowOff>38659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528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38659</xdr:rowOff>
    </xdr:from>
    <xdr:to>
      <xdr:col>41</xdr:col>
      <xdr:colOff>50800</xdr:colOff>
      <xdr:row>38</xdr:row>
      <xdr:rowOff>39574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537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156566</xdr:rowOff>
    </xdr:from>
    <xdr:to>
      <xdr:col>55</xdr:col>
      <xdr:colOff>50800</xdr:colOff>
      <xdr:row>38</xdr:row>
      <xdr:rowOff>86716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71493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5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157937</xdr:rowOff>
    </xdr:from>
    <xdr:to>
      <xdr:col>50</xdr:col>
      <xdr:colOff>165100</xdr:colOff>
      <xdr:row>38</xdr:row>
      <xdr:rowOff>88088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79214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158394</xdr:rowOff>
    </xdr:from>
    <xdr:to>
      <xdr:col>46</xdr:col>
      <xdr:colOff>38100</xdr:colOff>
      <xdr:row>38</xdr:row>
      <xdr:rowOff>88544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79671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159309</xdr:rowOff>
    </xdr:from>
    <xdr:to>
      <xdr:col>41</xdr:col>
      <xdr:colOff>101600</xdr:colOff>
      <xdr:row>38</xdr:row>
      <xdr:rowOff>89459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80586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95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160224</xdr:rowOff>
    </xdr:from>
    <xdr:to>
      <xdr:col>36</xdr:col>
      <xdr:colOff>165100</xdr:colOff>
      <xdr:row>38</xdr:row>
      <xdr:rowOff>90374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81501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9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164748</xdr:rowOff>
    </xdr:from>
    <xdr:to>
      <xdr:col>55</xdr:col>
      <xdr:colOff>0</xdr:colOff>
      <xdr:row>58</xdr:row>
      <xdr:rowOff>47215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37398"/>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164748</xdr:rowOff>
    </xdr:from>
    <xdr:to>
      <xdr:col>50</xdr:col>
      <xdr:colOff>114300</xdr:colOff>
      <xdr:row>58</xdr:row>
      <xdr:rowOff>66580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37398"/>
          <a:ext cx="8890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66580</xdr:rowOff>
    </xdr:from>
    <xdr:to>
      <xdr:col>45</xdr:col>
      <xdr:colOff>177800</xdr:colOff>
      <xdr:row>58</xdr:row>
      <xdr:rowOff>93327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10680"/>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93327</xdr:rowOff>
    </xdr:from>
    <xdr:to>
      <xdr:col>41</xdr:col>
      <xdr:colOff>50800</xdr:colOff>
      <xdr:row>58</xdr:row>
      <xdr:rowOff>141872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7427"/>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167865</xdr:rowOff>
    </xdr:from>
    <xdr:to>
      <xdr:col>55</xdr:col>
      <xdr:colOff>50800</xdr:colOff>
      <xdr:row>58</xdr:row>
      <xdr:rowOff>98015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146292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113948</xdr:rowOff>
    </xdr:from>
    <xdr:to>
      <xdr:col>50</xdr:col>
      <xdr:colOff>165100</xdr:colOff>
      <xdr:row>58</xdr:row>
      <xdr:rowOff>44098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35225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15780</xdr:rowOff>
    </xdr:from>
    <xdr:to>
      <xdr:col>46</xdr:col>
      <xdr:colOff>38100</xdr:colOff>
      <xdr:row>58</xdr:row>
      <xdr:rowOff>117380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108507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42527</xdr:rowOff>
    </xdr:from>
    <xdr:to>
      <xdr:col>41</xdr:col>
      <xdr:colOff>101600</xdr:colOff>
      <xdr:row>58</xdr:row>
      <xdr:rowOff>144127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135254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91072</xdr:rowOff>
    </xdr:from>
    <xdr:to>
      <xdr:col>36</xdr:col>
      <xdr:colOff>165100</xdr:colOff>
      <xdr:row>59</xdr:row>
      <xdr:rowOff>21222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12349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168504</xdr:rowOff>
    </xdr:from>
    <xdr:to>
      <xdr:col>55</xdr:col>
      <xdr:colOff>0</xdr:colOff>
      <xdr:row>76</xdr:row>
      <xdr:rowOff>154820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684354"/>
          <a:ext cx="838200" cy="50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154820</xdr:rowOff>
    </xdr:from>
    <xdr:to>
      <xdr:col>50</xdr:col>
      <xdr:colOff>114300</xdr:colOff>
      <xdr:row>77</xdr:row>
      <xdr:rowOff>38757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85020"/>
          <a:ext cx="889000" cy="5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23735</xdr:rowOff>
    </xdr:from>
    <xdr:to>
      <xdr:col>45</xdr:col>
      <xdr:colOff>177800</xdr:colOff>
      <xdr:row>77</xdr:row>
      <xdr:rowOff>38757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2538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166250</xdr:rowOff>
    </xdr:from>
    <xdr:to>
      <xdr:col>41</xdr:col>
      <xdr:colOff>50800</xdr:colOff>
      <xdr:row>77</xdr:row>
      <xdr:rowOff>23735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96450"/>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117704</xdr:rowOff>
    </xdr:from>
    <xdr:to>
      <xdr:col>55</xdr:col>
      <xdr:colOff>50800</xdr:colOff>
      <xdr:row>74</xdr:row>
      <xdr:rowOff>47854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140581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4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104020</xdr:rowOff>
    </xdr:from>
    <xdr:to>
      <xdr:col>50</xdr:col>
      <xdr:colOff>165100</xdr:colOff>
      <xdr:row>77</xdr:row>
      <xdr:rowOff>34170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25297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159407</xdr:rowOff>
    </xdr:from>
    <xdr:to>
      <xdr:col>46</xdr:col>
      <xdr:colOff>38100</xdr:colOff>
      <xdr:row>77</xdr:row>
      <xdr:rowOff>89557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80684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144385</xdr:rowOff>
    </xdr:from>
    <xdr:to>
      <xdr:col>41</xdr:col>
      <xdr:colOff>101600</xdr:colOff>
      <xdr:row>77</xdr:row>
      <xdr:rowOff>74535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65662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6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115450</xdr:rowOff>
    </xdr:from>
    <xdr:to>
      <xdr:col>36</xdr:col>
      <xdr:colOff>165100</xdr:colOff>
      <xdr:row>77</xdr:row>
      <xdr:rowOff>45600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36727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72524</xdr:rowOff>
    </xdr:from>
    <xdr:to>
      <xdr:col>55</xdr:col>
      <xdr:colOff>0</xdr:colOff>
      <xdr:row>97</xdr:row>
      <xdr:rowOff>112300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3174"/>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72524</xdr:rowOff>
    </xdr:from>
    <xdr:to>
      <xdr:col>50</xdr:col>
      <xdr:colOff>114300</xdr:colOff>
      <xdr:row>98</xdr:row>
      <xdr:rowOff>15994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3174"/>
          <a:ext cx="889000" cy="1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124563</xdr:rowOff>
    </xdr:from>
    <xdr:to>
      <xdr:col>45</xdr:col>
      <xdr:colOff>177800</xdr:colOff>
      <xdr:row>98</xdr:row>
      <xdr:rowOff>15994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55213"/>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111615</xdr:rowOff>
    </xdr:from>
    <xdr:to>
      <xdr:col>41</xdr:col>
      <xdr:colOff>50800</xdr:colOff>
      <xdr:row>97</xdr:row>
      <xdr:rowOff>124563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2265"/>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61500</xdr:rowOff>
    </xdr:from>
    <xdr:to>
      <xdr:col>55</xdr:col>
      <xdr:colOff>50800</xdr:colOff>
      <xdr:row>97</xdr:row>
      <xdr:rowOff>163100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39927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21724</xdr:rowOff>
    </xdr:from>
    <xdr:to>
      <xdr:col>50</xdr:col>
      <xdr:colOff>165100</xdr:colOff>
      <xdr:row>97</xdr:row>
      <xdr:rowOff>123324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114451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136644</xdr:rowOff>
    </xdr:from>
    <xdr:to>
      <xdr:col>46</xdr:col>
      <xdr:colOff>38100</xdr:colOff>
      <xdr:row>98</xdr:row>
      <xdr:rowOff>66794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57921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73763</xdr:rowOff>
    </xdr:from>
    <xdr:to>
      <xdr:col>41</xdr:col>
      <xdr:colOff>101600</xdr:colOff>
      <xdr:row>98</xdr:row>
      <xdr:rowOff>3913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166490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60815</xdr:rowOff>
    </xdr:from>
    <xdr:to>
      <xdr:col>36</xdr:col>
      <xdr:colOff>165100</xdr:colOff>
      <xdr:row>97</xdr:row>
      <xdr:rowOff>162415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153542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12676</xdr:rowOff>
    </xdr:from>
    <xdr:to>
      <xdr:col>85</xdr:col>
      <xdr:colOff>127000</xdr:colOff>
      <xdr:row>38</xdr:row>
      <xdr:rowOff>37758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527776"/>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12676</xdr:rowOff>
    </xdr:from>
    <xdr:to>
      <xdr:col>81</xdr:col>
      <xdr:colOff>50800</xdr:colOff>
      <xdr:row>38</xdr:row>
      <xdr:rowOff>14725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27776"/>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14725</xdr:rowOff>
    </xdr:from>
    <xdr:to>
      <xdr:col>76</xdr:col>
      <xdr:colOff>114300</xdr:colOff>
      <xdr:row>38</xdr:row>
      <xdr:rowOff>37356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2982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33447</xdr:rowOff>
    </xdr:from>
    <xdr:to>
      <xdr:col>71</xdr:col>
      <xdr:colOff>177800</xdr:colOff>
      <xdr:row>38</xdr:row>
      <xdr:rowOff>37356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48547"/>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158408</xdr:rowOff>
    </xdr:from>
    <xdr:to>
      <xdr:col>85</xdr:col>
      <xdr:colOff>177800</xdr:colOff>
      <xdr:row>38</xdr:row>
      <xdr:rowOff>88558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133326</xdr:rowOff>
    </xdr:from>
    <xdr:to>
      <xdr:col>81</xdr:col>
      <xdr:colOff>101600</xdr:colOff>
      <xdr:row>38</xdr:row>
      <xdr:rowOff>63476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80003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135374</xdr:rowOff>
    </xdr:from>
    <xdr:to>
      <xdr:col>76</xdr:col>
      <xdr:colOff>165100</xdr:colOff>
      <xdr:row>38</xdr:row>
      <xdr:rowOff>65525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79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82051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158006</xdr:rowOff>
    </xdr:from>
    <xdr:to>
      <xdr:col>72</xdr:col>
      <xdr:colOff>38100</xdr:colOff>
      <xdr:row>38</xdr:row>
      <xdr:rowOff>88156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104683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154097</xdr:rowOff>
    </xdr:from>
    <xdr:to>
      <xdr:col>67</xdr:col>
      <xdr:colOff>101600</xdr:colOff>
      <xdr:row>38</xdr:row>
      <xdr:rowOff>84247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9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75374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9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90132</xdr:rowOff>
    </xdr:from>
    <xdr:to>
      <xdr:col>85</xdr:col>
      <xdr:colOff>127000</xdr:colOff>
      <xdr:row>57</xdr:row>
      <xdr:rowOff>45079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348432"/>
          <a:ext cx="838200" cy="46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70568</xdr:rowOff>
    </xdr:from>
    <xdr:to>
      <xdr:col>81</xdr:col>
      <xdr:colOff>50800</xdr:colOff>
      <xdr:row>57</xdr:row>
      <xdr:rowOff>45079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71768"/>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75978</xdr:rowOff>
    </xdr:from>
    <xdr:to>
      <xdr:col>76</xdr:col>
      <xdr:colOff>114300</xdr:colOff>
      <xdr:row>56</xdr:row>
      <xdr:rowOff>70568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505728"/>
          <a:ext cx="889000" cy="1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75978</xdr:rowOff>
    </xdr:from>
    <xdr:to>
      <xdr:col>71</xdr:col>
      <xdr:colOff>177800</xdr:colOff>
      <xdr:row>56</xdr:row>
      <xdr:rowOff>167189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05728"/>
          <a:ext cx="8890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39332</xdr:rowOff>
    </xdr:from>
    <xdr:to>
      <xdr:col>85</xdr:col>
      <xdr:colOff>177800</xdr:colOff>
      <xdr:row>54</xdr:row>
      <xdr:rowOff>140932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62209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4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165729</xdr:rowOff>
    </xdr:from>
    <xdr:to>
      <xdr:col>81</xdr:col>
      <xdr:colOff>101600</xdr:colOff>
      <xdr:row>57</xdr:row>
      <xdr:rowOff>95879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19768</xdr:rowOff>
    </xdr:from>
    <xdr:to>
      <xdr:col>76</xdr:col>
      <xdr:colOff>165100</xdr:colOff>
      <xdr:row>56</xdr:row>
      <xdr:rowOff>121368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137895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25178</xdr:rowOff>
    </xdr:from>
    <xdr:to>
      <xdr:col>72</xdr:col>
      <xdr:colOff>38100</xdr:colOff>
      <xdr:row>55</xdr:row>
      <xdr:rowOff>126778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143305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116389</xdr:rowOff>
    </xdr:from>
    <xdr:to>
      <xdr:col>67</xdr:col>
      <xdr:colOff>101600</xdr:colOff>
      <xdr:row>57</xdr:row>
      <xdr:rowOff>46539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63066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23768</xdr:rowOff>
    </xdr:from>
    <xdr:to>
      <xdr:col>85</xdr:col>
      <xdr:colOff>127000</xdr:colOff>
      <xdr:row>98</xdr:row>
      <xdr:rowOff>26217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82586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8461</xdr:rowOff>
    </xdr:from>
    <xdr:to>
      <xdr:col>81</xdr:col>
      <xdr:colOff>50800</xdr:colOff>
      <xdr:row>98</xdr:row>
      <xdr:rowOff>23768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810561"/>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4761</xdr:rowOff>
    </xdr:from>
    <xdr:to>
      <xdr:col>76</xdr:col>
      <xdr:colOff>114300</xdr:colOff>
      <xdr:row>98</xdr:row>
      <xdr:rowOff>8461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806861"/>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166773</xdr:rowOff>
    </xdr:from>
    <xdr:to>
      <xdr:col>71</xdr:col>
      <xdr:colOff>177800</xdr:colOff>
      <xdr:row>98</xdr:row>
      <xdr:rowOff>4761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797423"/>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146867</xdr:rowOff>
    </xdr:from>
    <xdr:to>
      <xdr:col>85</xdr:col>
      <xdr:colOff>177800</xdr:colOff>
      <xdr:row>98</xdr:row>
      <xdr:rowOff>77017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7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61794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9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144418</xdr:rowOff>
    </xdr:from>
    <xdr:to>
      <xdr:col>81</xdr:col>
      <xdr:colOff>101600</xdr:colOff>
      <xdr:row>98</xdr:row>
      <xdr:rowOff>74568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77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65695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129111</xdr:rowOff>
    </xdr:from>
    <xdr:to>
      <xdr:col>76</xdr:col>
      <xdr:colOff>165100</xdr:colOff>
      <xdr:row>98</xdr:row>
      <xdr:rowOff>59261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7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50388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125411</xdr:rowOff>
    </xdr:from>
    <xdr:to>
      <xdr:col>72</xdr:col>
      <xdr:colOff>38100</xdr:colOff>
      <xdr:row>98</xdr:row>
      <xdr:rowOff>55561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7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46688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115973</xdr:rowOff>
    </xdr:from>
    <xdr:to>
      <xdr:col>67</xdr:col>
      <xdr:colOff>101600</xdr:colOff>
      <xdr:row>98</xdr:row>
      <xdr:rowOff>46123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37250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83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新型コロナウイルス感染症対策として、総務費において特別定額給付金（</a:t>
          </a:r>
          <a:r>
            <a:rPr kumimoji="1" lang="en-US" altLang="ja-JP" sz="1300">
              <a:latin typeface="ＭＳ Ｐゴシック" panose="020B0600070205080204" pitchFamily="50" charset="-128"/>
              <a:ea typeface="ＭＳ Ｐゴシック" panose="020B0600070205080204" pitchFamily="50" charset="-128"/>
            </a:rPr>
            <a:t>1,592</a:t>
          </a:r>
          <a:r>
            <a:rPr kumimoji="1" lang="ja-JP" altLang="en-US" sz="1300">
              <a:latin typeface="ＭＳ Ｐゴシック" panose="020B0600070205080204" pitchFamily="50" charset="-128"/>
              <a:ea typeface="ＭＳ Ｐゴシック" panose="020B0600070205080204" pitchFamily="50" charset="-128"/>
            </a:rPr>
            <a:t>百万円）、民生費において子育て世帯臨時特別給付金や新生児特別定額給付金、住民に対する水道料金臨時助成等、商工費において事業者に対する応援金給付（</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百万円）や水道料金臨時助成等、教育費において</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百万円）などにより、住民１人当たりのコストが増加した。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また、計画的な投資事業として、民生費においてこども園施設整備事業（前年度比</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百万円増）、教育費において中学校南校舎外壁タイル修繕（</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百万円）や中央公民館アスベスト除去（</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百万円）などの大規模事業を行ったことによる増となった。一方、前年度に行った投資事業（救助工作車購入</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百万円）の終了による減もあるが、これらの要因により歳出総額として前年度比</a:t>
          </a:r>
          <a:r>
            <a:rPr kumimoji="1" lang="en-US" altLang="ja-JP" sz="1300">
              <a:latin typeface="ＭＳ Ｐゴシック" panose="020B0600070205080204" pitchFamily="50" charset="-128"/>
              <a:ea typeface="ＭＳ Ｐゴシック" panose="020B0600070205080204" pitchFamily="50" charset="-128"/>
            </a:rPr>
            <a:t>2,340</a:t>
          </a:r>
          <a:r>
            <a:rPr kumimoji="1" lang="ja-JP" altLang="en-US" sz="1300">
              <a:latin typeface="ＭＳ Ｐゴシック" panose="020B0600070205080204" pitchFamily="50" charset="-128"/>
              <a:ea typeface="ＭＳ Ｐゴシック" panose="020B0600070205080204" pitchFamily="50" charset="-128"/>
            </a:rPr>
            <a:t>百万円の増となったことが、住民１人当たりコストの増となった。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対策など、臨機に対応しなければならない状況の変化による費用の増加に対しても、必要性や効果を十分精査しながら実施するよう努める。また、投資事業については、公共施設等総合管理計画に基づき計画的に実施するとともに、特定財源の積極的な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itchFamily="50" charset="-128"/>
              <a:ea typeface="ＭＳ Ｐゴシック" pitchFamily="50" charset="-128"/>
            </a:rPr>
            <a:t>　本年度の</a:t>
          </a:r>
          <a:r>
            <a:rPr kumimoji="1" lang="ja-JP" altLang="ja-JP" sz="1050">
              <a:solidFill>
                <a:schemeClr val="dk1"/>
              </a:solidFill>
              <a:effectLst/>
              <a:latin typeface="ＭＳ Ｐゴシック" pitchFamily="50" charset="-128"/>
              <a:ea typeface="ＭＳ Ｐゴシック" pitchFamily="50" charset="-128"/>
              <a:cs typeface="+mn-cs"/>
            </a:rPr>
            <a:t>財政調整基金残高については前年度比</a:t>
          </a:r>
          <a:r>
            <a:rPr kumimoji="1" lang="en-US" altLang="ja-JP" sz="1050">
              <a:solidFill>
                <a:schemeClr val="dk1"/>
              </a:solidFill>
              <a:effectLst/>
              <a:latin typeface="ＭＳ Ｐゴシック" pitchFamily="50" charset="-128"/>
              <a:ea typeface="ＭＳ Ｐゴシック" pitchFamily="50" charset="-128"/>
              <a:cs typeface="+mn-cs"/>
            </a:rPr>
            <a:t>211</a:t>
          </a:r>
          <a:r>
            <a:rPr kumimoji="1" lang="ja-JP" altLang="ja-JP" sz="1050">
              <a:solidFill>
                <a:schemeClr val="dk1"/>
              </a:solidFill>
              <a:effectLst/>
              <a:latin typeface="ＭＳ Ｐゴシック" pitchFamily="50" charset="-128"/>
              <a:ea typeface="ＭＳ Ｐゴシック" pitchFamily="50" charset="-128"/>
              <a:cs typeface="+mn-cs"/>
            </a:rPr>
            <a:t>百万円増となったが、</a:t>
          </a:r>
          <a:r>
            <a:rPr kumimoji="1" lang="ja-JP" altLang="en-US" sz="1050">
              <a:latin typeface="ＭＳ Ｐゴシック" pitchFamily="50" charset="-128"/>
              <a:ea typeface="ＭＳ Ｐゴシック" pitchFamily="50" charset="-128"/>
            </a:rPr>
            <a:t>標準財政規模についても地方消費税率の引上げ等による増があり、前年度比</a:t>
          </a:r>
          <a:r>
            <a:rPr kumimoji="1" lang="en-US" altLang="ja-JP" sz="1050">
              <a:latin typeface="ＭＳ Ｐゴシック" pitchFamily="50" charset="-128"/>
              <a:ea typeface="ＭＳ Ｐゴシック" pitchFamily="50" charset="-128"/>
            </a:rPr>
            <a:t>396</a:t>
          </a:r>
          <a:r>
            <a:rPr kumimoji="1" lang="ja-JP" altLang="en-US" sz="1050">
              <a:latin typeface="ＭＳ Ｐゴシック" pitchFamily="50" charset="-128"/>
              <a:ea typeface="ＭＳ Ｐゴシック" pitchFamily="50" charset="-128"/>
            </a:rPr>
            <a:t>百万円の増となったため、標準財政規模に対する財政調整基金の割合は前年度比</a:t>
          </a:r>
          <a:r>
            <a:rPr kumimoji="1" lang="en-US" altLang="ja-JP" sz="1050">
              <a:latin typeface="ＭＳ Ｐゴシック" pitchFamily="50" charset="-128"/>
              <a:ea typeface="ＭＳ Ｐゴシック" pitchFamily="50" charset="-128"/>
            </a:rPr>
            <a:t>0.22</a:t>
          </a:r>
          <a:r>
            <a:rPr kumimoji="1" lang="ja-JP" altLang="en-US" sz="1050">
              <a:latin typeface="ＭＳ Ｐゴシック" pitchFamily="50" charset="-128"/>
              <a:ea typeface="ＭＳ Ｐゴシック" pitchFamily="50" charset="-128"/>
            </a:rPr>
            <a:t>ポイントの微増となった。</a:t>
          </a:r>
          <a:endParaRPr kumimoji="1" lang="en-US" altLang="ja-JP" sz="1050">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実質単年度収支については、中央公民館の建替えのために公共施設建設基金への積立を</a:t>
          </a:r>
          <a:r>
            <a:rPr kumimoji="1" lang="en-US" altLang="ja-JP" sz="1050">
              <a:latin typeface="ＭＳ Ｐゴシック" pitchFamily="50" charset="-128"/>
              <a:ea typeface="ＭＳ Ｐゴシック" pitchFamily="50" charset="-128"/>
            </a:rPr>
            <a:t>100</a:t>
          </a:r>
          <a:r>
            <a:rPr kumimoji="1" lang="ja-JP" altLang="en-US" sz="1050">
              <a:latin typeface="ＭＳ Ｐゴシック" pitchFamily="50" charset="-128"/>
              <a:ea typeface="ＭＳ Ｐゴシック" pitchFamily="50" charset="-128"/>
            </a:rPr>
            <a:t>百万円を行ったことにより、前年度比</a:t>
          </a:r>
          <a:r>
            <a:rPr kumimoji="1" lang="en-US" altLang="ja-JP" sz="1050">
              <a:latin typeface="ＭＳ Ｐゴシック" pitchFamily="50" charset="-128"/>
              <a:ea typeface="ＭＳ Ｐゴシック" pitchFamily="50" charset="-128"/>
            </a:rPr>
            <a:t>175</a:t>
          </a:r>
          <a:r>
            <a:rPr kumimoji="1" lang="ja-JP" altLang="en-US" sz="1050">
              <a:latin typeface="ＭＳ Ｐゴシック" pitchFamily="50" charset="-128"/>
              <a:ea typeface="ＭＳ Ｐゴシック" pitchFamily="50" charset="-128"/>
            </a:rPr>
            <a:t>百万円の減となった。また前述の標準財政規模の増と合わせて、実質単年度収支比率が前年度比</a:t>
          </a:r>
          <a:r>
            <a:rPr kumimoji="1" lang="en-US" altLang="ja-JP" sz="1050">
              <a:latin typeface="ＭＳ Ｐゴシック" pitchFamily="50" charset="-128"/>
              <a:ea typeface="ＭＳ Ｐゴシック" pitchFamily="50" charset="-128"/>
            </a:rPr>
            <a:t>3.81</a:t>
          </a:r>
          <a:r>
            <a:rPr kumimoji="1" lang="ja-JP" altLang="en-US" sz="1050">
              <a:latin typeface="ＭＳ Ｐゴシック" pitchFamily="50" charset="-128"/>
              <a:ea typeface="ＭＳ Ｐゴシック" pitchFamily="50" charset="-128"/>
            </a:rPr>
            <a:t>ポイント減の</a:t>
          </a:r>
          <a:r>
            <a:rPr kumimoji="1" lang="en-US" altLang="ja-JP" sz="1050">
              <a:latin typeface="ＭＳ Ｐゴシック" pitchFamily="50" charset="-128"/>
              <a:ea typeface="ＭＳ Ｐゴシック" pitchFamily="50" charset="-128"/>
            </a:rPr>
            <a:t>3.39</a:t>
          </a:r>
          <a:r>
            <a:rPr kumimoji="1" lang="ja-JP" altLang="en-US" sz="1050">
              <a:latin typeface="ＭＳ Ｐゴシック" pitchFamily="50" charset="-128"/>
              <a:ea typeface="ＭＳ Ｐゴシック" pitchFamily="50" charset="-128"/>
            </a:rPr>
            <a:t>％となった。</a:t>
          </a:r>
          <a:endParaRPr kumimoji="1" lang="en-US" altLang="ja-JP" sz="1050">
            <a:latin typeface="ＭＳ Ｐゴシック" pitchFamily="50" charset="-128"/>
            <a:ea typeface="ＭＳ Ｐゴシック" pitchFamily="50" charset="-128"/>
          </a:endParaRPr>
        </a:p>
        <a:p>
          <a:r>
            <a:rPr kumimoji="1" lang="ja-JP" altLang="en-US" sz="1050">
              <a:latin typeface="ＭＳ Ｐゴシック" pitchFamily="50" charset="-128"/>
              <a:ea typeface="ＭＳ Ｐゴシック" pitchFamily="50" charset="-128"/>
            </a:rPr>
            <a:t>　中期財政計画による見通しと「第６次行政改革大綱」に基づく経費削減や財源の確保の取組により引き続き健全な財政運営に努める。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京都府久御山町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　平成</a:t>
          </a:r>
          <a:r>
            <a:rPr kumimoji="1" lang="en-US" altLang="ja-JP" sz="1200">
              <a:latin typeface="ＭＳ Ｐゴシック" pitchFamily="50" charset="-128"/>
              <a:ea typeface="ＭＳ Ｐゴシック" pitchFamily="50" charset="-128"/>
            </a:rPr>
            <a:t>28</a:t>
          </a:r>
          <a:r>
            <a:rPr kumimoji="1" lang="ja-JP" altLang="en-US" sz="1200">
              <a:latin typeface="ＭＳ Ｐゴシック" pitchFamily="50" charset="-128"/>
              <a:ea typeface="ＭＳ Ｐゴシック" pitchFamily="50" charset="-128"/>
            </a:rPr>
            <a:t>年度以降は全ての会計において黒字を維持しており、本年度も全て黒字となった。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水道事業会計においては、</a:t>
          </a:r>
          <a:r>
            <a:rPr kumimoji="1" lang="ja-JP" altLang="ja-JP" sz="1200">
              <a:solidFill>
                <a:schemeClr val="dk1"/>
              </a:solidFill>
              <a:effectLst/>
              <a:latin typeface="ＭＳ Ｐゴシック" pitchFamily="50" charset="-128"/>
              <a:ea typeface="ＭＳ Ｐゴシック" pitchFamily="50" charset="-128"/>
              <a:cs typeface="+mn-cs"/>
            </a:rPr>
            <a:t>経営健全化と経営基盤の強化、今後の水道施設等の更新・耐震化のための財源確保を</a:t>
          </a:r>
          <a:r>
            <a:rPr kumimoji="1" lang="ja-JP" altLang="en-US" sz="1200">
              <a:solidFill>
                <a:schemeClr val="dk1"/>
              </a:solidFill>
              <a:effectLst/>
              <a:latin typeface="ＭＳ Ｐゴシック" pitchFamily="50" charset="-128"/>
              <a:ea typeface="ＭＳ Ｐゴシック" pitchFamily="50" charset="-128"/>
              <a:cs typeface="+mn-cs"/>
            </a:rPr>
            <a:t>図るため、</a:t>
          </a:r>
          <a:r>
            <a:rPr kumimoji="1" lang="ja-JP" altLang="en-US" sz="1200">
              <a:latin typeface="ＭＳ Ｐゴシック" pitchFamily="50" charset="-128"/>
              <a:ea typeface="ＭＳ Ｐゴシック" pitchFamily="50" charset="-128"/>
            </a:rPr>
            <a:t>令和元年度策定の久御山町水道事業経営戦略に基づき、令和２年１月に水道料金の増額改定</a:t>
          </a:r>
          <a:r>
            <a:rPr kumimoji="1" lang="ja-JP" altLang="ja-JP" sz="1200">
              <a:solidFill>
                <a:schemeClr val="dk1"/>
              </a:solidFill>
              <a:effectLst/>
              <a:latin typeface="ＭＳ Ｐゴシック" pitchFamily="50" charset="-128"/>
              <a:ea typeface="ＭＳ Ｐゴシック" pitchFamily="50" charset="-128"/>
              <a:cs typeface="+mn-cs"/>
            </a:rPr>
            <a:t>（改定率平均</a:t>
          </a:r>
          <a:r>
            <a:rPr kumimoji="1" lang="en-US" altLang="ja-JP" sz="1200">
              <a:solidFill>
                <a:schemeClr val="dk1"/>
              </a:solidFill>
              <a:effectLst/>
              <a:latin typeface="ＭＳ Ｐゴシック" pitchFamily="50" charset="-128"/>
              <a:ea typeface="ＭＳ Ｐゴシック" pitchFamily="50" charset="-128"/>
              <a:cs typeface="+mn-cs"/>
            </a:rPr>
            <a:t>24</a:t>
          </a:r>
          <a:r>
            <a:rPr kumimoji="1" lang="ja-JP" altLang="ja-JP" sz="1200">
              <a:solidFill>
                <a:schemeClr val="dk1"/>
              </a:solidFill>
              <a:effectLst/>
              <a:latin typeface="ＭＳ Ｐゴシック" pitchFamily="50" charset="-128"/>
              <a:ea typeface="ＭＳ Ｐゴシック" pitchFamily="50" charset="-128"/>
              <a:cs typeface="+mn-cs"/>
            </a:rPr>
            <a:t>％）</a:t>
          </a:r>
          <a:r>
            <a:rPr kumimoji="1" lang="ja-JP" altLang="en-US" sz="1200">
              <a:latin typeface="ＭＳ Ｐゴシック" pitchFamily="50" charset="-128"/>
              <a:ea typeface="ＭＳ Ｐゴシック" pitchFamily="50" charset="-128"/>
            </a:rPr>
            <a:t>を行った。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国民健康保険特別会計（事業勘定）においては、本比率が前年度比</a:t>
          </a:r>
          <a:r>
            <a:rPr kumimoji="1" lang="en-US" altLang="ja-JP" sz="1200">
              <a:latin typeface="ＭＳ Ｐゴシック" pitchFamily="50" charset="-128"/>
              <a:ea typeface="ＭＳ Ｐゴシック" pitchFamily="50" charset="-128"/>
            </a:rPr>
            <a:t>0.85</a:t>
          </a:r>
          <a:r>
            <a:rPr kumimoji="1" lang="ja-JP" altLang="en-US" sz="1200">
              <a:latin typeface="ＭＳ Ｐゴシック" pitchFamily="50" charset="-128"/>
              <a:ea typeface="ＭＳ Ｐゴシック" pitchFamily="50" charset="-128"/>
            </a:rPr>
            <a:t>ポイント減の</a:t>
          </a:r>
          <a:r>
            <a:rPr kumimoji="1" lang="en-US" altLang="ja-JP" sz="1200">
              <a:latin typeface="ＭＳ Ｐゴシック" pitchFamily="50" charset="-128"/>
              <a:ea typeface="ＭＳ Ｐゴシック" pitchFamily="50" charset="-128"/>
            </a:rPr>
            <a:t>0.22</a:t>
          </a:r>
          <a:r>
            <a:rPr kumimoji="1" lang="ja-JP" altLang="en-US" sz="1200">
              <a:latin typeface="ＭＳ Ｐゴシック" pitchFamily="50" charset="-128"/>
              <a:ea typeface="ＭＳ Ｐゴシック" pitchFamily="50" charset="-128"/>
            </a:rPr>
            <a:t>％となったが、令和元年度の実質収支額</a:t>
          </a:r>
          <a:r>
            <a:rPr kumimoji="1" lang="en-US" altLang="ja-JP" sz="1200">
              <a:latin typeface="ＭＳ Ｐゴシック" pitchFamily="50" charset="-128"/>
              <a:ea typeface="ＭＳ Ｐゴシック" pitchFamily="50" charset="-128"/>
            </a:rPr>
            <a:t>53</a:t>
          </a:r>
          <a:r>
            <a:rPr kumimoji="1" lang="ja-JP" altLang="en-US" sz="1200">
              <a:latin typeface="ＭＳ Ｐゴシック" pitchFamily="50" charset="-128"/>
              <a:ea typeface="ＭＳ Ｐゴシック" pitchFamily="50" charset="-128"/>
            </a:rPr>
            <a:t>百万円のうち</a:t>
          </a:r>
          <a:r>
            <a:rPr kumimoji="1" lang="en-US" altLang="ja-JP" sz="1200">
              <a:latin typeface="ＭＳ Ｐゴシック" pitchFamily="50" charset="-128"/>
              <a:ea typeface="ＭＳ Ｐゴシック" pitchFamily="50" charset="-128"/>
            </a:rPr>
            <a:t>41</a:t>
          </a:r>
          <a:r>
            <a:rPr kumimoji="1" lang="ja-JP" altLang="en-US" sz="1200">
              <a:latin typeface="ＭＳ Ｐゴシック" pitchFamily="50" charset="-128"/>
              <a:ea typeface="ＭＳ Ｐゴシック" pitchFamily="50" charset="-128"/>
            </a:rPr>
            <a:t>百万円を国民健康保険財政調整基金に積立てたことにより、令和２年度の実質収支額が</a:t>
          </a:r>
          <a:r>
            <a:rPr kumimoji="1" lang="en-US" altLang="ja-JP" sz="1200">
              <a:latin typeface="ＭＳ Ｐゴシック" pitchFamily="50" charset="-128"/>
              <a:ea typeface="ＭＳ Ｐゴシック" pitchFamily="50" charset="-128"/>
            </a:rPr>
            <a:t>12</a:t>
          </a:r>
          <a:r>
            <a:rPr kumimoji="1" lang="ja-JP" altLang="en-US" sz="1200">
              <a:latin typeface="ＭＳ Ｐゴシック" pitchFamily="50" charset="-128"/>
              <a:ea typeface="ＭＳ Ｐゴシック" pitchFamily="50" charset="-128"/>
            </a:rPr>
            <a:t>百万円となったことによるものである。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全ての特別会計で黒字を維持しているものの厳しい財政状況であることには変わりなく、今後も財政健全化に努める。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7%20&#20037;&#24481;&#23665;&#30010;&#9675;/&#21152;&#24037;&#24460;_&#12304;&#36001;&#25919;&#29366;&#27841;&#36039;&#26009;&#38598;&#12305;_263222_&#20037;&#24481;&#23665;&#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row>
        <row r="53">
          <cell r="BP53">
            <v>63.9</v>
          </cell>
          <cell r="BX53">
            <v>63.3</v>
          </cell>
          <cell r="CF53">
            <v>64.3</v>
          </cell>
          <cell r="CN53">
            <v>65.8</v>
          </cell>
          <cell r="CV53">
            <v>68.400000000000006</v>
          </cell>
        </row>
        <row r="55">
          <cell r="AN55" t="str">
            <v>類似団体内平均値</v>
          </cell>
          <cell r="BP55">
            <v>44.9</v>
          </cell>
          <cell r="BX55">
            <v>40.799999999999997</v>
          </cell>
          <cell r="CF55">
            <v>38.5</v>
          </cell>
          <cell r="CN55">
            <v>35.5</v>
          </cell>
          <cell r="CV55">
            <v>13.5</v>
          </cell>
        </row>
        <row r="57">
          <cell r="BP57">
            <v>62.6</v>
          </cell>
          <cell r="BX57">
            <v>63.5</v>
          </cell>
          <cell r="CF57">
            <v>65.3</v>
          </cell>
          <cell r="CN57">
            <v>65.7</v>
          </cell>
          <cell r="CV57">
            <v>65.3</v>
          </cell>
        </row>
        <row r="73">
          <cell r="AN73" t="str">
            <v>当該団体値</v>
          </cell>
        </row>
        <row r="75">
          <cell r="BP75">
            <v>0.1</v>
          </cell>
          <cell r="BX75">
            <v>-1</v>
          </cell>
          <cell r="CF75">
            <v>-1.6</v>
          </cell>
          <cell r="CN75">
            <v>-1.5</v>
          </cell>
          <cell r="CV75">
            <v>-1.3</v>
          </cell>
        </row>
        <row r="77">
          <cell r="AN77" t="str">
            <v>類似団体内平均値</v>
          </cell>
          <cell r="BP77">
            <v>44.9</v>
          </cell>
          <cell r="BX77">
            <v>40.799999999999997</v>
          </cell>
          <cell r="CF77">
            <v>38.5</v>
          </cell>
          <cell r="CN77">
            <v>35.5</v>
          </cell>
          <cell r="CV77">
            <v>13.5</v>
          </cell>
        </row>
        <row r="79">
          <cell r="BP79">
            <v>9.1</v>
          </cell>
          <cell r="BX79">
            <v>8.9</v>
          </cell>
          <cell r="CF79">
            <v>8.9</v>
          </cell>
          <cell r="CN79">
            <v>8.8000000000000007</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9836115</v>
      </c>
      <c r="BO4" s="426"/>
      <c r="BP4" s="426"/>
      <c r="BQ4" s="426"/>
      <c r="BR4" s="426"/>
      <c r="BS4" s="426"/>
      <c r="BT4" s="426"/>
      <c r="BU4" s="427"/>
      <c r="BV4" s="425">
        <v>7567387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5.7</v>
      </c>
      <c r="CU4" s="610"/>
      <c r="CV4" s="610"/>
      <c r="CW4" s="610"/>
      <c r="CX4" s="610"/>
      <c r="CY4" s="610"/>
      <c r="CZ4" s="610"/>
      <c r="DA4" s="611"/>
      <c r="DB4" s="609">
        <v>6.7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9497385</v>
      </c>
      <c r="BO5" s="431"/>
      <c r="BP5" s="431"/>
      <c r="BQ5" s="431"/>
      <c r="BR5" s="431"/>
      <c r="BS5" s="431"/>
      <c r="BT5" s="431"/>
      <c r="BU5" s="432"/>
      <c r="BV5" s="430">
        <v>7157107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82.3</v>
      </c>
      <c r="CU5" s="401"/>
      <c r="CV5" s="401"/>
      <c r="CW5" s="401"/>
      <c r="CX5" s="401"/>
      <c r="CY5" s="401"/>
      <c r="CZ5" s="401"/>
      <c r="DA5" s="402"/>
      <c r="DB5" s="400">
        <v>84.5</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338730</v>
      </c>
      <c r="BO6" s="431"/>
      <c r="BP6" s="431"/>
      <c r="BQ6" s="431"/>
      <c r="BR6" s="431"/>
      <c r="BS6" s="431"/>
      <c r="BT6" s="431"/>
      <c r="BU6" s="432"/>
      <c r="BV6" s="430">
        <v>410280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82.3</v>
      </c>
      <c r="CU6" s="584"/>
      <c r="CV6" s="584"/>
      <c r="CW6" s="584"/>
      <c r="CX6" s="584"/>
      <c r="CY6" s="584"/>
      <c r="CZ6" s="584"/>
      <c r="DA6" s="585"/>
      <c r="DB6" s="583">
        <v>84.5</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35906</v>
      </c>
      <c r="BO7" s="431"/>
      <c r="BP7" s="431"/>
      <c r="BQ7" s="431"/>
      <c r="BR7" s="431"/>
      <c r="BS7" s="431"/>
      <c r="BT7" s="431"/>
      <c r="BU7" s="432"/>
      <c r="BV7" s="430">
        <v>77353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5340508</v>
      </c>
      <c r="CU7" s="431"/>
      <c r="CV7" s="431"/>
      <c r="CW7" s="431"/>
      <c r="CX7" s="431"/>
      <c r="CY7" s="431"/>
      <c r="CZ7" s="431"/>
      <c r="DA7" s="432"/>
      <c r="DB7" s="430">
        <v>4944408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102</v>
      </c>
      <c r="AV8" s="488"/>
      <c r="AW8" s="488"/>
      <c r="AX8" s="488"/>
      <c r="AY8" s="410" t="s">
        <v>110</v>
      </c>
      <c r="AZ8" s="411"/>
      <c r="BA8" s="411"/>
      <c r="BB8" s="411"/>
      <c r="BC8" s="411"/>
      <c r="BD8" s="411"/>
      <c r="BE8" s="411"/>
      <c r="BF8" s="411"/>
      <c r="BG8" s="411"/>
      <c r="BH8" s="411"/>
      <c r="BI8" s="411"/>
      <c r="BJ8" s="411"/>
      <c r="BK8" s="411"/>
      <c r="BL8" s="411"/>
      <c r="BM8" s="412"/>
      <c r="BN8" s="430">
        <v>302824</v>
      </c>
      <c r="BO8" s="431"/>
      <c r="BP8" s="431"/>
      <c r="BQ8" s="431"/>
      <c r="BR8" s="431"/>
      <c r="BS8" s="431"/>
      <c r="BT8" s="431"/>
      <c r="BU8" s="432"/>
      <c r="BV8" s="430">
        <v>332927</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1.1399999999999999</v>
      </c>
      <c r="CU8" s="544"/>
      <c r="CV8" s="544"/>
      <c r="CW8" s="544"/>
      <c r="CX8" s="544"/>
      <c r="CY8" s="544"/>
      <c r="CZ8" s="544"/>
      <c r="DA8" s="545"/>
      <c r="DB8" s="543">
        <v>1.1200000000000001</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15250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-30103</v>
      </c>
      <c r="BO9" s="431"/>
      <c r="BP9" s="431"/>
      <c r="BQ9" s="431"/>
      <c r="BR9" s="431"/>
      <c r="BS9" s="431"/>
      <c r="BT9" s="431"/>
      <c r="BU9" s="432"/>
      <c r="BV9" s="430">
        <v>127006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5.8</v>
      </c>
      <c r="CU9" s="401"/>
      <c r="CV9" s="401"/>
      <c r="CW9" s="401"/>
      <c r="CX9" s="401"/>
      <c r="CY9" s="401"/>
      <c r="CZ9" s="401"/>
      <c r="DA9" s="402"/>
      <c r="DB9" s="400">
        <v>6.2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15805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94</v>
      </c>
      <c r="AV10" s="488"/>
      <c r="AW10" s="488"/>
      <c r="AX10" s="488"/>
      <c r="AY10" s="410" t="s">
        <v>120</v>
      </c>
      <c r="AZ10" s="411"/>
      <c r="BA10" s="411"/>
      <c r="BB10" s="411"/>
      <c r="BC10" s="411"/>
      <c r="BD10" s="411"/>
      <c r="BE10" s="411"/>
      <c r="BF10" s="411"/>
      <c r="BG10" s="411"/>
      <c r="BH10" s="411"/>
      <c r="BI10" s="411"/>
      <c r="BJ10" s="411"/>
      <c r="BK10" s="411"/>
      <c r="BL10" s="411"/>
      <c r="BM10" s="412"/>
      <c r="BN10" s="430">
        <v>221764</v>
      </c>
      <c r="BO10" s="431"/>
      <c r="BP10" s="431"/>
      <c r="BQ10" s="431"/>
      <c r="BR10" s="431"/>
      <c r="BS10" s="431"/>
      <c r="BT10" s="431"/>
      <c r="BU10" s="432"/>
      <c r="BV10" s="430">
        <v>228932</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15787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10694</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15048</v>
      </c>
      <c r="S13" s="534"/>
      <c r="T13" s="534"/>
      <c r="U13" s="534"/>
      <c r="V13" s="535"/>
      <c r="W13" s="521" t="s">
        <v>139</v>
      </c>
      <c r="X13" s="443"/>
      <c r="Y13" s="443"/>
      <c r="Z13" s="443"/>
      <c r="AA13" s="443"/>
      <c r="AB13" s="444"/>
      <c r="AC13" s="406">
        <v>611</v>
      </c>
      <c r="AD13" s="407"/>
      <c r="AE13" s="407"/>
      <c r="AF13" s="407"/>
      <c r="AG13" s="408"/>
      <c r="AH13" s="406">
        <v>660</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180967</v>
      </c>
      <c r="BO13" s="431"/>
      <c r="BP13" s="431"/>
      <c r="BQ13" s="431"/>
      <c r="BR13" s="431"/>
      <c r="BS13" s="431"/>
      <c r="BT13" s="431"/>
      <c r="BU13" s="432"/>
      <c r="BV13" s="430">
        <v>355938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v>
      </c>
      <c r="CU13" s="401"/>
      <c r="CV13" s="401"/>
      <c r="CW13" s="401"/>
      <c r="CX13" s="401"/>
      <c r="CY13" s="401"/>
      <c r="CZ13" s="401"/>
      <c r="DA13" s="402"/>
      <c r="DB13" s="400">
        <v>-1.5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15964</v>
      </c>
      <c r="S14" s="534"/>
      <c r="T14" s="534"/>
      <c r="U14" s="534"/>
      <c r="V14" s="535"/>
      <c r="W14" s="536"/>
      <c r="X14" s="446"/>
      <c r="Y14" s="446"/>
      <c r="Z14" s="446"/>
      <c r="AA14" s="446"/>
      <c r="AB14" s="447"/>
      <c r="AC14" s="526">
        <v>8.6</v>
      </c>
      <c r="AD14" s="527"/>
      <c r="AE14" s="527"/>
      <c r="AF14" s="527"/>
      <c r="AG14" s="528"/>
      <c r="AH14" s="526">
        <v>8.9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15307</v>
      </c>
      <c r="S15" s="534"/>
      <c r="T15" s="534"/>
      <c r="U15" s="534"/>
      <c r="V15" s="535"/>
      <c r="W15" s="521" t="s">
        <v>148</v>
      </c>
      <c r="X15" s="443"/>
      <c r="Y15" s="443"/>
      <c r="Z15" s="443"/>
      <c r="AA15" s="443"/>
      <c r="AB15" s="444"/>
      <c r="AC15" s="406">
        <v>2219</v>
      </c>
      <c r="AD15" s="407"/>
      <c r="AE15" s="407"/>
      <c r="AF15" s="407"/>
      <c r="AG15" s="408"/>
      <c r="AH15" s="406">
        <v>2423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4097767</v>
      </c>
      <c r="BO15" s="426"/>
      <c r="BP15" s="426"/>
      <c r="BQ15" s="426"/>
      <c r="BR15" s="426"/>
      <c r="BS15" s="426"/>
      <c r="BT15" s="426"/>
      <c r="BU15" s="427"/>
      <c r="BV15" s="425">
        <v>3788335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31.2</v>
      </c>
      <c r="AD16" s="527"/>
      <c r="AE16" s="527"/>
      <c r="AF16" s="527"/>
      <c r="AG16" s="528"/>
      <c r="AH16" s="526">
        <v>32.5</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3496893</v>
      </c>
      <c r="BO16" s="431"/>
      <c r="BP16" s="431"/>
      <c r="BQ16" s="431"/>
      <c r="BR16" s="431"/>
      <c r="BS16" s="431"/>
      <c r="BT16" s="431"/>
      <c r="BU16" s="432"/>
      <c r="BV16" s="430">
        <v>3319793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4273</v>
      </c>
      <c r="AD17" s="407"/>
      <c r="AE17" s="407"/>
      <c r="AF17" s="407"/>
      <c r="AG17" s="408"/>
      <c r="AH17" s="406">
        <v>4373</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5340508</v>
      </c>
      <c r="BO17" s="431"/>
      <c r="BP17" s="431"/>
      <c r="BQ17" s="431"/>
      <c r="BR17" s="431"/>
      <c r="BS17" s="431"/>
      <c r="BT17" s="431"/>
      <c r="BU17" s="432"/>
      <c r="BV17" s="430">
        <v>4944408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13.86</v>
      </c>
      <c r="M18" s="495"/>
      <c r="N18" s="495"/>
      <c r="O18" s="495"/>
      <c r="P18" s="495"/>
      <c r="Q18" s="495"/>
      <c r="R18" s="496"/>
      <c r="S18" s="496"/>
      <c r="T18" s="496"/>
      <c r="U18" s="496"/>
      <c r="V18" s="497"/>
      <c r="W18" s="511"/>
      <c r="X18" s="512"/>
      <c r="Y18" s="512"/>
      <c r="Z18" s="512"/>
      <c r="AA18" s="512"/>
      <c r="AB18" s="522"/>
      <c r="AC18" s="394">
        <v>60.2</v>
      </c>
      <c r="AD18" s="395"/>
      <c r="AE18" s="395"/>
      <c r="AF18" s="395"/>
      <c r="AG18" s="498"/>
      <c r="AH18" s="394">
        <v>58.7</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4423173</v>
      </c>
      <c r="BO18" s="431"/>
      <c r="BP18" s="431"/>
      <c r="BQ18" s="431"/>
      <c r="BR18" s="431"/>
      <c r="BS18" s="431"/>
      <c r="BT18" s="431"/>
      <c r="BU18" s="432"/>
      <c r="BV18" s="430">
        <v>4407458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1100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6127646</v>
      </c>
      <c r="BO19" s="431"/>
      <c r="BP19" s="431"/>
      <c r="BQ19" s="431"/>
      <c r="BR19" s="431"/>
      <c r="BS19" s="431"/>
      <c r="BT19" s="431"/>
      <c r="BU19" s="432"/>
      <c r="BV19" s="430">
        <v>5820265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6322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3652831</v>
      </c>
      <c r="BO23" s="431"/>
      <c r="BP23" s="431"/>
      <c r="BQ23" s="431"/>
      <c r="BR23" s="431"/>
      <c r="BS23" s="431"/>
      <c r="BT23" s="431"/>
      <c r="BU23" s="432"/>
      <c r="BV23" s="430">
        <v>3597469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8000</v>
      </c>
      <c r="R24" s="407"/>
      <c r="S24" s="407"/>
      <c r="T24" s="407"/>
      <c r="U24" s="407"/>
      <c r="V24" s="408"/>
      <c r="W24" s="472"/>
      <c r="X24" s="463"/>
      <c r="Y24" s="464"/>
      <c r="Z24" s="403" t="s">
        <v>172</v>
      </c>
      <c r="AA24" s="404"/>
      <c r="AB24" s="404"/>
      <c r="AC24" s="404"/>
      <c r="AD24" s="404"/>
      <c r="AE24" s="404"/>
      <c r="AF24" s="404"/>
      <c r="AG24" s="405"/>
      <c r="AH24" s="406">
        <v>175</v>
      </c>
      <c r="AI24" s="407"/>
      <c r="AJ24" s="407"/>
      <c r="AK24" s="407"/>
      <c r="AL24" s="408"/>
      <c r="AM24" s="406">
        <v>524825</v>
      </c>
      <c r="AN24" s="407"/>
      <c r="AO24" s="407"/>
      <c r="AP24" s="407"/>
      <c r="AQ24" s="407"/>
      <c r="AR24" s="408"/>
      <c r="AS24" s="406">
        <v>2999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2557630</v>
      </c>
      <c r="BO24" s="431"/>
      <c r="BP24" s="431"/>
      <c r="BQ24" s="431"/>
      <c r="BR24" s="431"/>
      <c r="BS24" s="431"/>
      <c r="BT24" s="431"/>
      <c r="BU24" s="432"/>
      <c r="BV24" s="430">
        <v>2716633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1</v>
      </c>
      <c r="M25" s="407"/>
      <c r="N25" s="407"/>
      <c r="O25" s="407"/>
      <c r="P25" s="408"/>
      <c r="Q25" s="406">
        <v>6700</v>
      </c>
      <c r="R25" s="407"/>
      <c r="S25" s="407"/>
      <c r="T25" s="407"/>
      <c r="U25" s="407"/>
      <c r="V25" s="408"/>
      <c r="W25" s="472"/>
      <c r="X25" s="463"/>
      <c r="Y25" s="464"/>
      <c r="Z25" s="403" t="s">
        <v>175</v>
      </c>
      <c r="AA25" s="404"/>
      <c r="AB25" s="404"/>
      <c r="AC25" s="404"/>
      <c r="AD25" s="404"/>
      <c r="AE25" s="404"/>
      <c r="AF25" s="404"/>
      <c r="AG25" s="405"/>
      <c r="AH25" s="406">
        <v>36</v>
      </c>
      <c r="AI25" s="407"/>
      <c r="AJ25" s="407"/>
      <c r="AK25" s="407"/>
      <c r="AL25" s="408"/>
      <c r="AM25" s="406">
        <v>98892</v>
      </c>
      <c r="AN25" s="407"/>
      <c r="AO25" s="407"/>
      <c r="AP25" s="407"/>
      <c r="AQ25" s="407"/>
      <c r="AR25" s="408"/>
      <c r="AS25" s="406">
        <v>2747</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340495</v>
      </c>
      <c r="BO25" s="426"/>
      <c r="BP25" s="426"/>
      <c r="BQ25" s="426"/>
      <c r="BR25" s="426"/>
      <c r="BS25" s="426"/>
      <c r="BT25" s="426"/>
      <c r="BU25" s="427"/>
      <c r="BV25" s="425">
        <v>282035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6250</v>
      </c>
      <c r="R26" s="407"/>
      <c r="S26" s="407"/>
      <c r="T26" s="407"/>
      <c r="U26" s="407"/>
      <c r="V26" s="408"/>
      <c r="W26" s="472"/>
      <c r="X26" s="463"/>
      <c r="Y26" s="464"/>
      <c r="Z26" s="403" t="s">
        <v>178</v>
      </c>
      <c r="AA26" s="485"/>
      <c r="AB26" s="485"/>
      <c r="AC26" s="485"/>
      <c r="AD26" s="485"/>
      <c r="AE26" s="485"/>
      <c r="AF26" s="485"/>
      <c r="AG26" s="486"/>
      <c r="AH26" s="406">
        <v>12</v>
      </c>
      <c r="AI26" s="407"/>
      <c r="AJ26" s="407"/>
      <c r="AK26" s="407"/>
      <c r="AL26" s="408"/>
      <c r="AM26" s="406">
        <v>39336</v>
      </c>
      <c r="AN26" s="407"/>
      <c r="AO26" s="407"/>
      <c r="AP26" s="407"/>
      <c r="AQ26" s="407"/>
      <c r="AR26" s="408"/>
      <c r="AS26" s="406">
        <v>3278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146</v>
      </c>
      <c r="BO26" s="431"/>
      <c r="BP26" s="431"/>
      <c r="BQ26" s="431"/>
      <c r="BR26" s="431"/>
      <c r="BS26" s="431"/>
      <c r="BT26" s="431"/>
      <c r="BU26" s="432"/>
      <c r="BV26" s="430" t="s">
        <v>146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3750</v>
      </c>
      <c r="R27" s="407"/>
      <c r="S27" s="407"/>
      <c r="T27" s="407"/>
      <c r="U27" s="407"/>
      <c r="V27" s="408"/>
      <c r="W27" s="472"/>
      <c r="X27" s="463"/>
      <c r="Y27" s="464"/>
      <c r="Z27" s="403" t="s">
        <v>181</v>
      </c>
      <c r="AA27" s="404"/>
      <c r="AB27" s="404"/>
      <c r="AC27" s="404"/>
      <c r="AD27" s="404"/>
      <c r="AE27" s="404"/>
      <c r="AF27" s="404"/>
      <c r="AG27" s="405"/>
      <c r="AH27" s="406">
        <v>44</v>
      </c>
      <c r="AI27" s="407"/>
      <c r="AJ27" s="407"/>
      <c r="AK27" s="407"/>
      <c r="AL27" s="408"/>
      <c r="AM27" s="406">
        <v>118681</v>
      </c>
      <c r="AN27" s="407"/>
      <c r="AO27" s="407"/>
      <c r="AP27" s="407"/>
      <c r="AQ27" s="407"/>
      <c r="AR27" s="408"/>
      <c r="AS27" s="406">
        <v>2697</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146</v>
      </c>
      <c r="BO27" s="434"/>
      <c r="BP27" s="434"/>
      <c r="BQ27" s="434"/>
      <c r="BR27" s="434"/>
      <c r="BS27" s="434"/>
      <c r="BT27" s="434"/>
      <c r="BU27" s="435"/>
      <c r="BV27" s="433" t="s">
        <v>146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3100</v>
      </c>
      <c r="R28" s="407"/>
      <c r="S28" s="407"/>
      <c r="T28" s="407"/>
      <c r="U28" s="407"/>
      <c r="V28" s="408"/>
      <c r="W28" s="472"/>
      <c r="X28" s="463"/>
      <c r="Y28" s="464"/>
      <c r="Z28" s="403" t="s">
        <v>184</v>
      </c>
      <c r="AA28" s="404"/>
      <c r="AB28" s="404"/>
      <c r="AC28" s="404"/>
      <c r="AD28" s="404"/>
      <c r="AE28" s="404"/>
      <c r="AF28" s="404"/>
      <c r="AG28" s="405"/>
      <c r="AH28" s="406" t="s">
        <v>146</v>
      </c>
      <c r="AI28" s="407"/>
      <c r="AJ28" s="407"/>
      <c r="AK28" s="407"/>
      <c r="AL28" s="408"/>
      <c r="AM28" s="406" t="s">
        <v>146</v>
      </c>
      <c r="AN28" s="407"/>
      <c r="AO28" s="407"/>
      <c r="AP28" s="407"/>
      <c r="AQ28" s="407"/>
      <c r="AR28" s="408"/>
      <c r="AS28" s="406" t="s">
        <v>146</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2695897</v>
      </c>
      <c r="BO28" s="426"/>
      <c r="BP28" s="426"/>
      <c r="BQ28" s="426"/>
      <c r="BR28" s="426"/>
      <c r="BS28" s="426"/>
      <c r="BT28" s="426"/>
      <c r="BU28" s="427"/>
      <c r="BV28" s="425">
        <v>2484827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12</v>
      </c>
      <c r="M29" s="407"/>
      <c r="N29" s="407"/>
      <c r="O29" s="407"/>
      <c r="P29" s="408"/>
      <c r="Q29" s="406">
        <v>2800</v>
      </c>
      <c r="R29" s="407"/>
      <c r="S29" s="407"/>
      <c r="T29" s="407"/>
      <c r="U29" s="407"/>
      <c r="V29" s="408"/>
      <c r="W29" s="473"/>
      <c r="X29" s="474"/>
      <c r="Y29" s="475"/>
      <c r="Z29" s="403" t="s">
        <v>187</v>
      </c>
      <c r="AA29" s="404"/>
      <c r="AB29" s="404"/>
      <c r="AC29" s="404"/>
      <c r="AD29" s="404"/>
      <c r="AE29" s="404"/>
      <c r="AF29" s="404"/>
      <c r="AG29" s="405"/>
      <c r="AH29" s="406">
        <v>219</v>
      </c>
      <c r="AI29" s="407"/>
      <c r="AJ29" s="407"/>
      <c r="AK29" s="407"/>
      <c r="AL29" s="408"/>
      <c r="AM29" s="406">
        <v>643506</v>
      </c>
      <c r="AN29" s="407"/>
      <c r="AO29" s="407"/>
      <c r="AP29" s="407"/>
      <c r="AQ29" s="407"/>
      <c r="AR29" s="408"/>
      <c r="AS29" s="406">
        <v>2938</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146</v>
      </c>
      <c r="BO29" s="431"/>
      <c r="BP29" s="431"/>
      <c r="BQ29" s="431"/>
      <c r="BR29" s="431"/>
      <c r="BS29" s="431"/>
      <c r="BT29" s="431"/>
      <c r="BU29" s="432"/>
      <c r="BV29" s="430" t="s">
        <v>146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706843</v>
      </c>
      <c r="BO30" s="434"/>
      <c r="BP30" s="434"/>
      <c r="BQ30" s="434"/>
      <c r="BR30" s="434"/>
      <c r="BS30" s="434"/>
      <c r="BT30" s="434"/>
      <c r="BU30" s="435"/>
      <c r="BV30" s="433">
        <v>553307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城南衛生管理組合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久御山町文化スポーツ事業団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京都府市町村職員退職手当組合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久御山町シルバー人材センター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澱川右岸水防事務組合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淀川・木津川水防事務組合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京都府市町村議会議員公務災害補償等組合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京都府自治会館管理組合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京都府後期高齢者医療広域連合（一般会計）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京都府後期高齢者医療広域連合（後期高齢者医療特別会計）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京都地方税機構</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YZEAPNRgjnvVfGz038mYE0DX/f/fo/D4CFwuiTCO96scwmn5ub5vemwr38X4dPCYZiMaexBCVQkEVW62GuLLRA==" saltValue="wndj/MfwhHqvRMxCbHuj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2" t="s">
        <v>562</v>
      </c>
      <c r="D34" s="1212"/>
      <c r="E34" s="1213"/>
      <c r="F34" s="32">
        <v>12.59</v>
      </c>
      <c r="G34" s="33">
        <v>11.23</v>
      </c>
      <c r="H34" s="33">
        <v>9.8699999999999992</v>
      </c>
      <c r="I34" s="33">
        <v>10.51</v>
      </c>
      <c r="J34" s="34">
        <v>9.23</v>
      </c>
      <c r="K34" s="22"/>
      <c r="L34" s="22"/>
      <c r="M34" s="22"/>
      <c r="N34" s="22"/>
      <c r="O34" s="22"/>
      <c r="P34" s="22"/>
    </row>
    <row r="35" spans="1:16" ht="39" customHeight="1" x14ac:dyDescent="0.2">
      <c r="A35" s="22"/>
      <c r="B35" s="35"/>
      <c r="C35" s="1206" t="s">
        <v>563</v>
      </c>
      <c r="D35" s="1207"/>
      <c r="E35" s="1208"/>
      <c r="F35" s="36">
        <v>5.95</v>
      </c>
      <c r="G35" s="37">
        <v>4.68</v>
      </c>
      <c r="H35" s="37">
        <v>4.24</v>
      </c>
      <c r="I35" s="37">
        <v>6.73</v>
      </c>
      <c r="J35" s="38">
        <v>5.67</v>
      </c>
      <c r="K35" s="22"/>
      <c r="L35" s="22"/>
      <c r="M35" s="22"/>
      <c r="N35" s="22"/>
      <c r="O35" s="22"/>
      <c r="P35" s="22"/>
    </row>
    <row r="36" spans="1:16" ht="39" customHeight="1" x14ac:dyDescent="0.2">
      <c r="A36" s="22"/>
      <c r="B36" s="35"/>
      <c r="C36" s="1206" t="s">
        <v>564</v>
      </c>
      <c r="D36" s="1207"/>
      <c r="E36" s="1208"/>
      <c r="F36" s="36" t="s">
        <v>516</v>
      </c>
      <c r="G36" s="37">
        <v>4.13</v>
      </c>
      <c r="H36" s="37">
        <v>4.1500000000000004</v>
      </c>
      <c r="I36" s="37">
        <v>4.97</v>
      </c>
      <c r="J36" s="38">
        <v>5.44</v>
      </c>
      <c r="K36" s="22"/>
      <c r="L36" s="22"/>
      <c r="M36" s="22"/>
      <c r="N36" s="22"/>
      <c r="O36" s="22"/>
      <c r="P36" s="22"/>
    </row>
    <row r="37" spans="1:16" ht="39" customHeight="1" x14ac:dyDescent="0.2">
      <c r="A37" s="22"/>
      <c r="B37" s="35"/>
      <c r="C37" s="1206" t="s">
        <v>565</v>
      </c>
      <c r="D37" s="1207"/>
      <c r="E37" s="1208"/>
      <c r="F37" s="36">
        <v>1.24</v>
      </c>
      <c r="G37" s="37">
        <v>1.5</v>
      </c>
      <c r="H37" s="37">
        <v>0.76</v>
      </c>
      <c r="I37" s="37">
        <v>1.05</v>
      </c>
      <c r="J37" s="38">
        <v>1.03</v>
      </c>
      <c r="K37" s="22"/>
      <c r="L37" s="22"/>
      <c r="M37" s="22"/>
      <c r="N37" s="22"/>
      <c r="O37" s="22"/>
      <c r="P37" s="22"/>
    </row>
    <row r="38" spans="1:16" ht="39" customHeight="1" x14ac:dyDescent="0.2">
      <c r="A38" s="22"/>
      <c r="B38" s="35"/>
      <c r="C38" s="1206" t="s">
        <v>566</v>
      </c>
      <c r="D38" s="1207"/>
      <c r="E38" s="1208"/>
      <c r="F38" s="36">
        <v>0.08</v>
      </c>
      <c r="G38" s="37">
        <v>0.23</v>
      </c>
      <c r="H38" s="37">
        <v>0.24</v>
      </c>
      <c r="I38" s="37">
        <v>0.25</v>
      </c>
      <c r="J38" s="38">
        <v>0.25</v>
      </c>
      <c r="K38" s="22"/>
      <c r="L38" s="22"/>
      <c r="M38" s="22"/>
      <c r="N38" s="22"/>
      <c r="O38" s="22"/>
      <c r="P38" s="22"/>
    </row>
    <row r="39" spans="1:16" ht="39" customHeight="1" x14ac:dyDescent="0.2">
      <c r="A39" s="22"/>
      <c r="B39" s="35"/>
      <c r="C39" s="1206" t="s">
        <v>567</v>
      </c>
      <c r="D39" s="1207"/>
      <c r="E39" s="1208"/>
      <c r="F39" s="36">
        <v>1.39</v>
      </c>
      <c r="G39" s="37">
        <v>0.52</v>
      </c>
      <c r="H39" s="37">
        <v>0.63</v>
      </c>
      <c r="I39" s="37">
        <v>1.07</v>
      </c>
      <c r="J39" s="38">
        <v>0.22</v>
      </c>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568</v>
      </c>
      <c r="D42" s="1207"/>
      <c r="E42" s="1208"/>
      <c r="F42" s="36" t="s">
        <v>516</v>
      </c>
      <c r="G42" s="37" t="s">
        <v>516</v>
      </c>
      <c r="H42" s="37" t="s">
        <v>516</v>
      </c>
      <c r="I42" s="37" t="s">
        <v>516</v>
      </c>
      <c r="J42" s="38" t="s">
        <v>516</v>
      </c>
      <c r="K42" s="22"/>
      <c r="L42" s="22"/>
      <c r="M42" s="22"/>
      <c r="N42" s="22"/>
      <c r="O42" s="22"/>
      <c r="P42" s="22"/>
    </row>
    <row r="43" spans="1:16" ht="39" customHeight="1" thickBot="1" x14ac:dyDescent="0.25">
      <c r="A43" s="22"/>
      <c r="B43" s="40"/>
      <c r="C43" s="1209" t="s">
        <v>569</v>
      </c>
      <c r="D43" s="1210"/>
      <c r="E43" s="1211"/>
      <c r="F43" s="41">
        <v>1.45</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UippZbbWMDpGOHEJE4ya6lnnilhEmi0n6Kdv4kqpOHoD8O0ycka53Kkz3mYs0emZJyxy4XNbyUQtyNXLlzTVcg==" saltValue="So8bcQQsfsjK1oF7OB+m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411</v>
      </c>
      <c r="L45" s="60">
        <v>395</v>
      </c>
      <c r="M45" s="60">
        <v>388</v>
      </c>
      <c r="N45" s="60">
        <v>362</v>
      </c>
      <c r="O45" s="61">
        <v>354</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2">
      <c r="A48" s="48"/>
      <c r="B48" s="1234"/>
      <c r="C48" s="1235"/>
      <c r="D48" s="62"/>
      <c r="E48" s="1216" t="s">
        <v>15</v>
      </c>
      <c r="F48" s="1216"/>
      <c r="G48" s="1216"/>
      <c r="H48" s="1216"/>
      <c r="I48" s="1216"/>
      <c r="J48" s="1217"/>
      <c r="K48" s="63">
        <v>136</v>
      </c>
      <c r="L48" s="64">
        <v>41</v>
      </c>
      <c r="M48" s="64">
        <v>36</v>
      </c>
      <c r="N48" s="64">
        <v>34</v>
      </c>
      <c r="O48" s="65">
        <v>32</v>
      </c>
      <c r="P48" s="48"/>
      <c r="Q48" s="48"/>
      <c r="R48" s="48"/>
      <c r="S48" s="48"/>
      <c r="T48" s="48"/>
      <c r="U48" s="48"/>
    </row>
    <row r="49" spans="1:21" ht="30.75" customHeight="1" x14ac:dyDescent="0.2">
      <c r="A49" s="48"/>
      <c r="B49" s="1234"/>
      <c r="C49" s="1235"/>
      <c r="D49" s="62"/>
      <c r="E49" s="1216" t="s">
        <v>16</v>
      </c>
      <c r="F49" s="1216"/>
      <c r="G49" s="1216"/>
      <c r="H49" s="1216"/>
      <c r="I49" s="1216"/>
      <c r="J49" s="1217"/>
      <c r="K49" s="63">
        <v>22</v>
      </c>
      <c r="L49" s="64">
        <v>23</v>
      </c>
      <c r="M49" s="64">
        <v>28</v>
      </c>
      <c r="N49" s="64">
        <v>27</v>
      </c>
      <c r="O49" s="65">
        <v>41</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645</v>
      </c>
      <c r="L52" s="64">
        <v>522</v>
      </c>
      <c r="M52" s="64">
        <v>528</v>
      </c>
      <c r="N52" s="64">
        <v>489</v>
      </c>
      <c r="O52" s="65">
        <v>471</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-76</v>
      </c>
      <c r="L53" s="69">
        <v>-63</v>
      </c>
      <c r="M53" s="69">
        <v>-76</v>
      </c>
      <c r="N53" s="69">
        <v>-66</v>
      </c>
      <c r="O53" s="70">
        <v>-44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3">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plehoPAfkyI0qcfg9RvbzcVq4LG+gJqroKvFLZJ3ZJ4XMX713pdXxStWfeIw61vtwuzJJ3Ok6eBYVds/5Jmg==" saltValue="DSrZgb89idNHHbHCgX+Q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52" t="s">
        <v>30</v>
      </c>
      <c r="C41" s="1253"/>
      <c r="D41" s="102"/>
      <c r="E41" s="1254" t="s">
        <v>31</v>
      </c>
      <c r="F41" s="1254"/>
      <c r="G41" s="1254"/>
      <c r="H41" s="1255"/>
      <c r="I41" s="103">
        <v>3319</v>
      </c>
      <c r="J41" s="104">
        <v>3710</v>
      </c>
      <c r="K41" s="104">
        <v>3662</v>
      </c>
      <c r="L41" s="104">
        <v>3597</v>
      </c>
      <c r="M41" s="105">
        <v>3653</v>
      </c>
    </row>
    <row r="42" spans="2:13" ht="27.75" customHeight="1" x14ac:dyDescent="0.2">
      <c r="B42" s="1242"/>
      <c r="C42" s="1243"/>
      <c r="D42" s="106"/>
      <c r="E42" s="1246" t="s">
        <v>32</v>
      </c>
      <c r="F42" s="1246"/>
      <c r="G42" s="1246"/>
      <c r="H42" s="1247"/>
      <c r="I42" s="107" t="s">
        <v>516</v>
      </c>
      <c r="J42" s="108" t="s">
        <v>516</v>
      </c>
      <c r="K42" s="108" t="s">
        <v>516</v>
      </c>
      <c r="L42" s="108" t="s">
        <v>516</v>
      </c>
      <c r="M42" s="109" t="s">
        <v>516</v>
      </c>
    </row>
    <row r="43" spans="2:13" ht="27.75" customHeight="1" x14ac:dyDescent="0.2">
      <c r="B43" s="1242"/>
      <c r="C43" s="1243"/>
      <c r="D43" s="106"/>
      <c r="E43" s="1246" t="s">
        <v>33</v>
      </c>
      <c r="F43" s="1246"/>
      <c r="G43" s="1246"/>
      <c r="H43" s="1247"/>
      <c r="I43" s="107">
        <v>1265</v>
      </c>
      <c r="J43" s="108">
        <v>1169</v>
      </c>
      <c r="K43" s="108">
        <v>846</v>
      </c>
      <c r="L43" s="108">
        <v>570</v>
      </c>
      <c r="M43" s="109">
        <v>257</v>
      </c>
    </row>
    <row r="44" spans="2:13" ht="27.75" customHeight="1" x14ac:dyDescent="0.2">
      <c r="B44" s="1242"/>
      <c r="C44" s="1243"/>
      <c r="D44" s="106"/>
      <c r="E44" s="1246" t="s">
        <v>34</v>
      </c>
      <c r="F44" s="1246"/>
      <c r="G44" s="1246"/>
      <c r="H44" s="1247"/>
      <c r="I44" s="107">
        <v>312</v>
      </c>
      <c r="J44" s="108">
        <v>405</v>
      </c>
      <c r="K44" s="108">
        <v>393</v>
      </c>
      <c r="L44" s="108">
        <v>396</v>
      </c>
      <c r="M44" s="109">
        <v>356</v>
      </c>
    </row>
    <row r="45" spans="2:13" ht="27.75" customHeight="1" x14ac:dyDescent="0.2">
      <c r="B45" s="1242"/>
      <c r="C45" s="1243"/>
      <c r="D45" s="106"/>
      <c r="E45" s="1246" t="s">
        <v>35</v>
      </c>
      <c r="F45" s="1246"/>
      <c r="G45" s="1246"/>
      <c r="H45" s="1247"/>
      <c r="I45" s="107">
        <v>1719</v>
      </c>
      <c r="J45" s="108">
        <v>1700</v>
      </c>
      <c r="K45" s="108">
        <v>1425</v>
      </c>
      <c r="L45" s="108">
        <v>1333</v>
      </c>
      <c r="M45" s="109">
        <v>1302</v>
      </c>
    </row>
    <row r="46" spans="2:13" ht="27.75" customHeight="1" x14ac:dyDescent="0.2">
      <c r="B46" s="1242"/>
      <c r="C46" s="1243"/>
      <c r="D46" s="110"/>
      <c r="E46" s="1246" t="s">
        <v>36</v>
      </c>
      <c r="F46" s="1246"/>
      <c r="G46" s="1246"/>
      <c r="H46" s="1247"/>
      <c r="I46" s="107" t="s">
        <v>516</v>
      </c>
      <c r="J46" s="108" t="s">
        <v>516</v>
      </c>
      <c r="K46" s="108" t="s">
        <v>516</v>
      </c>
      <c r="L46" s="108" t="s">
        <v>516</v>
      </c>
      <c r="M46" s="109" t="s">
        <v>516</v>
      </c>
    </row>
    <row r="47" spans="2:13" ht="27.75" customHeight="1" x14ac:dyDescent="0.2">
      <c r="B47" s="1242"/>
      <c r="C47" s="1243"/>
      <c r="D47" s="111"/>
      <c r="E47" s="1256" t="s">
        <v>37</v>
      </c>
      <c r="F47" s="1257"/>
      <c r="G47" s="1257"/>
      <c r="H47" s="1258"/>
      <c r="I47" s="107" t="s">
        <v>516</v>
      </c>
      <c r="J47" s="108" t="s">
        <v>516</v>
      </c>
      <c r="K47" s="108" t="s">
        <v>516</v>
      </c>
      <c r="L47" s="108" t="s">
        <v>516</v>
      </c>
      <c r="M47" s="109" t="s">
        <v>516</v>
      </c>
    </row>
    <row r="48" spans="2:13" ht="27.75" customHeight="1" x14ac:dyDescent="0.2">
      <c r="B48" s="1242"/>
      <c r="C48" s="1243"/>
      <c r="D48" s="106"/>
      <c r="E48" s="1246" t="s">
        <v>38</v>
      </c>
      <c r="F48" s="1246"/>
      <c r="G48" s="1246"/>
      <c r="H48" s="1247"/>
      <c r="I48" s="107" t="s">
        <v>516</v>
      </c>
      <c r="J48" s="108" t="s">
        <v>516</v>
      </c>
      <c r="K48" s="108" t="s">
        <v>516</v>
      </c>
      <c r="L48" s="108" t="s">
        <v>516</v>
      </c>
      <c r="M48" s="109" t="s">
        <v>516</v>
      </c>
    </row>
    <row r="49" spans="2:13" ht="27.75" customHeight="1" x14ac:dyDescent="0.2">
      <c r="B49" s="1244"/>
      <c r="C49" s="1245"/>
      <c r="D49" s="106"/>
      <c r="E49" s="1246" t="s">
        <v>39</v>
      </c>
      <c r="F49" s="1246"/>
      <c r="G49" s="1246"/>
      <c r="H49" s="1247"/>
      <c r="I49" s="107" t="s">
        <v>516</v>
      </c>
      <c r="J49" s="108" t="s">
        <v>516</v>
      </c>
      <c r="K49" s="108" t="s">
        <v>516</v>
      </c>
      <c r="L49" s="108" t="s">
        <v>516</v>
      </c>
      <c r="M49" s="109" t="s">
        <v>516</v>
      </c>
    </row>
    <row r="50" spans="2:13" ht="27.75" customHeight="1" x14ac:dyDescent="0.2">
      <c r="B50" s="1240" t="s">
        <v>40</v>
      </c>
      <c r="C50" s="1241"/>
      <c r="D50" s="112"/>
      <c r="E50" s="1246" t="s">
        <v>41</v>
      </c>
      <c r="F50" s="1246"/>
      <c r="G50" s="1246"/>
      <c r="H50" s="1247"/>
      <c r="I50" s="107">
        <v>2653</v>
      </c>
      <c r="J50" s="108">
        <v>2648</v>
      </c>
      <c r="K50" s="108">
        <v>2765</v>
      </c>
      <c r="L50" s="108">
        <v>3038</v>
      </c>
      <c r="M50" s="109">
        <v>3403</v>
      </c>
    </row>
    <row r="51" spans="2:13" ht="27.75" customHeight="1" x14ac:dyDescent="0.2">
      <c r="B51" s="1242"/>
      <c r="C51" s="1243"/>
      <c r="D51" s="106"/>
      <c r="E51" s="1246" t="s">
        <v>42</v>
      </c>
      <c r="F51" s="1246"/>
      <c r="G51" s="1246"/>
      <c r="H51" s="1247"/>
      <c r="I51" s="107">
        <v>1498</v>
      </c>
      <c r="J51" s="108">
        <v>1055</v>
      </c>
      <c r="K51" s="108">
        <v>813</v>
      </c>
      <c r="L51" s="108">
        <v>597</v>
      </c>
      <c r="M51" s="109">
        <v>646</v>
      </c>
    </row>
    <row r="52" spans="2:13" ht="27.75" customHeight="1" x14ac:dyDescent="0.2">
      <c r="B52" s="1244"/>
      <c r="C52" s="1245"/>
      <c r="D52" s="106"/>
      <c r="E52" s="1246" t="s">
        <v>43</v>
      </c>
      <c r="F52" s="1246"/>
      <c r="G52" s="1246"/>
      <c r="H52" s="1247"/>
      <c r="I52" s="107">
        <v>4169</v>
      </c>
      <c r="J52" s="108">
        <v>3359</v>
      </c>
      <c r="K52" s="108">
        <v>3524</v>
      </c>
      <c r="L52" s="108">
        <v>3260</v>
      </c>
      <c r="M52" s="109">
        <v>2956</v>
      </c>
    </row>
    <row r="53" spans="2:13" ht="27.75" customHeight="1" thickBot="1" x14ac:dyDescent="0.25">
      <c r="B53" s="1248" t="s">
        <v>44</v>
      </c>
      <c r="C53" s="1249"/>
      <c r="D53" s="113"/>
      <c r="E53" s="1250" t="s">
        <v>45</v>
      </c>
      <c r="F53" s="1250"/>
      <c r="G53" s="1250"/>
      <c r="H53" s="1251"/>
      <c r="I53" s="114">
        <v>-1705</v>
      </c>
      <c r="J53" s="115">
        <v>-77</v>
      </c>
      <c r="K53" s="115">
        <v>-776</v>
      </c>
      <c r="L53" s="115">
        <v>-999</v>
      </c>
      <c r="M53" s="116">
        <v>-1438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LRn4dyDRiVPPhu+QhoKfZKV4L5/HvziE5QN+XK2UI2THyUWCTkLWznCvJGcAzFNp7dnvDfrbYXThRIskq2c9g==" saltValue="jV/sGPbMrRxC3J11Bg7L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115" zoomScaleNormal="11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559</v>
      </c>
      <c r="G54" s="125" t="s">
        <v>560</v>
      </c>
      <c r="H54" s="126" t="s">
        <v>561</v>
      </c>
    </row>
    <row r="55" spans="2:8" ht="52.5" customHeight="1" x14ac:dyDescent="0.2">
      <c r="B55" s="127"/>
      <c r="C55" s="1267" t="s">
        <v>48</v>
      </c>
      <c r="D55" s="1267"/>
      <c r="E55" s="1268"/>
      <c r="F55" s="128">
        <v>2256</v>
      </c>
      <c r="G55" s="128">
        <v>2485</v>
      </c>
      <c r="H55" s="129">
        <v>2696</v>
      </c>
    </row>
    <row r="56" spans="2:8" ht="52.5" customHeight="1" x14ac:dyDescent="0.2">
      <c r="B56" s="130"/>
      <c r="C56" s="1269" t="s">
        <v>49</v>
      </c>
      <c r="D56" s="1269"/>
      <c r="E56" s="1270"/>
      <c r="F56" s="131" t="s">
        <v>516</v>
      </c>
      <c r="G56" s="131" t="s">
        <v>516</v>
      </c>
      <c r="H56" s="132" t="s">
        <v>516</v>
      </c>
    </row>
    <row r="57" spans="2:8" ht="53.25" customHeight="1" x14ac:dyDescent="0.2">
      <c r="B57" s="130"/>
      <c r="C57" s="1271" t="s">
        <v>50</v>
      </c>
      <c r="D57" s="1271"/>
      <c r="E57" s="1272"/>
      <c r="F57" s="133">
        <v>509</v>
      </c>
      <c r="G57" s="133">
        <v>553</v>
      </c>
      <c r="H57" s="134">
        <v>707</v>
      </c>
    </row>
    <row r="58" spans="2:8" ht="45.75" customHeight="1" x14ac:dyDescent="0.2">
      <c r="B58" s="135"/>
      <c r="C58" s="1259" t="s">
        <v>590</v>
      </c>
      <c r="D58" s="1260"/>
      <c r="E58" s="1261"/>
      <c r="F58" s="136">
        <v>233</v>
      </c>
      <c r="G58" s="136">
        <v>268</v>
      </c>
      <c r="H58" s="137">
        <v>368</v>
      </c>
    </row>
    <row r="59" spans="2:8" ht="45.75" customHeight="1" x14ac:dyDescent="0.2">
      <c r="B59" s="135"/>
      <c r="C59" s="1259" t="s">
        <v>591</v>
      </c>
      <c r="D59" s="1260"/>
      <c r="E59" s="1261"/>
      <c r="F59" s="136">
        <v>187</v>
      </c>
      <c r="G59" s="136">
        <v>180</v>
      </c>
      <c r="H59" s="137">
        <v>175</v>
      </c>
    </row>
    <row r="60" spans="2:8" ht="45.75" customHeight="1" x14ac:dyDescent="0.2">
      <c r="B60" s="135"/>
      <c r="C60" s="1259" t="s">
        <v>592</v>
      </c>
      <c r="D60" s="1260"/>
      <c r="E60" s="1261"/>
      <c r="F60" s="136">
        <v>21</v>
      </c>
      <c r="G60" s="136">
        <v>41</v>
      </c>
      <c r="H60" s="137">
        <v>99</v>
      </c>
    </row>
    <row r="61" spans="2:8" ht="45.75" customHeight="1" x14ac:dyDescent="0.2">
      <c r="B61" s="135"/>
      <c r="C61" s="1259" t="s">
        <v>593</v>
      </c>
      <c r="D61" s="1260"/>
      <c r="E61" s="1261"/>
      <c r="F61" s="136">
        <v>68</v>
      </c>
      <c r="G61" s="136">
        <v>64</v>
      </c>
      <c r="H61" s="137">
        <v>64</v>
      </c>
    </row>
    <row r="62" spans="2:8" ht="45.75" customHeight="1" thickBot="1" x14ac:dyDescent="0.25">
      <c r="B62" s="138"/>
      <c r="C62" s="1262" t="s">
        <v>594</v>
      </c>
      <c r="D62" s="1263"/>
      <c r="E62" s="1264"/>
      <c r="F62" s="139" t="s">
        <v>595</v>
      </c>
      <c r="G62" s="139" t="s">
        <v>595</v>
      </c>
      <c r="H62" s="140">
        <v>1</v>
      </c>
    </row>
    <row r="63" spans="2:8" ht="52.5" customHeight="1" thickBot="1" x14ac:dyDescent="0.25">
      <c r="B63" s="141"/>
      <c r="C63" s="1265" t="s">
        <v>51</v>
      </c>
      <c r="D63" s="1265"/>
      <c r="E63" s="1266"/>
      <c r="F63" s="142">
        <v>2765</v>
      </c>
      <c r="G63" s="142">
        <v>3038</v>
      </c>
      <c r="H63" s="143">
        <v>3403</v>
      </c>
    </row>
    <row r="64" spans="2:8" ht="15" customHeight="1" x14ac:dyDescent="0.2"/>
  </sheetData>
  <sheetProtection algorithmName="SHA-512" hashValue="1Z5JaHwDk2ohOIx2JZbyTwhNxFTzN5MNa1fMCA11VFq8BrxbRkUM/xw5J5DuerRuoGXRX7yQA3uxxXLLVa3Xvg==" saltValue="E5U2spRzr1AsFkCNRXJ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3C463-9955-41B8-A713-85683F05ABAF}">
  <sheetPr>
    <pageSetUpPr fitToPage="1"/>
  </sheetPr>
  <dimension ref="A1:WZM160"/>
  <sheetViews>
    <sheetView showGridLines="0" zoomScale="90" zoomScaleNormal="9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ustomWidth="1"/>
    <col min="111" max="115" width="12.6328125" style="1275" hidden="1" customWidth="1"/>
    <col min="116" max="349" width="8.6328125" style="1275" hidden="1" customWidth="1"/>
    <col min="350" max="355" width="14.90625" style="1275" hidden="1" customWidth="1"/>
    <col min="356" max="357" width="15.90625" style="1275" hidden="1" customWidth="1"/>
    <col min="358" max="363" width="16.08984375" style="1275" hidden="1" customWidth="1"/>
    <col min="364" max="364" width="6.08984375" style="1275" hidden="1" customWidth="1"/>
    <col min="365" max="365" width="3" style="1275" hidden="1" customWidth="1"/>
    <col min="366" max="605" width="8.6328125" style="1275" hidden="1" customWidth="1"/>
    <col min="606" max="611" width="14.90625" style="1275" hidden="1" customWidth="1"/>
    <col min="612" max="613" width="15.90625" style="1275" hidden="1" customWidth="1"/>
    <col min="614" max="619" width="16.08984375" style="1275" hidden="1" customWidth="1"/>
    <col min="620" max="620" width="6.08984375" style="1275" hidden="1" customWidth="1"/>
    <col min="621" max="621" width="3" style="1275" hidden="1" customWidth="1"/>
    <col min="622" max="861" width="8.6328125" style="1275" hidden="1" customWidth="1"/>
    <col min="862" max="867" width="14.90625" style="1275" hidden="1" customWidth="1"/>
    <col min="868" max="869" width="15.90625" style="1275" hidden="1" customWidth="1"/>
    <col min="870" max="875" width="16.08984375" style="1275" hidden="1" customWidth="1"/>
    <col min="876" max="876" width="6.08984375" style="1275" hidden="1" customWidth="1"/>
    <col min="877" max="877" width="3" style="1275" hidden="1" customWidth="1"/>
    <col min="878" max="1117" width="8.6328125" style="1275" hidden="1" customWidth="1"/>
    <col min="1118" max="1123" width="14.90625" style="1275" hidden="1" customWidth="1"/>
    <col min="1124" max="1125" width="15.90625" style="1275" hidden="1" customWidth="1"/>
    <col min="1126" max="1131" width="16.08984375" style="1275" hidden="1" customWidth="1"/>
    <col min="1132" max="1132" width="6.08984375" style="1275" hidden="1" customWidth="1"/>
    <col min="1133" max="1133" width="3" style="1275" hidden="1" customWidth="1"/>
    <col min="1134" max="1373" width="8.6328125" style="1275" hidden="1" customWidth="1"/>
    <col min="1374" max="1379" width="14.90625" style="1275" hidden="1" customWidth="1"/>
    <col min="1380" max="1381" width="15.90625" style="1275" hidden="1" customWidth="1"/>
    <col min="1382" max="1387" width="16.08984375" style="1275" hidden="1" customWidth="1"/>
    <col min="1388" max="1388" width="6.08984375" style="1275" hidden="1" customWidth="1"/>
    <col min="1389" max="1389" width="3" style="1275" hidden="1" customWidth="1"/>
    <col min="1390" max="1629" width="8.6328125" style="1275" hidden="1" customWidth="1"/>
    <col min="1630" max="1635" width="14.90625" style="1275" hidden="1" customWidth="1"/>
    <col min="1636" max="1637" width="15.90625" style="1275" hidden="1" customWidth="1"/>
    <col min="1638" max="1643" width="16.08984375" style="1275" hidden="1" customWidth="1"/>
    <col min="1644" max="1644" width="6.08984375" style="1275" hidden="1" customWidth="1"/>
    <col min="1645" max="1645" width="3" style="1275" hidden="1" customWidth="1"/>
    <col min="1646" max="1885" width="8.6328125" style="1275" hidden="1" customWidth="1"/>
    <col min="1886" max="1891" width="14.90625" style="1275" hidden="1" customWidth="1"/>
    <col min="1892" max="1893" width="15.90625" style="1275" hidden="1" customWidth="1"/>
    <col min="1894" max="1899" width="16.08984375" style="1275" hidden="1" customWidth="1"/>
    <col min="1900" max="1900" width="6.08984375" style="1275" hidden="1" customWidth="1"/>
    <col min="1901" max="1901" width="3" style="1275" hidden="1" customWidth="1"/>
    <col min="1902" max="2141" width="8.6328125" style="1275" hidden="1" customWidth="1"/>
    <col min="2142" max="2147" width="14.90625" style="1275" hidden="1" customWidth="1"/>
    <col min="2148" max="2149" width="15.90625" style="1275" hidden="1" customWidth="1"/>
    <col min="2150" max="2155" width="16.08984375" style="1275" hidden="1" customWidth="1"/>
    <col min="2156" max="2156" width="6.08984375" style="1275" hidden="1" customWidth="1"/>
    <col min="2157" max="2157" width="3" style="1275" hidden="1" customWidth="1"/>
    <col min="2158" max="2397" width="8.6328125" style="1275" hidden="1" customWidth="1"/>
    <col min="2398" max="2403" width="14.90625" style="1275" hidden="1" customWidth="1"/>
    <col min="2404" max="2405" width="15.90625" style="1275" hidden="1" customWidth="1"/>
    <col min="2406" max="2411" width="16.08984375" style="1275" hidden="1" customWidth="1"/>
    <col min="2412" max="2412" width="6.08984375" style="1275" hidden="1" customWidth="1"/>
    <col min="2413" max="2413" width="3" style="1275" hidden="1" customWidth="1"/>
    <col min="2414" max="2653" width="8.6328125" style="1275" hidden="1" customWidth="1"/>
    <col min="2654" max="2659" width="14.90625" style="1275" hidden="1" customWidth="1"/>
    <col min="2660" max="2661" width="15.90625" style="1275" hidden="1" customWidth="1"/>
    <col min="2662" max="2667" width="16.08984375" style="1275" hidden="1" customWidth="1"/>
    <col min="2668" max="2668" width="6.08984375" style="1275" hidden="1" customWidth="1"/>
    <col min="2669" max="2669" width="3" style="1275" hidden="1" customWidth="1"/>
    <col min="2670" max="2909" width="8.6328125" style="1275" hidden="1" customWidth="1"/>
    <col min="2910" max="2915" width="14.90625" style="1275" hidden="1" customWidth="1"/>
    <col min="2916" max="2917" width="15.90625" style="1275" hidden="1" customWidth="1"/>
    <col min="2918" max="2923" width="16.08984375" style="1275" hidden="1" customWidth="1"/>
    <col min="2924" max="2924" width="6.08984375" style="1275" hidden="1" customWidth="1"/>
    <col min="2925" max="2925" width="3" style="1275" hidden="1" customWidth="1"/>
    <col min="2926" max="3165" width="8.6328125" style="1275" hidden="1" customWidth="1"/>
    <col min="3166" max="3171" width="14.90625" style="1275" hidden="1" customWidth="1"/>
    <col min="3172" max="3173" width="15.90625" style="1275" hidden="1" customWidth="1"/>
    <col min="3174" max="3179" width="16.08984375" style="1275" hidden="1" customWidth="1"/>
    <col min="3180" max="3180" width="6.08984375" style="1275" hidden="1" customWidth="1"/>
    <col min="3181" max="3181" width="3" style="1275" hidden="1" customWidth="1"/>
    <col min="3182" max="3421" width="8.6328125" style="1275" hidden="1" customWidth="1"/>
    <col min="3422" max="3427" width="14.90625" style="1275" hidden="1" customWidth="1"/>
    <col min="3428" max="3429" width="15.90625" style="1275" hidden="1" customWidth="1"/>
    <col min="3430" max="3435" width="16.08984375" style="1275" hidden="1" customWidth="1"/>
    <col min="3436" max="3436" width="6.08984375" style="1275" hidden="1" customWidth="1"/>
    <col min="3437" max="3437" width="3" style="1275" hidden="1" customWidth="1"/>
    <col min="3438" max="3677" width="8.6328125" style="1275" hidden="1" customWidth="1"/>
    <col min="3678" max="3683" width="14.90625" style="1275" hidden="1" customWidth="1"/>
    <col min="3684" max="3685" width="15.90625" style="1275" hidden="1" customWidth="1"/>
    <col min="3686" max="3691" width="16.08984375" style="1275" hidden="1" customWidth="1"/>
    <col min="3692" max="3692" width="6.08984375" style="1275" hidden="1" customWidth="1"/>
    <col min="3693" max="3693" width="3" style="1275" hidden="1" customWidth="1"/>
    <col min="3694" max="3933" width="8.6328125" style="1275" hidden="1" customWidth="1"/>
    <col min="3934" max="3939" width="14.90625" style="1275" hidden="1" customWidth="1"/>
    <col min="3940" max="3941" width="15.90625" style="1275" hidden="1" customWidth="1"/>
    <col min="3942" max="3947" width="16.08984375" style="1275" hidden="1" customWidth="1"/>
    <col min="3948" max="3948" width="6.08984375" style="1275" hidden="1" customWidth="1"/>
    <col min="3949" max="3949" width="3" style="1275" hidden="1" customWidth="1"/>
    <col min="3950" max="4189" width="8.6328125" style="1275" hidden="1" customWidth="1"/>
    <col min="4190" max="4195" width="14.90625" style="1275" hidden="1" customWidth="1"/>
    <col min="4196" max="4197" width="15.90625" style="1275" hidden="1" customWidth="1"/>
    <col min="4198" max="4203" width="16.08984375" style="1275" hidden="1" customWidth="1"/>
    <col min="4204" max="4204" width="6.08984375" style="1275" hidden="1" customWidth="1"/>
    <col min="4205" max="4205" width="3" style="1275" hidden="1" customWidth="1"/>
    <col min="4206" max="4445" width="8.6328125" style="1275" hidden="1" customWidth="1"/>
    <col min="4446" max="4451" width="14.90625" style="1275" hidden="1" customWidth="1"/>
    <col min="4452" max="4453" width="15.90625" style="1275" hidden="1" customWidth="1"/>
    <col min="4454" max="4459" width="16.08984375" style="1275" hidden="1" customWidth="1"/>
    <col min="4460" max="4460" width="6.08984375" style="1275" hidden="1" customWidth="1"/>
    <col min="4461" max="4461" width="3" style="1275" hidden="1" customWidth="1"/>
    <col min="4462" max="4701" width="8.6328125" style="1275" hidden="1" customWidth="1"/>
    <col min="4702" max="4707" width="14.90625" style="1275" hidden="1" customWidth="1"/>
    <col min="4708" max="4709" width="15.90625" style="1275" hidden="1" customWidth="1"/>
    <col min="4710" max="4715" width="16.08984375" style="1275" hidden="1" customWidth="1"/>
    <col min="4716" max="4716" width="6.08984375" style="1275" hidden="1" customWidth="1"/>
    <col min="4717" max="4717" width="3" style="1275" hidden="1" customWidth="1"/>
    <col min="4718" max="4957" width="8.6328125" style="1275" hidden="1" customWidth="1"/>
    <col min="4958" max="4963" width="14.90625" style="1275" hidden="1" customWidth="1"/>
    <col min="4964" max="4965" width="15.90625" style="1275" hidden="1" customWidth="1"/>
    <col min="4966" max="4971" width="16.08984375" style="1275" hidden="1" customWidth="1"/>
    <col min="4972" max="4972" width="6.08984375" style="1275" hidden="1" customWidth="1"/>
    <col min="4973" max="4973" width="3" style="1275" hidden="1" customWidth="1"/>
    <col min="4974" max="5213" width="8.6328125" style="1275" hidden="1" customWidth="1"/>
    <col min="5214" max="5219" width="14.90625" style="1275" hidden="1" customWidth="1"/>
    <col min="5220" max="5221" width="15.90625" style="1275" hidden="1" customWidth="1"/>
    <col min="5222" max="5227" width="16.08984375" style="1275" hidden="1" customWidth="1"/>
    <col min="5228" max="5228" width="6.08984375" style="1275" hidden="1" customWidth="1"/>
    <col min="5229" max="5229" width="3" style="1275" hidden="1" customWidth="1"/>
    <col min="5230" max="5469" width="8.6328125" style="1275" hidden="1" customWidth="1"/>
    <col min="5470" max="5475" width="14.90625" style="1275" hidden="1" customWidth="1"/>
    <col min="5476" max="5477" width="15.90625" style="1275" hidden="1" customWidth="1"/>
    <col min="5478" max="5483" width="16.08984375" style="1275" hidden="1" customWidth="1"/>
    <col min="5484" max="5484" width="6.08984375" style="1275" hidden="1" customWidth="1"/>
    <col min="5485" max="5485" width="3" style="1275" hidden="1" customWidth="1"/>
    <col min="5486" max="5725" width="8.6328125" style="1275" hidden="1" customWidth="1"/>
    <col min="5726" max="5731" width="14.90625" style="1275" hidden="1" customWidth="1"/>
    <col min="5732" max="5733" width="15.90625" style="1275" hidden="1" customWidth="1"/>
    <col min="5734" max="5739" width="16.08984375" style="1275" hidden="1" customWidth="1"/>
    <col min="5740" max="5740" width="6.08984375" style="1275" hidden="1" customWidth="1"/>
    <col min="5741" max="5741" width="3" style="1275" hidden="1" customWidth="1"/>
    <col min="5742" max="5981" width="8.6328125" style="1275" hidden="1" customWidth="1"/>
    <col min="5982" max="5987" width="14.90625" style="1275" hidden="1" customWidth="1"/>
    <col min="5988" max="5989" width="15.90625" style="1275" hidden="1" customWidth="1"/>
    <col min="5990" max="5995" width="16.08984375" style="1275" hidden="1" customWidth="1"/>
    <col min="5996" max="5996" width="6.08984375" style="1275" hidden="1" customWidth="1"/>
    <col min="5997" max="5997" width="3" style="1275" hidden="1" customWidth="1"/>
    <col min="5998" max="6237" width="8.6328125" style="1275" hidden="1" customWidth="1"/>
    <col min="6238" max="6243" width="14.90625" style="1275" hidden="1" customWidth="1"/>
    <col min="6244" max="6245" width="15.90625" style="1275" hidden="1" customWidth="1"/>
    <col min="6246" max="6251" width="16.08984375" style="1275" hidden="1" customWidth="1"/>
    <col min="6252" max="6252" width="6.08984375" style="1275" hidden="1" customWidth="1"/>
    <col min="6253" max="6253" width="3" style="1275" hidden="1" customWidth="1"/>
    <col min="6254" max="6493" width="8.6328125" style="1275" hidden="1" customWidth="1"/>
    <col min="6494" max="6499" width="14.90625" style="1275" hidden="1" customWidth="1"/>
    <col min="6500" max="6501" width="15.90625" style="1275" hidden="1" customWidth="1"/>
    <col min="6502" max="6507" width="16.08984375" style="1275" hidden="1" customWidth="1"/>
    <col min="6508" max="6508" width="6.08984375" style="1275" hidden="1" customWidth="1"/>
    <col min="6509" max="6509" width="3" style="1275" hidden="1" customWidth="1"/>
    <col min="6510" max="6749" width="8.6328125" style="1275" hidden="1" customWidth="1"/>
    <col min="6750" max="6755" width="14.90625" style="1275" hidden="1" customWidth="1"/>
    <col min="6756" max="6757" width="15.90625" style="1275" hidden="1" customWidth="1"/>
    <col min="6758" max="6763" width="16.08984375" style="1275" hidden="1" customWidth="1"/>
    <col min="6764" max="6764" width="6.08984375" style="1275" hidden="1" customWidth="1"/>
    <col min="6765" max="6765" width="3" style="1275" hidden="1" customWidth="1"/>
    <col min="6766" max="7005" width="8.6328125" style="1275" hidden="1" customWidth="1"/>
    <col min="7006" max="7011" width="14.90625" style="1275" hidden="1" customWidth="1"/>
    <col min="7012" max="7013" width="15.90625" style="1275" hidden="1" customWidth="1"/>
    <col min="7014" max="7019" width="16.08984375" style="1275" hidden="1" customWidth="1"/>
    <col min="7020" max="7020" width="6.08984375" style="1275" hidden="1" customWidth="1"/>
    <col min="7021" max="7021" width="3" style="1275" hidden="1" customWidth="1"/>
    <col min="7022" max="7261" width="8.6328125" style="1275" hidden="1" customWidth="1"/>
    <col min="7262" max="7267" width="14.90625" style="1275" hidden="1" customWidth="1"/>
    <col min="7268" max="7269" width="15.90625" style="1275" hidden="1" customWidth="1"/>
    <col min="7270" max="7275" width="16.08984375" style="1275" hidden="1" customWidth="1"/>
    <col min="7276" max="7276" width="6.08984375" style="1275" hidden="1" customWidth="1"/>
    <col min="7277" max="7277" width="3" style="1275" hidden="1" customWidth="1"/>
    <col min="7278" max="7517" width="8.6328125" style="1275" hidden="1" customWidth="1"/>
    <col min="7518" max="7523" width="14.90625" style="1275" hidden="1" customWidth="1"/>
    <col min="7524" max="7525" width="15.90625" style="1275" hidden="1" customWidth="1"/>
    <col min="7526" max="7531" width="16.08984375" style="1275" hidden="1" customWidth="1"/>
    <col min="7532" max="7532" width="6.08984375" style="1275" hidden="1" customWidth="1"/>
    <col min="7533" max="7533" width="3" style="1275" hidden="1" customWidth="1"/>
    <col min="7534" max="7773" width="8.6328125" style="1275" hidden="1" customWidth="1"/>
    <col min="7774" max="7779" width="14.90625" style="1275" hidden="1" customWidth="1"/>
    <col min="7780" max="7781" width="15.90625" style="1275" hidden="1" customWidth="1"/>
    <col min="7782" max="7787" width="16.08984375" style="1275" hidden="1" customWidth="1"/>
    <col min="7788" max="7788" width="6.08984375" style="1275" hidden="1" customWidth="1"/>
    <col min="7789" max="7789" width="3" style="1275" hidden="1" customWidth="1"/>
    <col min="7790" max="8029" width="8.6328125" style="1275" hidden="1" customWidth="1"/>
    <col min="8030" max="8035" width="14.90625" style="1275" hidden="1" customWidth="1"/>
    <col min="8036" max="8037" width="15.90625" style="1275" hidden="1" customWidth="1"/>
    <col min="8038" max="8043" width="16.08984375" style="1275" hidden="1" customWidth="1"/>
    <col min="8044" max="8044" width="6.08984375" style="1275" hidden="1" customWidth="1"/>
    <col min="8045" max="8045" width="3" style="1275" hidden="1" customWidth="1"/>
    <col min="8046" max="8285" width="8.6328125" style="1275" hidden="1" customWidth="1"/>
    <col min="8286" max="8291" width="14.90625" style="1275" hidden="1" customWidth="1"/>
    <col min="8292" max="8293" width="15.90625" style="1275" hidden="1" customWidth="1"/>
    <col min="8294" max="8299" width="16.08984375" style="1275" hidden="1" customWidth="1"/>
    <col min="8300" max="8300" width="6.08984375" style="1275" hidden="1" customWidth="1"/>
    <col min="8301" max="8301" width="3" style="1275" hidden="1" customWidth="1"/>
    <col min="8302" max="8541" width="8.6328125" style="1275" hidden="1" customWidth="1"/>
    <col min="8542" max="8547" width="14.90625" style="1275" hidden="1" customWidth="1"/>
    <col min="8548" max="8549" width="15.90625" style="1275" hidden="1" customWidth="1"/>
    <col min="8550" max="8555" width="16.08984375" style="1275" hidden="1" customWidth="1"/>
    <col min="8556" max="8556" width="6.08984375" style="1275" hidden="1" customWidth="1"/>
    <col min="8557" max="8557" width="3" style="1275" hidden="1" customWidth="1"/>
    <col min="8558" max="8797" width="8.6328125" style="1275" hidden="1" customWidth="1"/>
    <col min="8798" max="8803" width="14.90625" style="1275" hidden="1" customWidth="1"/>
    <col min="8804" max="8805" width="15.90625" style="1275" hidden="1" customWidth="1"/>
    <col min="8806" max="8811" width="16.08984375" style="1275" hidden="1" customWidth="1"/>
    <col min="8812" max="8812" width="6.08984375" style="1275" hidden="1" customWidth="1"/>
    <col min="8813" max="8813" width="3" style="1275" hidden="1" customWidth="1"/>
    <col min="8814" max="9053" width="8.6328125" style="1275" hidden="1" customWidth="1"/>
    <col min="9054" max="9059" width="14.90625" style="1275" hidden="1" customWidth="1"/>
    <col min="9060" max="9061" width="15.90625" style="1275" hidden="1" customWidth="1"/>
    <col min="9062" max="9067" width="16.08984375" style="1275" hidden="1" customWidth="1"/>
    <col min="9068" max="9068" width="6.08984375" style="1275" hidden="1" customWidth="1"/>
    <col min="9069" max="9069" width="3" style="1275" hidden="1" customWidth="1"/>
    <col min="9070" max="9309" width="8.6328125" style="1275" hidden="1" customWidth="1"/>
    <col min="9310" max="9315" width="14.90625" style="1275" hidden="1" customWidth="1"/>
    <col min="9316" max="9317" width="15.90625" style="1275" hidden="1" customWidth="1"/>
    <col min="9318" max="9323" width="16.08984375" style="1275" hidden="1" customWidth="1"/>
    <col min="9324" max="9324" width="6.08984375" style="1275" hidden="1" customWidth="1"/>
    <col min="9325" max="9325" width="3" style="1275" hidden="1" customWidth="1"/>
    <col min="9326" max="9565" width="8.6328125" style="1275" hidden="1" customWidth="1"/>
    <col min="9566" max="9571" width="14.90625" style="1275" hidden="1" customWidth="1"/>
    <col min="9572" max="9573" width="15.90625" style="1275" hidden="1" customWidth="1"/>
    <col min="9574" max="9579" width="16.08984375" style="1275" hidden="1" customWidth="1"/>
    <col min="9580" max="9580" width="6.08984375" style="1275" hidden="1" customWidth="1"/>
    <col min="9581" max="9581" width="3" style="1275" hidden="1" customWidth="1"/>
    <col min="9582" max="9821" width="8.6328125" style="1275" hidden="1" customWidth="1"/>
    <col min="9822" max="9827" width="14.90625" style="1275" hidden="1" customWidth="1"/>
    <col min="9828" max="9829" width="15.90625" style="1275" hidden="1" customWidth="1"/>
    <col min="9830" max="9835" width="16.08984375" style="1275" hidden="1" customWidth="1"/>
    <col min="9836" max="9836" width="6.08984375" style="1275" hidden="1" customWidth="1"/>
    <col min="9837" max="9837" width="3" style="1275" hidden="1" customWidth="1"/>
    <col min="9838" max="10077" width="8.6328125" style="1275" hidden="1" customWidth="1"/>
    <col min="10078" max="10083" width="14.90625" style="1275" hidden="1" customWidth="1"/>
    <col min="10084" max="10085" width="15.90625" style="1275" hidden="1" customWidth="1"/>
    <col min="10086" max="10091" width="16.08984375" style="1275" hidden="1" customWidth="1"/>
    <col min="10092" max="10092" width="6.08984375" style="1275" hidden="1" customWidth="1"/>
    <col min="10093" max="10093" width="3" style="1275" hidden="1" customWidth="1"/>
    <col min="10094" max="10333" width="8.6328125" style="1275" hidden="1" customWidth="1"/>
    <col min="10334" max="10339" width="14.90625" style="1275" hidden="1" customWidth="1"/>
    <col min="10340" max="10341" width="15.90625" style="1275" hidden="1" customWidth="1"/>
    <col min="10342" max="10347" width="16.08984375" style="1275" hidden="1" customWidth="1"/>
    <col min="10348" max="10348" width="6.08984375" style="1275" hidden="1" customWidth="1"/>
    <col min="10349" max="10349" width="3" style="1275" hidden="1" customWidth="1"/>
    <col min="10350" max="10589" width="8.6328125" style="1275" hidden="1" customWidth="1"/>
    <col min="10590" max="10595" width="14.90625" style="1275" hidden="1" customWidth="1"/>
    <col min="10596" max="10597" width="15.90625" style="1275" hidden="1" customWidth="1"/>
    <col min="10598" max="10603" width="16.08984375" style="1275" hidden="1" customWidth="1"/>
    <col min="10604" max="10604" width="6.08984375" style="1275" hidden="1" customWidth="1"/>
    <col min="10605" max="10605" width="3" style="1275" hidden="1" customWidth="1"/>
    <col min="10606" max="10845" width="8.6328125" style="1275" hidden="1" customWidth="1"/>
    <col min="10846" max="10851" width="14.90625" style="1275" hidden="1" customWidth="1"/>
    <col min="10852" max="10853" width="15.90625" style="1275" hidden="1" customWidth="1"/>
    <col min="10854" max="10859" width="16.08984375" style="1275" hidden="1" customWidth="1"/>
    <col min="10860" max="10860" width="6.08984375" style="1275" hidden="1" customWidth="1"/>
    <col min="10861" max="10861" width="3" style="1275" hidden="1" customWidth="1"/>
    <col min="10862" max="11101" width="8.6328125" style="1275" hidden="1" customWidth="1"/>
    <col min="11102" max="11107" width="14.90625" style="1275" hidden="1" customWidth="1"/>
    <col min="11108" max="11109" width="15.90625" style="1275" hidden="1" customWidth="1"/>
    <col min="11110" max="11115" width="16.08984375" style="1275" hidden="1" customWidth="1"/>
    <col min="11116" max="11116" width="6.08984375" style="1275" hidden="1" customWidth="1"/>
    <col min="11117" max="11117" width="3" style="1275" hidden="1" customWidth="1"/>
    <col min="11118" max="11357" width="8.6328125" style="1275" hidden="1" customWidth="1"/>
    <col min="11358" max="11363" width="14.90625" style="1275" hidden="1" customWidth="1"/>
    <col min="11364" max="11365" width="15.90625" style="1275" hidden="1" customWidth="1"/>
    <col min="11366" max="11371" width="16.08984375" style="1275" hidden="1" customWidth="1"/>
    <col min="11372" max="11372" width="6.08984375" style="1275" hidden="1" customWidth="1"/>
    <col min="11373" max="11373" width="3" style="1275" hidden="1" customWidth="1"/>
    <col min="11374" max="11613" width="8.6328125" style="1275" hidden="1" customWidth="1"/>
    <col min="11614" max="11619" width="14.90625" style="1275" hidden="1" customWidth="1"/>
    <col min="11620" max="11621" width="15.90625" style="1275" hidden="1" customWidth="1"/>
    <col min="11622" max="11627" width="16.08984375" style="1275" hidden="1" customWidth="1"/>
    <col min="11628" max="11628" width="6.08984375" style="1275" hidden="1" customWidth="1"/>
    <col min="11629" max="11629" width="3" style="1275" hidden="1" customWidth="1"/>
    <col min="11630" max="11869" width="8.6328125" style="1275" hidden="1" customWidth="1"/>
    <col min="11870" max="11875" width="14.90625" style="1275" hidden="1" customWidth="1"/>
    <col min="11876" max="11877" width="15.90625" style="1275" hidden="1" customWidth="1"/>
    <col min="11878" max="11883" width="16.08984375" style="1275" hidden="1" customWidth="1"/>
    <col min="11884" max="11884" width="6.08984375" style="1275" hidden="1" customWidth="1"/>
    <col min="11885" max="11885" width="3" style="1275" hidden="1" customWidth="1"/>
    <col min="11886" max="12125" width="8.6328125" style="1275" hidden="1" customWidth="1"/>
    <col min="12126" max="12131" width="14.90625" style="1275" hidden="1" customWidth="1"/>
    <col min="12132" max="12133" width="15.90625" style="1275" hidden="1" customWidth="1"/>
    <col min="12134" max="12139" width="16.08984375" style="1275" hidden="1" customWidth="1"/>
    <col min="12140" max="12140" width="6.08984375" style="1275" hidden="1" customWidth="1"/>
    <col min="12141" max="12141" width="3" style="1275" hidden="1" customWidth="1"/>
    <col min="12142" max="12381" width="8.6328125" style="1275" hidden="1" customWidth="1"/>
    <col min="12382" max="12387" width="14.90625" style="1275" hidden="1" customWidth="1"/>
    <col min="12388" max="12389" width="15.90625" style="1275" hidden="1" customWidth="1"/>
    <col min="12390" max="12395" width="16.08984375" style="1275" hidden="1" customWidth="1"/>
    <col min="12396" max="12396" width="6.08984375" style="1275" hidden="1" customWidth="1"/>
    <col min="12397" max="12397" width="3" style="1275" hidden="1" customWidth="1"/>
    <col min="12398" max="12637" width="8.6328125" style="1275" hidden="1" customWidth="1"/>
    <col min="12638" max="12643" width="14.90625" style="1275" hidden="1" customWidth="1"/>
    <col min="12644" max="12645" width="15.90625" style="1275" hidden="1" customWidth="1"/>
    <col min="12646" max="12651" width="16.08984375" style="1275" hidden="1" customWidth="1"/>
    <col min="12652" max="12652" width="6.08984375" style="1275" hidden="1" customWidth="1"/>
    <col min="12653" max="12653" width="3" style="1275" hidden="1" customWidth="1"/>
    <col min="12654" max="12893" width="8.6328125" style="1275" hidden="1" customWidth="1"/>
    <col min="12894" max="12899" width="14.90625" style="1275" hidden="1" customWidth="1"/>
    <col min="12900" max="12901" width="15.90625" style="1275" hidden="1" customWidth="1"/>
    <col min="12902" max="12907" width="16.08984375" style="1275" hidden="1" customWidth="1"/>
    <col min="12908" max="12908" width="6.08984375" style="1275" hidden="1" customWidth="1"/>
    <col min="12909" max="12909" width="3" style="1275" hidden="1" customWidth="1"/>
    <col min="12910" max="13149" width="8.6328125" style="1275" hidden="1" customWidth="1"/>
    <col min="13150" max="13155" width="14.90625" style="1275" hidden="1" customWidth="1"/>
    <col min="13156" max="13157" width="15.90625" style="1275" hidden="1" customWidth="1"/>
    <col min="13158" max="13163" width="16.08984375" style="1275" hidden="1" customWidth="1"/>
    <col min="13164" max="13164" width="6.08984375" style="1275" hidden="1" customWidth="1"/>
    <col min="13165" max="13165" width="3" style="1275" hidden="1" customWidth="1"/>
    <col min="13166" max="13405" width="8.6328125" style="1275" hidden="1" customWidth="1"/>
    <col min="13406" max="13411" width="14.90625" style="1275" hidden="1" customWidth="1"/>
    <col min="13412" max="13413" width="15.90625" style="1275" hidden="1" customWidth="1"/>
    <col min="13414" max="13419" width="16.08984375" style="1275" hidden="1" customWidth="1"/>
    <col min="13420" max="13420" width="6.08984375" style="1275" hidden="1" customWidth="1"/>
    <col min="13421" max="13421" width="3" style="1275" hidden="1" customWidth="1"/>
    <col min="13422" max="13661" width="8.6328125" style="1275" hidden="1" customWidth="1"/>
    <col min="13662" max="13667" width="14.90625" style="1275" hidden="1" customWidth="1"/>
    <col min="13668" max="13669" width="15.90625" style="1275" hidden="1" customWidth="1"/>
    <col min="13670" max="13675" width="16.08984375" style="1275" hidden="1" customWidth="1"/>
    <col min="13676" max="13676" width="6.08984375" style="1275" hidden="1" customWidth="1"/>
    <col min="13677" max="13677" width="3" style="1275" hidden="1" customWidth="1"/>
    <col min="13678" max="13917" width="8.6328125" style="1275" hidden="1" customWidth="1"/>
    <col min="13918" max="13923" width="14.90625" style="1275" hidden="1" customWidth="1"/>
    <col min="13924" max="13925" width="15.90625" style="1275" hidden="1" customWidth="1"/>
    <col min="13926" max="13931" width="16.08984375" style="1275" hidden="1" customWidth="1"/>
    <col min="13932" max="13932" width="6.08984375" style="1275" hidden="1" customWidth="1"/>
    <col min="13933" max="13933" width="3" style="1275" hidden="1" customWidth="1"/>
    <col min="13934" max="14173" width="8.6328125" style="1275" hidden="1" customWidth="1"/>
    <col min="14174" max="14179" width="14.90625" style="1275" hidden="1" customWidth="1"/>
    <col min="14180" max="14181" width="15.90625" style="1275" hidden="1" customWidth="1"/>
    <col min="14182" max="14187" width="16.08984375" style="1275" hidden="1" customWidth="1"/>
    <col min="14188" max="14188" width="6.08984375" style="1275" hidden="1" customWidth="1"/>
    <col min="14189" max="14189" width="3" style="1275" hidden="1" customWidth="1"/>
    <col min="14190" max="14429" width="8.6328125" style="1275" hidden="1" customWidth="1"/>
    <col min="14430" max="14435" width="14.90625" style="1275" hidden="1" customWidth="1"/>
    <col min="14436" max="14437" width="15.90625" style="1275" hidden="1" customWidth="1"/>
    <col min="14438" max="14443" width="16.08984375" style="1275" hidden="1" customWidth="1"/>
    <col min="14444" max="14444" width="6.08984375" style="1275" hidden="1" customWidth="1"/>
    <col min="14445" max="14445" width="3" style="1275" hidden="1" customWidth="1"/>
    <col min="14446" max="14685" width="8.6328125" style="1275" hidden="1" customWidth="1"/>
    <col min="14686" max="14691" width="14.90625" style="1275" hidden="1" customWidth="1"/>
    <col min="14692" max="14693" width="15.90625" style="1275" hidden="1" customWidth="1"/>
    <col min="14694" max="14699" width="16.08984375" style="1275" hidden="1" customWidth="1"/>
    <col min="14700" max="14700" width="6.08984375" style="1275" hidden="1" customWidth="1"/>
    <col min="14701" max="14701" width="3" style="1275" hidden="1" customWidth="1"/>
    <col min="14702" max="14941" width="8.6328125" style="1275" hidden="1" customWidth="1"/>
    <col min="14942" max="14947" width="14.90625" style="1275" hidden="1" customWidth="1"/>
    <col min="14948" max="14949" width="15.90625" style="1275" hidden="1" customWidth="1"/>
    <col min="14950" max="14955" width="16.08984375" style="1275" hidden="1" customWidth="1"/>
    <col min="14956" max="14956" width="6.08984375" style="1275" hidden="1" customWidth="1"/>
    <col min="14957" max="14957" width="3" style="1275" hidden="1" customWidth="1"/>
    <col min="14958" max="15197" width="8.6328125" style="1275" hidden="1" customWidth="1"/>
    <col min="15198" max="15203" width="14.90625" style="1275" hidden="1" customWidth="1"/>
    <col min="15204" max="15205" width="15.90625" style="1275" hidden="1" customWidth="1"/>
    <col min="15206" max="15211" width="16.08984375" style="1275" hidden="1" customWidth="1"/>
    <col min="15212" max="15212" width="6.08984375" style="1275" hidden="1" customWidth="1"/>
    <col min="15213" max="15213" width="3" style="1275" hidden="1" customWidth="1"/>
    <col min="15214" max="15453" width="8.6328125" style="1275" hidden="1" customWidth="1"/>
    <col min="15454" max="15459" width="14.90625" style="1275" hidden="1" customWidth="1"/>
    <col min="15460" max="15461" width="15.90625" style="1275" hidden="1" customWidth="1"/>
    <col min="15462" max="15467" width="16.08984375" style="1275" hidden="1" customWidth="1"/>
    <col min="15468" max="15468" width="6.08984375" style="1275" hidden="1" customWidth="1"/>
    <col min="15469" max="15469" width="3" style="1275" hidden="1" customWidth="1"/>
    <col min="15470" max="15709" width="8.6328125" style="1275" hidden="1" customWidth="1"/>
    <col min="15710" max="15715" width="14.90625" style="1275" hidden="1" customWidth="1"/>
    <col min="15716" max="15717" width="15.90625" style="1275" hidden="1" customWidth="1"/>
    <col min="15718" max="15723" width="16.08984375" style="1275" hidden="1" customWidth="1"/>
    <col min="15724" max="15724" width="6.08984375" style="1275" hidden="1" customWidth="1"/>
    <col min="15725" max="15725" width="3" style="1275" hidden="1" customWidth="1"/>
    <col min="15726" max="15965" width="8.6328125" style="1275" hidden="1" customWidth="1"/>
    <col min="15966" max="15971" width="14.90625" style="1275" hidden="1" customWidth="1"/>
    <col min="15972" max="15973" width="15.90625" style="1275" hidden="1" customWidth="1"/>
    <col min="15974" max="15979" width="16.08984375" style="1275" hidden="1" customWidth="1"/>
    <col min="15980" max="15980" width="6.08984375" style="1275" hidden="1" customWidth="1"/>
    <col min="15981" max="15981" width="3" style="1275" hidden="1" customWidth="1"/>
    <col min="15982" max="16221" width="8.6328125" style="1275" hidden="1" customWidth="1"/>
    <col min="16222" max="16227" width="14.90625" style="1275" hidden="1" customWidth="1"/>
    <col min="16228" max="16229" width="15.90625" style="1275" hidden="1" customWidth="1"/>
    <col min="16230" max="16235" width="16.08984375" style="1275" hidden="1" customWidth="1"/>
    <col min="16236" max="16236" width="6.08984375" style="1275" hidden="1" customWidth="1"/>
    <col min="16237" max="16237" width="3" style="1275" hidden="1" customWidth="1"/>
    <col min="16238" max="16384" width="8.6328125" style="1275" hidden="1" customWidth="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600</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557</v>
      </c>
      <c r="BQ50" s="1307"/>
      <c r="BR50" s="1307"/>
      <c r="BS50" s="1307"/>
      <c r="BT50" s="1307"/>
      <c r="BU50" s="1307"/>
      <c r="BV50" s="1307"/>
      <c r="BW50" s="1307"/>
      <c r="BX50" s="1307" t="s">
        <v>558</v>
      </c>
      <c r="BY50" s="1307"/>
      <c r="BZ50" s="1307"/>
      <c r="CA50" s="1307"/>
      <c r="CB50" s="1307"/>
      <c r="CC50" s="1307"/>
      <c r="CD50" s="1307"/>
      <c r="CE50" s="1307"/>
      <c r="CF50" s="1307" t="s">
        <v>559</v>
      </c>
      <c r="CG50" s="1307"/>
      <c r="CH50" s="1307"/>
      <c r="CI50" s="1307"/>
      <c r="CJ50" s="1307"/>
      <c r="CK50" s="1307"/>
      <c r="CL50" s="1307"/>
      <c r="CM50" s="1307"/>
      <c r="CN50" s="1307" t="s">
        <v>560</v>
      </c>
      <c r="CO50" s="1307"/>
      <c r="CP50" s="1307"/>
      <c r="CQ50" s="1307"/>
      <c r="CR50" s="1307"/>
      <c r="CS50" s="1307"/>
      <c r="CT50" s="1307"/>
      <c r="CU50" s="1307"/>
      <c r="CV50" s="1307" t="s">
        <v>561</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63.9</v>
      </c>
      <c r="BQ53" s="1312"/>
      <c r="BR53" s="1312"/>
      <c r="BS53" s="1312"/>
      <c r="BT53" s="1312"/>
      <c r="BU53" s="1312"/>
      <c r="BV53" s="1312"/>
      <c r="BW53" s="1312"/>
      <c r="BX53" s="1312">
        <v>63.3</v>
      </c>
      <c r="BY53" s="1312"/>
      <c r="BZ53" s="1312"/>
      <c r="CA53" s="1312"/>
      <c r="CB53" s="1312"/>
      <c r="CC53" s="1312"/>
      <c r="CD53" s="1312"/>
      <c r="CE53" s="1312"/>
      <c r="CF53" s="1312">
        <v>64.3</v>
      </c>
      <c r="CG53" s="1312"/>
      <c r="CH53" s="1312"/>
      <c r="CI53" s="1312"/>
      <c r="CJ53" s="1312"/>
      <c r="CK53" s="1312"/>
      <c r="CL53" s="1312"/>
      <c r="CM53" s="1312"/>
      <c r="CN53" s="1312">
        <v>65.8</v>
      </c>
      <c r="CO53" s="1312"/>
      <c r="CP53" s="1312"/>
      <c r="CQ53" s="1312"/>
      <c r="CR53" s="1312"/>
      <c r="CS53" s="1312"/>
      <c r="CT53" s="1312"/>
      <c r="CU53" s="1312"/>
      <c r="CV53" s="1312">
        <v>68.400000000000006</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44.9</v>
      </c>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13.5</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62.6</v>
      </c>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65.3</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605</v>
      </c>
    </row>
    <row r="64" spans="1:109" ht="13" x14ac:dyDescent="0.2">
      <c r="B64" s="1282"/>
      <c r="G64" s="1289"/>
      <c r="N64" s="1322"/>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3"/>
      <c r="I70" s="1323"/>
      <c r="J70" s="1324"/>
      <c r="K70" s="1324"/>
      <c r="L70" s="1325"/>
      <c r="M70" s="1324"/>
      <c r="N70" s="1325"/>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6"/>
      <c r="I71" s="1327"/>
      <c r="J71" s="1324"/>
      <c r="K71" s="1324"/>
      <c r="L71" s="1325"/>
      <c r="M71" s="1324"/>
      <c r="N71" s="1325"/>
      <c r="AM71" s="1326"/>
      <c r="AN71" s="1275" t="s">
        <v>600</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557</v>
      </c>
      <c r="BQ72" s="1307"/>
      <c r="BR72" s="1307"/>
      <c r="BS72" s="1307"/>
      <c r="BT72" s="1307"/>
      <c r="BU72" s="1307"/>
      <c r="BV72" s="1307"/>
      <c r="BW72" s="1307"/>
      <c r="BX72" s="1307" t="s">
        <v>558</v>
      </c>
      <c r="BY72" s="1307"/>
      <c r="BZ72" s="1307"/>
      <c r="CA72" s="1307"/>
      <c r="CB72" s="1307"/>
      <c r="CC72" s="1307"/>
      <c r="CD72" s="1307"/>
      <c r="CE72" s="1307"/>
      <c r="CF72" s="1307" t="s">
        <v>559</v>
      </c>
      <c r="CG72" s="1307"/>
      <c r="CH72" s="1307"/>
      <c r="CI72" s="1307"/>
      <c r="CJ72" s="1307"/>
      <c r="CK72" s="1307"/>
      <c r="CL72" s="1307"/>
      <c r="CM72" s="1307"/>
      <c r="CN72" s="1307" t="s">
        <v>560</v>
      </c>
      <c r="CO72" s="1307"/>
      <c r="CP72" s="1307"/>
      <c r="CQ72" s="1307"/>
      <c r="CR72" s="1307"/>
      <c r="CS72" s="1307"/>
      <c r="CT72" s="1307"/>
      <c r="CU72" s="1307"/>
      <c r="CV72" s="1307" t="s">
        <v>561</v>
      </c>
      <c r="CW72" s="1307"/>
      <c r="CX72" s="1307"/>
      <c r="CY72" s="1307"/>
      <c r="CZ72" s="1307"/>
      <c r="DA72" s="1307"/>
      <c r="DB72" s="1307"/>
      <c r="DC72" s="1307"/>
    </row>
    <row r="73" spans="2:107" ht="13" x14ac:dyDescent="0.2">
      <c r="B73" s="1282"/>
      <c r="G73" s="1308"/>
      <c r="H73" s="1308"/>
      <c r="I73" s="1308"/>
      <c r="J73" s="1308"/>
      <c r="K73" s="1328"/>
      <c r="L73" s="1328"/>
      <c r="M73" s="1328"/>
      <c r="N73" s="1328"/>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1282"/>
      <c r="G74" s="1308"/>
      <c r="H74" s="1308"/>
      <c r="I74" s="1308"/>
      <c r="J74" s="1308"/>
      <c r="K74" s="1328"/>
      <c r="L74" s="1328"/>
      <c r="M74" s="1328"/>
      <c r="N74" s="132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2">
        <v>0.1</v>
      </c>
      <c r="BQ75" s="1312"/>
      <c r="BR75" s="1312"/>
      <c r="BS75" s="1312"/>
      <c r="BT75" s="1312"/>
      <c r="BU75" s="1312"/>
      <c r="BV75" s="1312"/>
      <c r="BW75" s="1312"/>
      <c r="BX75" s="1312">
        <v>-1</v>
      </c>
      <c r="BY75" s="1312"/>
      <c r="BZ75" s="1312"/>
      <c r="CA75" s="1312"/>
      <c r="CB75" s="1312"/>
      <c r="CC75" s="1312"/>
      <c r="CD75" s="1312"/>
      <c r="CE75" s="1312"/>
      <c r="CF75" s="1312">
        <v>-1.6</v>
      </c>
      <c r="CG75" s="1312"/>
      <c r="CH75" s="1312"/>
      <c r="CI75" s="1312"/>
      <c r="CJ75" s="1312"/>
      <c r="CK75" s="1312"/>
      <c r="CL75" s="1312"/>
      <c r="CM75" s="1312"/>
      <c r="CN75" s="1312">
        <v>-1.5</v>
      </c>
      <c r="CO75" s="1312"/>
      <c r="CP75" s="1312"/>
      <c r="CQ75" s="1312"/>
      <c r="CR75" s="1312"/>
      <c r="CS75" s="1312"/>
      <c r="CT75" s="1312"/>
      <c r="CU75" s="1312"/>
      <c r="CV75" s="1312">
        <v>-1.3</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8"/>
      <c r="L77" s="1328"/>
      <c r="M77" s="1328"/>
      <c r="N77" s="1328"/>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13.5</v>
      </c>
      <c r="CW77" s="1312"/>
      <c r="CX77" s="1312"/>
      <c r="CY77" s="1312"/>
      <c r="CZ77" s="1312"/>
      <c r="DA77" s="1312"/>
      <c r="DB77" s="1312"/>
      <c r="DC77" s="1312"/>
    </row>
    <row r="78" spans="2:107" ht="13" x14ac:dyDescent="0.2">
      <c r="B78" s="1282"/>
      <c r="G78" s="1301"/>
      <c r="H78" s="1301"/>
      <c r="I78" s="1301"/>
      <c r="J78" s="1301"/>
      <c r="K78" s="1328"/>
      <c r="L78" s="1328"/>
      <c r="M78" s="1328"/>
      <c r="N78" s="132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29"/>
      <c r="L79" s="1329"/>
      <c r="M79" s="1329"/>
      <c r="N79" s="1329"/>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8.3000000000000007</v>
      </c>
      <c r="CW79" s="1312"/>
      <c r="CX79" s="1312"/>
      <c r="CY79" s="1312"/>
      <c r="CZ79" s="1312"/>
      <c r="DA79" s="1312"/>
      <c r="DB79" s="1312"/>
      <c r="DC79" s="1312"/>
    </row>
    <row r="80" spans="2:107" ht="13" x14ac:dyDescent="0.2">
      <c r="B80" s="1282"/>
      <c r="G80" s="1301"/>
      <c r="H80" s="1301"/>
      <c r="I80" s="1314"/>
      <c r="J80" s="1314"/>
      <c r="K80" s="1329"/>
      <c r="L80" s="1329"/>
      <c r="M80" s="1329"/>
      <c r="N80" s="132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1"/>
      <c r="AQ87" s="1331"/>
      <c r="BC87" s="1331"/>
      <c r="BO87" s="1331"/>
      <c r="CA87" s="1331"/>
      <c r="CM87" s="1331"/>
      <c r="CY87" s="1331"/>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PC13pWi/SIzTe6aJ1d+och4KbrCeF/vvZKC+xTcMVVlwT1p6WoOo9CVSalulJi1P/QvRxhi1cRfbgLh1wcHcRA==" saltValue="2ieI138lUutWhGaXawyMD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85E7-7C8B-46B0-810E-7C22054EFE7E}">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53125" style="293" customWidth="1"/>
    <col min="35" max="122" width="2.453125" style="292" customWidth="1"/>
    <col min="123" max="123" width="2.453125" style="292" hidden="1" customWidth="1"/>
    <col min="124"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608</v>
      </c>
    </row>
  </sheetData>
  <sheetProtection algorithmName="SHA-512" hashValue="EM07ROsOPaYcC5JCLML+u/UYa1ms05X2Zz79tTa4O67ffAz0PSnu94CAKjS1POqDhhhvI2QZ6holgmOpOR44iQ==" saltValue="vjbQaQ3X2dtQRQ7JHxCACQ=="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453F7-6717-4291-BE34-AAABBEF78A4B}">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293" customWidth="1"/>
    <col min="35" max="122" width="2.453125" style="292" customWidth="1"/>
    <col min="123" max="123" width="2.453125" style="292" hidden="1" customWidth="1"/>
    <col min="124"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608</v>
      </c>
    </row>
  </sheetData>
  <sheetProtection algorithmName="SHA-512" hashValue="1B9XU5rBrZN98iJKKYhA5oXVI2lsmFeoRw4vwd7CKXgDikSrrB/IWXppISRCZfGz2PyOXHzZXD3uUd9DdBwLAw==" saltValue="y5b6WbFycRNwb6LzXwWtcg=="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35535</v>
      </c>
      <c r="E3" s="162"/>
      <c r="F3" s="163">
        <v>115123</v>
      </c>
      <c r="G3" s="164"/>
      <c r="H3" s="165"/>
    </row>
    <row r="4" spans="1:8" x14ac:dyDescent="0.2">
      <c r="A4" s="166"/>
      <c r="B4" s="167"/>
      <c r="C4" s="168"/>
      <c r="D4" s="169">
        <v>34082</v>
      </c>
      <c r="E4" s="170"/>
      <c r="F4" s="171">
        <v>46026</v>
      </c>
      <c r="G4" s="172"/>
      <c r="H4" s="173"/>
    </row>
    <row r="5" spans="1:8" x14ac:dyDescent="0.2">
      <c r="A5" s="154" t="s">
        <v>549</v>
      </c>
      <c r="B5" s="159"/>
      <c r="C5" s="160"/>
      <c r="D5" s="161">
        <v>78858</v>
      </c>
      <c r="E5" s="162"/>
      <c r="F5" s="163">
        <v>98899</v>
      </c>
      <c r="G5" s="164"/>
      <c r="H5" s="165"/>
    </row>
    <row r="6" spans="1:8" x14ac:dyDescent="0.2">
      <c r="A6" s="166"/>
      <c r="B6" s="167"/>
      <c r="C6" s="168"/>
      <c r="D6" s="169">
        <v>71219</v>
      </c>
      <c r="E6" s="170"/>
      <c r="F6" s="171">
        <v>43734</v>
      </c>
      <c r="G6" s="172"/>
      <c r="H6" s="173"/>
    </row>
    <row r="7" spans="1:8" x14ac:dyDescent="0.2">
      <c r="A7" s="154" t="s">
        <v>550</v>
      </c>
      <c r="B7" s="159"/>
      <c r="C7" s="160"/>
      <c r="D7" s="161">
        <v>38725</v>
      </c>
      <c r="E7" s="162"/>
      <c r="F7" s="163">
        <v>96462</v>
      </c>
      <c r="G7" s="164"/>
      <c r="H7" s="165"/>
    </row>
    <row r="8" spans="1:8" x14ac:dyDescent="0.2">
      <c r="A8" s="166"/>
      <c r="B8" s="167"/>
      <c r="C8" s="168"/>
      <c r="D8" s="169">
        <v>30949</v>
      </c>
      <c r="E8" s="170"/>
      <c r="F8" s="171">
        <v>39886</v>
      </c>
      <c r="G8" s="172"/>
      <c r="H8" s="173"/>
    </row>
    <row r="9" spans="1:8" x14ac:dyDescent="0.2">
      <c r="A9" s="154" t="s">
        <v>551</v>
      </c>
      <c r="B9" s="159"/>
      <c r="C9" s="160"/>
      <c r="D9" s="161">
        <v>32692</v>
      </c>
      <c r="E9" s="162"/>
      <c r="F9" s="163">
        <v>83103</v>
      </c>
      <c r="G9" s="164"/>
      <c r="H9" s="165"/>
    </row>
    <row r="10" spans="1:8" x14ac:dyDescent="0.2">
      <c r="A10" s="166"/>
      <c r="B10" s="167"/>
      <c r="C10" s="168"/>
      <c r="D10" s="169">
        <v>26762</v>
      </c>
      <c r="E10" s="170"/>
      <c r="F10" s="171">
        <v>41378</v>
      </c>
      <c r="G10" s="172"/>
      <c r="H10" s="173"/>
    </row>
    <row r="11" spans="1:8" x14ac:dyDescent="0.2">
      <c r="A11" s="154" t="s">
        <v>552</v>
      </c>
      <c r="B11" s="159"/>
      <c r="C11" s="160"/>
      <c r="D11" s="161">
        <v>60535</v>
      </c>
      <c r="E11" s="162"/>
      <c r="F11" s="163">
        <v>84459</v>
      </c>
      <c r="G11" s="164"/>
      <c r="H11" s="165"/>
    </row>
    <row r="12" spans="1:8" x14ac:dyDescent="0.2">
      <c r="A12" s="166"/>
      <c r="B12" s="167"/>
      <c r="C12" s="174"/>
      <c r="D12" s="169">
        <v>45537</v>
      </c>
      <c r="E12" s="170"/>
      <c r="F12" s="171">
        <v>47314</v>
      </c>
      <c r="G12" s="172"/>
      <c r="H12" s="173"/>
    </row>
    <row r="13" spans="1:8" x14ac:dyDescent="0.2">
      <c r="A13" s="154"/>
      <c r="B13" s="159"/>
      <c r="C13" s="175"/>
      <c r="D13" s="176">
        <v>49269</v>
      </c>
      <c r="E13" s="177"/>
      <c r="F13" s="178">
        <v>95609</v>
      </c>
      <c r="G13" s="179"/>
      <c r="H13" s="165"/>
    </row>
    <row r="14" spans="1:8" x14ac:dyDescent="0.2">
      <c r="A14" s="166"/>
      <c r="B14" s="167"/>
      <c r="C14" s="168"/>
      <c r="D14" s="169">
        <v>41710</v>
      </c>
      <c r="E14" s="170"/>
      <c r="F14" s="171">
        <v>43668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5.96</v>
      </c>
      <c r="C19" s="180">
        <f>ROUND(VALUE(SUBSTITUTE(実質収支比率等に係る経年分析!G$48,"▲","-")),2)</f>
        <v>4.68</v>
      </c>
      <c r="D19" s="180">
        <f>ROUND(VALUE(SUBSTITUTE(実質収支比率等に係る経年分析!H$48,"▲","-")),2)</f>
        <v>4.25</v>
      </c>
      <c r="E19" s="180">
        <f>ROUND(VALUE(SUBSTITUTE(実質収支比率等に係る経年分析!I$48,"▲","-")),2)</f>
        <v>6.73</v>
      </c>
      <c r="F19" s="180">
        <f>ROUND(VALUE(SUBSTITUTE(実質収支比率等に係る経年分析!J$48,"▲","-")),2)</f>
        <v>5.67</v>
      </c>
    </row>
    <row r="20" spans="1:11" x14ac:dyDescent="0.2">
      <c r="A20" s="180" t="s">
        <v>55</v>
      </c>
      <c r="B20" s="180">
        <f>ROUND(VALUE(SUBSTITUTE(実質収支比率等に係る経年分析!F$47,"▲","-")),2)</f>
        <v>42.62</v>
      </c>
      <c r="C20" s="180">
        <f>ROUND(VALUE(SUBSTITUTE(実質収支比率等に係る経年分析!G$47,"▲","-")),2)</f>
        <v>43.49</v>
      </c>
      <c r="D20" s="180">
        <f>ROUND(VALUE(SUBSTITUTE(実質収支比率等に係る経年分析!H$47,"▲","-")),2)</f>
        <v>46.54</v>
      </c>
      <c r="E20" s="180">
        <f>ROUND(VALUE(SUBSTITUTE(実質収支比率等に係る経年分析!I$47,"▲","-")),2)</f>
        <v>50.26</v>
      </c>
      <c r="F20" s="180">
        <f>ROUND(VALUE(SUBSTITUTE(実質収支比率等に係る経年分析!J$47,"▲","-")),2)</f>
        <v>50.48</v>
      </c>
    </row>
    <row r="21" spans="1:11" x14ac:dyDescent="0.2">
      <c r="A21" s="180" t="s">
        <v>56</v>
      </c>
      <c r="B21" s="180">
        <f>IF(ISNUMBER(VALUE(SUBSTITUTE(実質収支比率等に係る経年分析!F$49,"▲","-"))),ROUND(VALUE(SUBSTITUTE(実質収支比率等に係る経年分析!F$49,"▲","-")),2),NA())</f>
        <v>4.05</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2.5099999999999998</v>
      </c>
      <c r="E21" s="180">
        <f>IF(ISNUMBER(VALUE(SUBSTITUTE(実質収支比率等に係る経年分析!I$49,"▲","-"))),ROUND(VALUE(SUBSTITUTE(実質収支比率等に係る経年分析!I$49,"▲","-")),2),NA())</f>
        <v>7.2</v>
      </c>
      <c r="F21" s="180">
        <f>IF(ISNUMBER(VALUE(SUBSTITUTE(実質収支比率等に係る経年分析!J$49,"▲","-"))),ROUND(VALUE(SUBSTITUTE(実質収支比率等に係る経年分析!J$49,"▲","-")),2),NA())</f>
        <v>3.39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4.1500000000000004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5.44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5.67</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9.8699999999999992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645</v>
      </c>
      <c r="E42" s="182"/>
      <c r="F42" s="182"/>
      <c r="G42" s="182">
        <f>'実質公債費比率（分子）の構造'!L$52</f>
        <v>522</v>
      </c>
      <c r="H42" s="182"/>
      <c r="I42" s="182"/>
      <c r="J42" s="182">
        <f>'実質公債費比率（分子）の構造'!M$52</f>
        <v>528</v>
      </c>
      <c r="K42" s="182"/>
      <c r="L42" s="182"/>
      <c r="M42" s="182">
        <f>'実質公債費比率（分子）の構造'!N$52</f>
        <v>489</v>
      </c>
      <c r="N42" s="182"/>
      <c r="O42" s="182"/>
      <c r="P42" s="182">
        <f>'実質公債費比率（分子）の構造'!O$52</f>
        <v>471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22</v>
      </c>
      <c r="C45" s="182"/>
      <c r="D45" s="182"/>
      <c r="E45" s="182">
        <f>'実質公債費比率（分子）の構造'!L$49</f>
        <v>23</v>
      </c>
      <c r="F45" s="182"/>
      <c r="G45" s="182"/>
      <c r="H45" s="182">
        <f>'実質公債費比率（分子）の構造'!M$49</f>
        <v>28</v>
      </c>
      <c r="I45" s="182"/>
      <c r="J45" s="182"/>
      <c r="K45" s="182">
        <f>'実質公債費比率（分子）の構造'!N$49</f>
        <v>27</v>
      </c>
      <c r="L45" s="182"/>
      <c r="M45" s="182"/>
      <c r="N45" s="182">
        <f>'実質公債費比率（分子）の構造'!O$49</f>
        <v>41</v>
      </c>
      <c r="O45" s="182"/>
      <c r="P45" s="182"/>
    </row>
    <row r="46" spans="1:16" x14ac:dyDescent="0.2">
      <c r="A46" s="182" t="s">
        <v>67</v>
      </c>
      <c r="B46" s="182">
        <f>'実質公債費比率（分子）の構造'!K$48</f>
        <v>136</v>
      </c>
      <c r="C46" s="182"/>
      <c r="D46" s="182"/>
      <c r="E46" s="182">
        <f>'実質公債費比率（分子）の構造'!L$48</f>
        <v>41</v>
      </c>
      <c r="F46" s="182"/>
      <c r="G46" s="182"/>
      <c r="H46" s="182">
        <f>'実質公債費比率（分子）の構造'!M$48</f>
        <v>36</v>
      </c>
      <c r="I46" s="182"/>
      <c r="J46" s="182"/>
      <c r="K46" s="182">
        <f>'実質公債費比率（分子）の構造'!N$48</f>
        <v>34</v>
      </c>
      <c r="L46" s="182"/>
      <c r="M46" s="182"/>
      <c r="N46" s="182">
        <f>'実質公債費比率（分子）の構造'!O$48</f>
        <v>32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411</v>
      </c>
      <c r="C49" s="182"/>
      <c r="D49" s="182"/>
      <c r="E49" s="182">
        <f>'実質公債費比率（分子）の構造'!L$45</f>
        <v>395</v>
      </c>
      <c r="F49" s="182"/>
      <c r="G49" s="182"/>
      <c r="H49" s="182">
        <f>'実質公債費比率（分子）の構造'!M$45</f>
        <v>388</v>
      </c>
      <c r="I49" s="182"/>
      <c r="J49" s="182"/>
      <c r="K49" s="182">
        <f>'実質公債費比率（分子）の構造'!N$45</f>
        <v>362</v>
      </c>
      <c r="L49" s="182"/>
      <c r="M49" s="182"/>
      <c r="N49" s="182">
        <f>'実質公債費比率（分子）の構造'!O$45</f>
        <v>354</v>
      </c>
      <c r="O49" s="182"/>
      <c r="P49" s="182"/>
    </row>
    <row r="50" spans="1:16" x14ac:dyDescent="0.2">
      <c r="A50" s="182" t="s">
        <v>71</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-63</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-66</v>
      </c>
      <c r="M50" s="182" t="e">
        <f>NA()</f>
        <v>#N/A</v>
      </c>
      <c r="N50" s="182" t="e">
        <f>NA()</f>
        <v>#N/A</v>
      </c>
      <c r="O50" s="182">
        <f>IF(ISNUMBER('実質公債費比率（分子）の構造'!O$53),'実質公債費比率（分子）の構造'!O$53,NA())</f>
        <v>-44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4169</v>
      </c>
      <c r="E56" s="181"/>
      <c r="F56" s="181"/>
      <c r="G56" s="181">
        <f>'将来負担比率（分子）の構造'!J$52</f>
        <v>3359</v>
      </c>
      <c r="H56" s="181"/>
      <c r="I56" s="181"/>
      <c r="J56" s="181">
        <f>'将来負担比率（分子）の構造'!K$52</f>
        <v>3524</v>
      </c>
      <c r="K56" s="181"/>
      <c r="L56" s="181"/>
      <c r="M56" s="181">
        <f>'将来負担比率（分子）の構造'!L$52</f>
        <v>3260</v>
      </c>
      <c r="N56" s="181"/>
      <c r="O56" s="181"/>
      <c r="P56" s="181">
        <f>'将来負担比率（分子）の構造'!M$52</f>
        <v>2956</v>
      </c>
    </row>
    <row r="57" spans="1:16" x14ac:dyDescent="0.2">
      <c r="A57" s="181" t="s">
        <v>42</v>
      </c>
      <c r="B57" s="181"/>
      <c r="C57" s="181"/>
      <c r="D57" s="181">
        <f>'将来負担比率（分子）の構造'!I$51</f>
        <v>1498</v>
      </c>
      <c r="E57" s="181"/>
      <c r="F57" s="181"/>
      <c r="G57" s="181">
        <f>'将来負担比率（分子）の構造'!J$51</f>
        <v>1055</v>
      </c>
      <c r="H57" s="181"/>
      <c r="I57" s="181"/>
      <c r="J57" s="181">
        <f>'将来負担比率（分子）の構造'!K$51</f>
        <v>813</v>
      </c>
      <c r="K57" s="181"/>
      <c r="L57" s="181"/>
      <c r="M57" s="181">
        <f>'将来負担比率（分子）の構造'!L$51</f>
        <v>597</v>
      </c>
      <c r="N57" s="181"/>
      <c r="O57" s="181"/>
      <c r="P57" s="181">
        <f>'将来負担比率（分子）の構造'!M$51</f>
        <v>646</v>
      </c>
    </row>
    <row r="58" spans="1:16" x14ac:dyDescent="0.2">
      <c r="A58" s="181" t="s">
        <v>41</v>
      </c>
      <c r="B58" s="181"/>
      <c r="C58" s="181"/>
      <c r="D58" s="181">
        <f>'将来負担比率（分子）の構造'!I$50</f>
        <v>2653</v>
      </c>
      <c r="E58" s="181"/>
      <c r="F58" s="181"/>
      <c r="G58" s="181">
        <f>'将来負担比率（分子）の構造'!J$50</f>
        <v>2648</v>
      </c>
      <c r="H58" s="181"/>
      <c r="I58" s="181"/>
      <c r="J58" s="181">
        <f>'将来負担比率（分子）の構造'!K$50</f>
        <v>2765</v>
      </c>
      <c r="K58" s="181"/>
      <c r="L58" s="181"/>
      <c r="M58" s="181">
        <f>'将来負担比率（分子）の構造'!L$50</f>
        <v>3038</v>
      </c>
      <c r="N58" s="181"/>
      <c r="O58" s="181"/>
      <c r="P58" s="181">
        <f>'将来負担比率（分子）の構造'!M$50</f>
        <v>3403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1719</v>
      </c>
      <c r="C62" s="181"/>
      <c r="D62" s="181"/>
      <c r="E62" s="181">
        <f>'将来負担比率（分子）の構造'!J$45</f>
        <v>1700</v>
      </c>
      <c r="F62" s="181"/>
      <c r="G62" s="181"/>
      <c r="H62" s="181">
        <f>'将来負担比率（分子）の構造'!K$45</f>
        <v>1425</v>
      </c>
      <c r="I62" s="181"/>
      <c r="J62" s="181"/>
      <c r="K62" s="181">
        <f>'将来負担比率（分子）の構造'!L$45</f>
        <v>1333</v>
      </c>
      <c r="L62" s="181"/>
      <c r="M62" s="181"/>
      <c r="N62" s="181">
        <f>'将来負担比率（分子）の構造'!M$45</f>
        <v>1302</v>
      </c>
      <c r="O62" s="181"/>
      <c r="P62" s="181"/>
    </row>
    <row r="63" spans="1:16" x14ac:dyDescent="0.2">
      <c r="A63" s="181" t="s">
        <v>34</v>
      </c>
      <c r="B63" s="181">
        <f>'将来負担比率（分子）の構造'!I$44</f>
        <v>312</v>
      </c>
      <c r="C63" s="181"/>
      <c r="D63" s="181"/>
      <c r="E63" s="181">
        <f>'将来負担比率（分子）の構造'!J$44</f>
        <v>405</v>
      </c>
      <c r="F63" s="181"/>
      <c r="G63" s="181"/>
      <c r="H63" s="181">
        <f>'将来負担比率（分子）の構造'!K$44</f>
        <v>393</v>
      </c>
      <c r="I63" s="181"/>
      <c r="J63" s="181"/>
      <c r="K63" s="181">
        <f>'将来負担比率（分子）の構造'!L$44</f>
        <v>396</v>
      </c>
      <c r="L63" s="181"/>
      <c r="M63" s="181"/>
      <c r="N63" s="181">
        <f>'将来負担比率（分子）の構造'!M$44</f>
        <v>356</v>
      </c>
      <c r="O63" s="181"/>
      <c r="P63" s="181"/>
    </row>
    <row r="64" spans="1:16" x14ac:dyDescent="0.2">
      <c r="A64" s="181" t="s">
        <v>33</v>
      </c>
      <c r="B64" s="181">
        <f>'将来負担比率（分子）の構造'!I$43</f>
        <v>1265</v>
      </c>
      <c r="C64" s="181"/>
      <c r="D64" s="181"/>
      <c r="E64" s="181">
        <f>'将来負担比率（分子）の構造'!J$43</f>
        <v>1169</v>
      </c>
      <c r="F64" s="181"/>
      <c r="G64" s="181"/>
      <c r="H64" s="181">
        <f>'将来負担比率（分子）の構造'!K$43</f>
        <v>846</v>
      </c>
      <c r="I64" s="181"/>
      <c r="J64" s="181"/>
      <c r="K64" s="181">
        <f>'将来負担比率（分子）の構造'!L$43</f>
        <v>570</v>
      </c>
      <c r="L64" s="181"/>
      <c r="M64" s="181"/>
      <c r="N64" s="181">
        <f>'将来負担比率（分子）の構造'!M$43</f>
        <v>257</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3319</v>
      </c>
      <c r="C66" s="181"/>
      <c r="D66" s="181"/>
      <c r="E66" s="181">
        <f>'将来負担比率（分子）の構造'!J$41</f>
        <v>3710</v>
      </c>
      <c r="F66" s="181"/>
      <c r="G66" s="181"/>
      <c r="H66" s="181">
        <f>'将来負担比率（分子）の構造'!K$41</f>
        <v>3662</v>
      </c>
      <c r="I66" s="181"/>
      <c r="J66" s="181"/>
      <c r="K66" s="181">
        <f>'将来負担比率（分子）の構造'!L$41</f>
        <v>3597</v>
      </c>
      <c r="L66" s="181"/>
      <c r="M66" s="181"/>
      <c r="N66" s="181">
        <f>'将来負担比率（分子）の構造'!M$41</f>
        <v>3653</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2256</v>
      </c>
      <c r="C72" s="185">
        <f>基金残高に係る経年分析!G55</f>
        <v>2485</v>
      </c>
      <c r="D72" s="185">
        <f>基金残高に係る経年分析!H55</f>
        <v>2696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509</v>
      </c>
      <c r="C74" s="185">
        <f>基金残高に係る経年分析!G57</f>
        <v>553</v>
      </c>
      <c r="D74" s="185">
        <f>基金残高に係る経年分析!H57</f>
        <v>707</v>
      </c>
    </row>
  </sheetData>
  <sheetProtection algorithmName="SHA-512" hashValue="5CD9F+qGrtO/QXZqehnmuYvp19OnbIsMs02SwLYTARVycWLBoCPhK5lbYIjabt48kNxiYtGBkGip2DRl/ktiww==" saltValue="+fnF1IN76386WLqHrPaI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4964091</v>
      </c>
      <c r="S5" s="698"/>
      <c r="T5" s="698"/>
      <c r="U5" s="698"/>
      <c r="V5" s="698"/>
      <c r="W5" s="698"/>
      <c r="X5" s="698"/>
      <c r="Y5" s="741"/>
      <c r="Z5" s="759">
        <v>50.5</v>
      </c>
      <c r="AA5" s="759"/>
      <c r="AB5" s="759"/>
      <c r="AC5" s="759"/>
      <c r="AD5" s="760">
        <v>4647690</v>
      </c>
      <c r="AE5" s="760"/>
      <c r="AF5" s="760"/>
      <c r="AG5" s="760"/>
      <c r="AH5" s="760"/>
      <c r="AI5" s="760"/>
      <c r="AJ5" s="760"/>
      <c r="AK5" s="760"/>
      <c r="AL5" s="742">
        <v>86.4</v>
      </c>
      <c r="AM5" s="713"/>
      <c r="AN5" s="713"/>
      <c r="AO5" s="743"/>
      <c r="AP5" s="708" t="s">
        <v>225</v>
      </c>
      <c r="AQ5" s="709"/>
      <c r="AR5" s="709"/>
      <c r="AS5" s="709"/>
      <c r="AT5" s="709"/>
      <c r="AU5" s="709"/>
      <c r="AV5" s="709"/>
      <c r="AW5" s="709"/>
      <c r="AX5" s="709"/>
      <c r="AY5" s="709"/>
      <c r="AZ5" s="709"/>
      <c r="BA5" s="709"/>
      <c r="BB5" s="709"/>
      <c r="BC5" s="709"/>
      <c r="BD5" s="709"/>
      <c r="BE5" s="709"/>
      <c r="BF5" s="710"/>
      <c r="BG5" s="642">
        <v>4647690</v>
      </c>
      <c r="BH5" s="643"/>
      <c r="BI5" s="643"/>
      <c r="BJ5" s="643"/>
      <c r="BK5" s="643"/>
      <c r="BL5" s="643"/>
      <c r="BM5" s="643"/>
      <c r="BN5" s="644"/>
      <c r="BO5" s="675">
        <v>93.6</v>
      </c>
      <c r="BP5" s="675"/>
      <c r="BQ5" s="675"/>
      <c r="BR5" s="675"/>
      <c r="BS5" s="676">
        <v>102689</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51687</v>
      </c>
      <c r="S6" s="643"/>
      <c r="T6" s="643"/>
      <c r="U6" s="643"/>
      <c r="V6" s="643"/>
      <c r="W6" s="643"/>
      <c r="X6" s="643"/>
      <c r="Y6" s="644"/>
      <c r="Z6" s="675">
        <v>0.5</v>
      </c>
      <c r="AA6" s="675"/>
      <c r="AB6" s="675"/>
      <c r="AC6" s="675"/>
      <c r="AD6" s="676">
        <v>51687</v>
      </c>
      <c r="AE6" s="676"/>
      <c r="AF6" s="676"/>
      <c r="AG6" s="676"/>
      <c r="AH6" s="676"/>
      <c r="AI6" s="676"/>
      <c r="AJ6" s="676"/>
      <c r="AK6" s="676"/>
      <c r="AL6" s="645">
        <v>1</v>
      </c>
      <c r="AM6" s="646"/>
      <c r="AN6" s="646"/>
      <c r="AO6" s="677"/>
      <c r="AP6" s="639" t="s">
        <v>230</v>
      </c>
      <c r="AQ6" s="640"/>
      <c r="AR6" s="640"/>
      <c r="AS6" s="640"/>
      <c r="AT6" s="640"/>
      <c r="AU6" s="640"/>
      <c r="AV6" s="640"/>
      <c r="AW6" s="640"/>
      <c r="AX6" s="640"/>
      <c r="AY6" s="640"/>
      <c r="AZ6" s="640"/>
      <c r="BA6" s="640"/>
      <c r="BB6" s="640"/>
      <c r="BC6" s="640"/>
      <c r="BD6" s="640"/>
      <c r="BE6" s="640"/>
      <c r="BF6" s="641"/>
      <c r="BG6" s="642">
        <v>4647690</v>
      </c>
      <c r="BH6" s="643"/>
      <c r="BI6" s="643"/>
      <c r="BJ6" s="643"/>
      <c r="BK6" s="643"/>
      <c r="BL6" s="643"/>
      <c r="BM6" s="643"/>
      <c r="BN6" s="644"/>
      <c r="BO6" s="675">
        <v>93.6</v>
      </c>
      <c r="BP6" s="675"/>
      <c r="BQ6" s="675"/>
      <c r="BR6" s="675"/>
      <c r="BS6" s="676">
        <v>102689</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118697</v>
      </c>
      <c r="CS6" s="643"/>
      <c r="CT6" s="643"/>
      <c r="CU6" s="643"/>
      <c r="CV6" s="643"/>
      <c r="CW6" s="643"/>
      <c r="CX6" s="643"/>
      <c r="CY6" s="644"/>
      <c r="CZ6" s="742">
        <v>1.2</v>
      </c>
      <c r="DA6" s="713"/>
      <c r="DB6" s="713"/>
      <c r="DC6" s="745"/>
      <c r="DD6" s="648" t="s">
        <v>232</v>
      </c>
      <c r="DE6" s="643"/>
      <c r="DF6" s="643"/>
      <c r="DG6" s="643"/>
      <c r="DH6" s="643"/>
      <c r="DI6" s="643"/>
      <c r="DJ6" s="643"/>
      <c r="DK6" s="643"/>
      <c r="DL6" s="643"/>
      <c r="DM6" s="643"/>
      <c r="DN6" s="643"/>
      <c r="DO6" s="643"/>
      <c r="DP6" s="644"/>
      <c r="DQ6" s="648">
        <v>118697</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1749</v>
      </c>
      <c r="S7" s="643"/>
      <c r="T7" s="643"/>
      <c r="U7" s="643"/>
      <c r="V7" s="643"/>
      <c r="W7" s="643"/>
      <c r="X7" s="643"/>
      <c r="Y7" s="644"/>
      <c r="Z7" s="675">
        <v>0</v>
      </c>
      <c r="AA7" s="675"/>
      <c r="AB7" s="675"/>
      <c r="AC7" s="675"/>
      <c r="AD7" s="676">
        <v>1749</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1346359</v>
      </c>
      <c r="BH7" s="643"/>
      <c r="BI7" s="643"/>
      <c r="BJ7" s="643"/>
      <c r="BK7" s="643"/>
      <c r="BL7" s="643"/>
      <c r="BM7" s="643"/>
      <c r="BN7" s="644"/>
      <c r="BO7" s="675">
        <v>27.1</v>
      </c>
      <c r="BP7" s="675"/>
      <c r="BQ7" s="675"/>
      <c r="BR7" s="675"/>
      <c r="BS7" s="676">
        <v>102689</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3057469</v>
      </c>
      <c r="CS7" s="643"/>
      <c r="CT7" s="643"/>
      <c r="CU7" s="643"/>
      <c r="CV7" s="643"/>
      <c r="CW7" s="643"/>
      <c r="CX7" s="643"/>
      <c r="CY7" s="644"/>
      <c r="CZ7" s="675">
        <v>32.200000000000003</v>
      </c>
      <c r="DA7" s="675"/>
      <c r="DB7" s="675"/>
      <c r="DC7" s="675"/>
      <c r="DD7" s="648">
        <v>31940</v>
      </c>
      <c r="DE7" s="643"/>
      <c r="DF7" s="643"/>
      <c r="DG7" s="643"/>
      <c r="DH7" s="643"/>
      <c r="DI7" s="643"/>
      <c r="DJ7" s="643"/>
      <c r="DK7" s="643"/>
      <c r="DL7" s="643"/>
      <c r="DM7" s="643"/>
      <c r="DN7" s="643"/>
      <c r="DO7" s="643"/>
      <c r="DP7" s="644"/>
      <c r="DQ7" s="648">
        <v>1306284</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12048</v>
      </c>
      <c r="S8" s="643"/>
      <c r="T8" s="643"/>
      <c r="U8" s="643"/>
      <c r="V8" s="643"/>
      <c r="W8" s="643"/>
      <c r="X8" s="643"/>
      <c r="Y8" s="644"/>
      <c r="Z8" s="675">
        <v>0.1</v>
      </c>
      <c r="AA8" s="675"/>
      <c r="AB8" s="675"/>
      <c r="AC8" s="675"/>
      <c r="AD8" s="676">
        <v>12048</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27098</v>
      </c>
      <c r="BH8" s="643"/>
      <c r="BI8" s="643"/>
      <c r="BJ8" s="643"/>
      <c r="BK8" s="643"/>
      <c r="BL8" s="643"/>
      <c r="BM8" s="643"/>
      <c r="BN8" s="644"/>
      <c r="BO8" s="675">
        <v>0.5</v>
      </c>
      <c r="BP8" s="675"/>
      <c r="BQ8" s="675"/>
      <c r="BR8" s="675"/>
      <c r="BS8" s="648" t="s">
        <v>238</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2534228</v>
      </c>
      <c r="CS8" s="643"/>
      <c r="CT8" s="643"/>
      <c r="CU8" s="643"/>
      <c r="CV8" s="643"/>
      <c r="CW8" s="643"/>
      <c r="CX8" s="643"/>
      <c r="CY8" s="644"/>
      <c r="CZ8" s="675">
        <v>26.7</v>
      </c>
      <c r="DA8" s="675"/>
      <c r="DB8" s="675"/>
      <c r="DC8" s="675"/>
      <c r="DD8" s="648">
        <v>206252</v>
      </c>
      <c r="DE8" s="643"/>
      <c r="DF8" s="643"/>
      <c r="DG8" s="643"/>
      <c r="DH8" s="643"/>
      <c r="DI8" s="643"/>
      <c r="DJ8" s="643"/>
      <c r="DK8" s="643"/>
      <c r="DL8" s="643"/>
      <c r="DM8" s="643"/>
      <c r="DN8" s="643"/>
      <c r="DO8" s="643"/>
      <c r="DP8" s="644"/>
      <c r="DQ8" s="648">
        <v>1609855</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13482</v>
      </c>
      <c r="S9" s="643"/>
      <c r="T9" s="643"/>
      <c r="U9" s="643"/>
      <c r="V9" s="643"/>
      <c r="W9" s="643"/>
      <c r="X9" s="643"/>
      <c r="Y9" s="644"/>
      <c r="Z9" s="675">
        <v>0.1</v>
      </c>
      <c r="AA9" s="675"/>
      <c r="AB9" s="675"/>
      <c r="AC9" s="675"/>
      <c r="AD9" s="676">
        <v>13482</v>
      </c>
      <c r="AE9" s="676"/>
      <c r="AF9" s="676"/>
      <c r="AG9" s="676"/>
      <c r="AH9" s="676"/>
      <c r="AI9" s="676"/>
      <c r="AJ9" s="676"/>
      <c r="AK9" s="676"/>
      <c r="AL9" s="645">
        <v>0.3</v>
      </c>
      <c r="AM9" s="646"/>
      <c r="AN9" s="646"/>
      <c r="AO9" s="677"/>
      <c r="AP9" s="639" t="s">
        <v>241</v>
      </c>
      <c r="AQ9" s="640"/>
      <c r="AR9" s="640"/>
      <c r="AS9" s="640"/>
      <c r="AT9" s="640"/>
      <c r="AU9" s="640"/>
      <c r="AV9" s="640"/>
      <c r="AW9" s="640"/>
      <c r="AX9" s="640"/>
      <c r="AY9" s="640"/>
      <c r="AZ9" s="640"/>
      <c r="BA9" s="640"/>
      <c r="BB9" s="640"/>
      <c r="BC9" s="640"/>
      <c r="BD9" s="640"/>
      <c r="BE9" s="640"/>
      <c r="BF9" s="641"/>
      <c r="BG9" s="642">
        <v>767021</v>
      </c>
      <c r="BH9" s="643"/>
      <c r="BI9" s="643"/>
      <c r="BJ9" s="643"/>
      <c r="BK9" s="643"/>
      <c r="BL9" s="643"/>
      <c r="BM9" s="643"/>
      <c r="BN9" s="644"/>
      <c r="BO9" s="675">
        <v>15.5</v>
      </c>
      <c r="BP9" s="675"/>
      <c r="BQ9" s="675"/>
      <c r="BR9" s="675"/>
      <c r="BS9" s="648" t="s">
        <v>232</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459726</v>
      </c>
      <c r="CS9" s="643"/>
      <c r="CT9" s="643"/>
      <c r="CU9" s="643"/>
      <c r="CV9" s="643"/>
      <c r="CW9" s="643"/>
      <c r="CX9" s="643"/>
      <c r="CY9" s="644"/>
      <c r="CZ9" s="675">
        <v>4.8</v>
      </c>
      <c r="DA9" s="675"/>
      <c r="DB9" s="675"/>
      <c r="DC9" s="675"/>
      <c r="DD9" s="648">
        <v>1037</v>
      </c>
      <c r="DE9" s="643"/>
      <c r="DF9" s="643"/>
      <c r="DG9" s="643"/>
      <c r="DH9" s="643"/>
      <c r="DI9" s="643"/>
      <c r="DJ9" s="643"/>
      <c r="DK9" s="643"/>
      <c r="DL9" s="643"/>
      <c r="DM9" s="643"/>
      <c r="DN9" s="643"/>
      <c r="DO9" s="643"/>
      <c r="DP9" s="644"/>
      <c r="DQ9" s="648">
        <v>444230</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232</v>
      </c>
      <c r="AA10" s="675"/>
      <c r="AB10" s="675"/>
      <c r="AC10" s="675"/>
      <c r="AD10" s="676" t="s">
        <v>232</v>
      </c>
      <c r="AE10" s="676"/>
      <c r="AF10" s="676"/>
      <c r="AG10" s="676"/>
      <c r="AH10" s="676"/>
      <c r="AI10" s="676"/>
      <c r="AJ10" s="676"/>
      <c r="AK10" s="676"/>
      <c r="AL10" s="645" t="s">
        <v>244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209359</v>
      </c>
      <c r="BH10" s="643"/>
      <c r="BI10" s="643"/>
      <c r="BJ10" s="643"/>
      <c r="BK10" s="643"/>
      <c r="BL10" s="643"/>
      <c r="BM10" s="643"/>
      <c r="BN10" s="644"/>
      <c r="BO10" s="675">
        <v>4.2</v>
      </c>
      <c r="BP10" s="675"/>
      <c r="BQ10" s="675"/>
      <c r="BR10" s="675"/>
      <c r="BS10" s="648">
        <v>34659</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3580</v>
      </c>
      <c r="CS10" s="643"/>
      <c r="CT10" s="643"/>
      <c r="CU10" s="643"/>
      <c r="CV10" s="643"/>
      <c r="CW10" s="643"/>
      <c r="CX10" s="643"/>
      <c r="CY10" s="644"/>
      <c r="CZ10" s="675">
        <v>0</v>
      </c>
      <c r="DA10" s="675"/>
      <c r="DB10" s="675"/>
      <c r="DC10" s="675"/>
      <c r="DD10" s="648" t="s">
        <v>232</v>
      </c>
      <c r="DE10" s="643"/>
      <c r="DF10" s="643"/>
      <c r="DG10" s="643"/>
      <c r="DH10" s="643"/>
      <c r="DI10" s="643"/>
      <c r="DJ10" s="643"/>
      <c r="DK10" s="643"/>
      <c r="DL10" s="643"/>
      <c r="DM10" s="643"/>
      <c r="DN10" s="643"/>
      <c r="DO10" s="643"/>
      <c r="DP10" s="644"/>
      <c r="DQ10" s="648">
        <v>580</v>
      </c>
      <c r="DR10" s="643"/>
      <c r="DS10" s="643"/>
      <c r="DT10" s="643"/>
      <c r="DU10" s="643"/>
      <c r="DV10" s="643"/>
      <c r="DW10" s="643"/>
      <c r="DX10" s="643"/>
      <c r="DY10" s="643"/>
      <c r="DZ10" s="643"/>
      <c r="EA10" s="643"/>
      <c r="EB10" s="643"/>
      <c r="EC10" s="689"/>
    </row>
    <row r="11" spans="2:143" ht="11.25" customHeight="1" x14ac:dyDescent="0.2">
      <c r="B11" s="639" t="s">
        <v>247</v>
      </c>
      <c r="C11" s="640"/>
      <c r="D11" s="640"/>
      <c r="E11" s="640"/>
      <c r="F11" s="640"/>
      <c r="G11" s="640"/>
      <c r="H11" s="640"/>
      <c r="I11" s="640"/>
      <c r="J11" s="640"/>
      <c r="K11" s="640"/>
      <c r="L11" s="640"/>
      <c r="M11" s="640"/>
      <c r="N11" s="640"/>
      <c r="O11" s="640"/>
      <c r="P11" s="640"/>
      <c r="Q11" s="641"/>
      <c r="R11" s="642">
        <v>519529</v>
      </c>
      <c r="S11" s="643"/>
      <c r="T11" s="643"/>
      <c r="U11" s="643"/>
      <c r="V11" s="643"/>
      <c r="W11" s="643"/>
      <c r="X11" s="643"/>
      <c r="Y11" s="644"/>
      <c r="Z11" s="645">
        <v>5.3</v>
      </c>
      <c r="AA11" s="646"/>
      <c r="AB11" s="646"/>
      <c r="AC11" s="647"/>
      <c r="AD11" s="648">
        <v>519529</v>
      </c>
      <c r="AE11" s="643"/>
      <c r="AF11" s="643"/>
      <c r="AG11" s="643"/>
      <c r="AH11" s="643"/>
      <c r="AI11" s="643"/>
      <c r="AJ11" s="643"/>
      <c r="AK11" s="644"/>
      <c r="AL11" s="645">
        <v>9.6999999999999993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342881</v>
      </c>
      <c r="BH11" s="643"/>
      <c r="BI11" s="643"/>
      <c r="BJ11" s="643"/>
      <c r="BK11" s="643"/>
      <c r="BL11" s="643"/>
      <c r="BM11" s="643"/>
      <c r="BN11" s="644"/>
      <c r="BO11" s="675">
        <v>6.9</v>
      </c>
      <c r="BP11" s="675"/>
      <c r="BQ11" s="675"/>
      <c r="BR11" s="675"/>
      <c r="BS11" s="648">
        <v>68030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215717</v>
      </c>
      <c r="CS11" s="643"/>
      <c r="CT11" s="643"/>
      <c r="CU11" s="643"/>
      <c r="CV11" s="643"/>
      <c r="CW11" s="643"/>
      <c r="CX11" s="643"/>
      <c r="CY11" s="644"/>
      <c r="CZ11" s="675">
        <v>2.2999999999999998</v>
      </c>
      <c r="DA11" s="675"/>
      <c r="DB11" s="675"/>
      <c r="DC11" s="675"/>
      <c r="DD11" s="648" t="s">
        <v>232</v>
      </c>
      <c r="DE11" s="643"/>
      <c r="DF11" s="643"/>
      <c r="DG11" s="643"/>
      <c r="DH11" s="643"/>
      <c r="DI11" s="643"/>
      <c r="DJ11" s="643"/>
      <c r="DK11" s="643"/>
      <c r="DL11" s="643"/>
      <c r="DM11" s="643"/>
      <c r="DN11" s="643"/>
      <c r="DO11" s="643"/>
      <c r="DP11" s="644"/>
      <c r="DQ11" s="648">
        <v>87457</v>
      </c>
      <c r="DR11" s="643"/>
      <c r="DS11" s="643"/>
      <c r="DT11" s="643"/>
      <c r="DU11" s="643"/>
      <c r="DV11" s="643"/>
      <c r="DW11" s="643"/>
      <c r="DX11" s="643"/>
      <c r="DY11" s="643"/>
      <c r="DZ11" s="643"/>
      <c r="EA11" s="643"/>
      <c r="EB11" s="643"/>
      <c r="EC11" s="689"/>
    </row>
    <row r="12" spans="2:143" ht="11.25" customHeight="1" x14ac:dyDescent="0.2">
      <c r="B12" s="639" t="s">
        <v>250</v>
      </c>
      <c r="C12" s="640"/>
      <c r="D12" s="640"/>
      <c r="E12" s="640"/>
      <c r="F12" s="640"/>
      <c r="G12" s="640"/>
      <c r="H12" s="640"/>
      <c r="I12" s="640"/>
      <c r="J12" s="640"/>
      <c r="K12" s="640"/>
      <c r="L12" s="640"/>
      <c r="M12" s="640"/>
      <c r="N12" s="640"/>
      <c r="O12" s="640"/>
      <c r="P12" s="640"/>
      <c r="Q12" s="641"/>
      <c r="R12" s="642" t="s">
        <v>232</v>
      </c>
      <c r="S12" s="643"/>
      <c r="T12" s="643"/>
      <c r="U12" s="643"/>
      <c r="V12" s="643"/>
      <c r="W12" s="643"/>
      <c r="X12" s="643"/>
      <c r="Y12" s="644"/>
      <c r="Z12" s="675" t="s">
        <v>238</v>
      </c>
      <c r="AA12" s="675"/>
      <c r="AB12" s="675"/>
      <c r="AC12" s="675"/>
      <c r="AD12" s="676" t="s">
        <v>232</v>
      </c>
      <c r="AE12" s="676"/>
      <c r="AF12" s="676"/>
      <c r="AG12" s="676"/>
      <c r="AH12" s="676"/>
      <c r="AI12" s="676"/>
      <c r="AJ12" s="676"/>
      <c r="AK12" s="676"/>
      <c r="AL12" s="645" t="s">
        <v>244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3002774</v>
      </c>
      <c r="BH12" s="643"/>
      <c r="BI12" s="643"/>
      <c r="BJ12" s="643"/>
      <c r="BK12" s="643"/>
      <c r="BL12" s="643"/>
      <c r="BM12" s="643"/>
      <c r="BN12" s="644"/>
      <c r="BO12" s="675">
        <v>60.5</v>
      </c>
      <c r="BP12" s="675"/>
      <c r="BQ12" s="675"/>
      <c r="BR12" s="675"/>
      <c r="BS12" s="648" t="s">
        <v>244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463625</v>
      </c>
      <c r="CS12" s="643"/>
      <c r="CT12" s="643"/>
      <c r="CU12" s="643"/>
      <c r="CV12" s="643"/>
      <c r="CW12" s="643"/>
      <c r="CX12" s="643"/>
      <c r="CY12" s="644"/>
      <c r="CZ12" s="675">
        <v>4.9000000000000004</v>
      </c>
      <c r="DA12" s="675"/>
      <c r="DB12" s="675"/>
      <c r="DC12" s="675"/>
      <c r="DD12" s="648" t="s">
        <v>238</v>
      </c>
      <c r="DE12" s="643"/>
      <c r="DF12" s="643"/>
      <c r="DG12" s="643"/>
      <c r="DH12" s="643"/>
      <c r="DI12" s="643"/>
      <c r="DJ12" s="643"/>
      <c r="DK12" s="643"/>
      <c r="DL12" s="643"/>
      <c r="DM12" s="643"/>
      <c r="DN12" s="643"/>
      <c r="DO12" s="643"/>
      <c r="DP12" s="644"/>
      <c r="DQ12" s="648">
        <v>175499</v>
      </c>
      <c r="DR12" s="643"/>
      <c r="DS12" s="643"/>
      <c r="DT12" s="643"/>
      <c r="DU12" s="643"/>
      <c r="DV12" s="643"/>
      <c r="DW12" s="643"/>
      <c r="DX12" s="643"/>
      <c r="DY12" s="643"/>
      <c r="DZ12" s="643"/>
      <c r="EA12" s="643"/>
      <c r="EB12" s="643"/>
      <c r="EC12" s="689"/>
    </row>
    <row r="13" spans="2:143" ht="11.25" customHeight="1" x14ac:dyDescent="0.2">
      <c r="B13" s="639" t="s">
        <v>253</v>
      </c>
      <c r="C13" s="640"/>
      <c r="D13" s="640"/>
      <c r="E13" s="640"/>
      <c r="F13" s="640"/>
      <c r="G13" s="640"/>
      <c r="H13" s="640"/>
      <c r="I13" s="640"/>
      <c r="J13" s="640"/>
      <c r="K13" s="640"/>
      <c r="L13" s="640"/>
      <c r="M13" s="640"/>
      <c r="N13" s="640"/>
      <c r="O13" s="640"/>
      <c r="P13" s="640"/>
      <c r="Q13" s="641"/>
      <c r="R13" s="642" t="s">
        <v>254</v>
      </c>
      <c r="S13" s="643"/>
      <c r="T13" s="643"/>
      <c r="U13" s="643"/>
      <c r="V13" s="643"/>
      <c r="W13" s="643"/>
      <c r="X13" s="643"/>
      <c r="Y13" s="644"/>
      <c r="Z13" s="675" t="s">
        <v>254</v>
      </c>
      <c r="AA13" s="675"/>
      <c r="AB13" s="675"/>
      <c r="AC13" s="675"/>
      <c r="AD13" s="676" t="s">
        <v>238</v>
      </c>
      <c r="AE13" s="676"/>
      <c r="AF13" s="676"/>
      <c r="AG13" s="676"/>
      <c r="AH13" s="676"/>
      <c r="AI13" s="676"/>
      <c r="AJ13" s="676"/>
      <c r="AK13" s="676"/>
      <c r="AL13" s="645" t="s">
        <v>254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2985640</v>
      </c>
      <c r="BH13" s="643"/>
      <c r="BI13" s="643"/>
      <c r="BJ13" s="643"/>
      <c r="BK13" s="643"/>
      <c r="BL13" s="643"/>
      <c r="BM13" s="643"/>
      <c r="BN13" s="644"/>
      <c r="BO13" s="675">
        <v>60.1</v>
      </c>
      <c r="BP13" s="675"/>
      <c r="BQ13" s="675"/>
      <c r="BR13" s="675"/>
      <c r="BS13" s="648" t="s">
        <v>244</v>
      </c>
      <c r="BT13" s="643"/>
      <c r="BU13" s="643"/>
      <c r="BV13" s="643"/>
      <c r="BW13" s="643"/>
      <c r="BX13" s="643"/>
      <c r="BY13" s="643"/>
      <c r="BZ13" s="643"/>
      <c r="CA13" s="643"/>
      <c r="CB13" s="689"/>
      <c r="CD13" s="681" t="s">
        <v>256</v>
      </c>
      <c r="CE13" s="682"/>
      <c r="CF13" s="682"/>
      <c r="CG13" s="682"/>
      <c r="CH13" s="682"/>
      <c r="CI13" s="682"/>
      <c r="CJ13" s="682"/>
      <c r="CK13" s="682"/>
      <c r="CL13" s="682"/>
      <c r="CM13" s="682"/>
      <c r="CN13" s="682"/>
      <c r="CO13" s="682"/>
      <c r="CP13" s="682"/>
      <c r="CQ13" s="683"/>
      <c r="CR13" s="642">
        <v>634292</v>
      </c>
      <c r="CS13" s="643"/>
      <c r="CT13" s="643"/>
      <c r="CU13" s="643"/>
      <c r="CV13" s="643"/>
      <c r="CW13" s="643"/>
      <c r="CX13" s="643"/>
      <c r="CY13" s="644"/>
      <c r="CZ13" s="675">
        <v>6.7</v>
      </c>
      <c r="DA13" s="675"/>
      <c r="DB13" s="675"/>
      <c r="DC13" s="675"/>
      <c r="DD13" s="648">
        <v>224661</v>
      </c>
      <c r="DE13" s="643"/>
      <c r="DF13" s="643"/>
      <c r="DG13" s="643"/>
      <c r="DH13" s="643"/>
      <c r="DI13" s="643"/>
      <c r="DJ13" s="643"/>
      <c r="DK13" s="643"/>
      <c r="DL13" s="643"/>
      <c r="DM13" s="643"/>
      <c r="DN13" s="643"/>
      <c r="DO13" s="643"/>
      <c r="DP13" s="644"/>
      <c r="DQ13" s="648">
        <v>432575</v>
      </c>
      <c r="DR13" s="643"/>
      <c r="DS13" s="643"/>
      <c r="DT13" s="643"/>
      <c r="DU13" s="643"/>
      <c r="DV13" s="643"/>
      <c r="DW13" s="643"/>
      <c r="DX13" s="643"/>
      <c r="DY13" s="643"/>
      <c r="DZ13" s="643"/>
      <c r="EA13" s="643"/>
      <c r="EB13" s="643"/>
      <c r="EC13" s="689"/>
    </row>
    <row r="14" spans="2:143" ht="11.25" customHeight="1" x14ac:dyDescent="0.2">
      <c r="B14" s="639" t="s">
        <v>257</v>
      </c>
      <c r="C14" s="640"/>
      <c r="D14" s="640"/>
      <c r="E14" s="640"/>
      <c r="F14" s="640"/>
      <c r="G14" s="640"/>
      <c r="H14" s="640"/>
      <c r="I14" s="640"/>
      <c r="J14" s="640"/>
      <c r="K14" s="640"/>
      <c r="L14" s="640"/>
      <c r="M14" s="640"/>
      <c r="N14" s="640"/>
      <c r="O14" s="640"/>
      <c r="P14" s="640"/>
      <c r="Q14" s="641"/>
      <c r="R14" s="642">
        <v>68</v>
      </c>
      <c r="S14" s="643"/>
      <c r="T14" s="643"/>
      <c r="U14" s="643"/>
      <c r="V14" s="643"/>
      <c r="W14" s="643"/>
      <c r="X14" s="643"/>
      <c r="Y14" s="644"/>
      <c r="Z14" s="675">
        <v>0</v>
      </c>
      <c r="AA14" s="675"/>
      <c r="AB14" s="675"/>
      <c r="AC14" s="675"/>
      <c r="AD14" s="676">
        <v>68</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70326</v>
      </c>
      <c r="BH14" s="643"/>
      <c r="BI14" s="643"/>
      <c r="BJ14" s="643"/>
      <c r="BK14" s="643"/>
      <c r="BL14" s="643"/>
      <c r="BM14" s="643"/>
      <c r="BN14" s="644"/>
      <c r="BO14" s="675">
        <v>1.4</v>
      </c>
      <c r="BP14" s="675"/>
      <c r="BQ14" s="675"/>
      <c r="BR14" s="675"/>
      <c r="BS14" s="648" t="s">
        <v>238</v>
      </c>
      <c r="BT14" s="643"/>
      <c r="BU14" s="643"/>
      <c r="BV14" s="643"/>
      <c r="BW14" s="643"/>
      <c r="BX14" s="643"/>
      <c r="BY14" s="643"/>
      <c r="BZ14" s="643"/>
      <c r="CA14" s="643"/>
      <c r="CB14" s="689"/>
      <c r="CD14" s="681" t="s">
        <v>259</v>
      </c>
      <c r="CE14" s="682"/>
      <c r="CF14" s="682"/>
      <c r="CG14" s="682"/>
      <c r="CH14" s="682"/>
      <c r="CI14" s="682"/>
      <c r="CJ14" s="682"/>
      <c r="CK14" s="682"/>
      <c r="CL14" s="682"/>
      <c r="CM14" s="682"/>
      <c r="CN14" s="682"/>
      <c r="CO14" s="682"/>
      <c r="CP14" s="682"/>
      <c r="CQ14" s="683"/>
      <c r="CR14" s="642">
        <v>351999</v>
      </c>
      <c r="CS14" s="643"/>
      <c r="CT14" s="643"/>
      <c r="CU14" s="643"/>
      <c r="CV14" s="643"/>
      <c r="CW14" s="643"/>
      <c r="CX14" s="643"/>
      <c r="CY14" s="644"/>
      <c r="CZ14" s="675">
        <v>3.7</v>
      </c>
      <c r="DA14" s="675"/>
      <c r="DB14" s="675"/>
      <c r="DC14" s="675"/>
      <c r="DD14" s="648">
        <v>23633</v>
      </c>
      <c r="DE14" s="643"/>
      <c r="DF14" s="643"/>
      <c r="DG14" s="643"/>
      <c r="DH14" s="643"/>
      <c r="DI14" s="643"/>
      <c r="DJ14" s="643"/>
      <c r="DK14" s="643"/>
      <c r="DL14" s="643"/>
      <c r="DM14" s="643"/>
      <c r="DN14" s="643"/>
      <c r="DO14" s="643"/>
      <c r="DP14" s="644"/>
      <c r="DQ14" s="648">
        <v>338457</v>
      </c>
      <c r="DR14" s="643"/>
      <c r="DS14" s="643"/>
      <c r="DT14" s="643"/>
      <c r="DU14" s="643"/>
      <c r="DV14" s="643"/>
      <c r="DW14" s="643"/>
      <c r="DX14" s="643"/>
      <c r="DY14" s="643"/>
      <c r="DZ14" s="643"/>
      <c r="EA14" s="643"/>
      <c r="EB14" s="643"/>
      <c r="EC14" s="689"/>
    </row>
    <row r="15" spans="2:143" ht="11.25" customHeight="1" x14ac:dyDescent="0.2">
      <c r="B15" s="639" t="s">
        <v>260</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232</v>
      </c>
      <c r="AA15" s="675"/>
      <c r="AB15" s="675"/>
      <c r="AC15" s="675"/>
      <c r="AD15" s="676" t="s">
        <v>238</v>
      </c>
      <c r="AE15" s="676"/>
      <c r="AF15" s="676"/>
      <c r="AG15" s="676"/>
      <c r="AH15" s="676"/>
      <c r="AI15" s="676"/>
      <c r="AJ15" s="676"/>
      <c r="AK15" s="676"/>
      <c r="AL15" s="645" t="s">
        <v>232</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228231</v>
      </c>
      <c r="BH15" s="643"/>
      <c r="BI15" s="643"/>
      <c r="BJ15" s="643"/>
      <c r="BK15" s="643"/>
      <c r="BL15" s="643"/>
      <c r="BM15" s="643"/>
      <c r="BN15" s="644"/>
      <c r="BO15" s="675">
        <v>4.5999999999999996</v>
      </c>
      <c r="BP15" s="675"/>
      <c r="BQ15" s="675"/>
      <c r="BR15" s="675"/>
      <c r="BS15" s="648" t="s">
        <v>238</v>
      </c>
      <c r="BT15" s="643"/>
      <c r="BU15" s="643"/>
      <c r="BV15" s="643"/>
      <c r="BW15" s="643"/>
      <c r="BX15" s="643"/>
      <c r="BY15" s="643"/>
      <c r="BZ15" s="643"/>
      <c r="CA15" s="643"/>
      <c r="CB15" s="689"/>
      <c r="CD15" s="681" t="s">
        <v>262</v>
      </c>
      <c r="CE15" s="682"/>
      <c r="CF15" s="682"/>
      <c r="CG15" s="682"/>
      <c r="CH15" s="682"/>
      <c r="CI15" s="682"/>
      <c r="CJ15" s="682"/>
      <c r="CK15" s="682"/>
      <c r="CL15" s="682"/>
      <c r="CM15" s="682"/>
      <c r="CN15" s="682"/>
      <c r="CO15" s="682"/>
      <c r="CP15" s="682"/>
      <c r="CQ15" s="683"/>
      <c r="CR15" s="642">
        <v>1304030</v>
      </c>
      <c r="CS15" s="643"/>
      <c r="CT15" s="643"/>
      <c r="CU15" s="643"/>
      <c r="CV15" s="643"/>
      <c r="CW15" s="643"/>
      <c r="CX15" s="643"/>
      <c r="CY15" s="644"/>
      <c r="CZ15" s="675">
        <v>13.7</v>
      </c>
      <c r="DA15" s="675"/>
      <c r="DB15" s="675"/>
      <c r="DC15" s="675"/>
      <c r="DD15" s="648">
        <v>468143</v>
      </c>
      <c r="DE15" s="643"/>
      <c r="DF15" s="643"/>
      <c r="DG15" s="643"/>
      <c r="DH15" s="643"/>
      <c r="DI15" s="643"/>
      <c r="DJ15" s="643"/>
      <c r="DK15" s="643"/>
      <c r="DL15" s="643"/>
      <c r="DM15" s="643"/>
      <c r="DN15" s="643"/>
      <c r="DO15" s="643"/>
      <c r="DP15" s="644"/>
      <c r="DQ15" s="648">
        <v>921260</v>
      </c>
      <c r="DR15" s="643"/>
      <c r="DS15" s="643"/>
      <c r="DT15" s="643"/>
      <c r="DU15" s="643"/>
      <c r="DV15" s="643"/>
      <c r="DW15" s="643"/>
      <c r="DX15" s="643"/>
      <c r="DY15" s="643"/>
      <c r="DZ15" s="643"/>
      <c r="EA15" s="643"/>
      <c r="EB15" s="643"/>
      <c r="EC15" s="689"/>
    </row>
    <row r="16" spans="2:143" ht="11.25" customHeight="1" x14ac:dyDescent="0.2">
      <c r="B16" s="639" t="s">
        <v>263</v>
      </c>
      <c r="C16" s="640"/>
      <c r="D16" s="640"/>
      <c r="E16" s="640"/>
      <c r="F16" s="640"/>
      <c r="G16" s="640"/>
      <c r="H16" s="640"/>
      <c r="I16" s="640"/>
      <c r="J16" s="640"/>
      <c r="K16" s="640"/>
      <c r="L16" s="640"/>
      <c r="M16" s="640"/>
      <c r="N16" s="640"/>
      <c r="O16" s="640"/>
      <c r="P16" s="640"/>
      <c r="Q16" s="641"/>
      <c r="R16" s="642">
        <v>8000</v>
      </c>
      <c r="S16" s="643"/>
      <c r="T16" s="643"/>
      <c r="U16" s="643"/>
      <c r="V16" s="643"/>
      <c r="W16" s="643"/>
      <c r="X16" s="643"/>
      <c r="Y16" s="644"/>
      <c r="Z16" s="675">
        <v>0.1</v>
      </c>
      <c r="AA16" s="675"/>
      <c r="AB16" s="675"/>
      <c r="AC16" s="675"/>
      <c r="AD16" s="676">
        <v>8000</v>
      </c>
      <c r="AE16" s="676"/>
      <c r="AF16" s="676"/>
      <c r="AG16" s="676"/>
      <c r="AH16" s="676"/>
      <c r="AI16" s="676"/>
      <c r="AJ16" s="676"/>
      <c r="AK16" s="676"/>
      <c r="AL16" s="645">
        <v>0.1</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238</v>
      </c>
      <c r="BP16" s="675"/>
      <c r="BQ16" s="675"/>
      <c r="BR16" s="675"/>
      <c r="BS16" s="648" t="s">
        <v>232</v>
      </c>
      <c r="BT16" s="643"/>
      <c r="BU16" s="643"/>
      <c r="BV16" s="643"/>
      <c r="BW16" s="643"/>
      <c r="BX16" s="643"/>
      <c r="BY16" s="643"/>
      <c r="BZ16" s="643"/>
      <c r="CA16" s="643"/>
      <c r="CB16" s="689"/>
      <c r="CD16" s="681" t="s">
        <v>265</v>
      </c>
      <c r="CE16" s="682"/>
      <c r="CF16" s="682"/>
      <c r="CG16" s="682"/>
      <c r="CH16" s="682"/>
      <c r="CI16" s="682"/>
      <c r="CJ16" s="682"/>
      <c r="CK16" s="682"/>
      <c r="CL16" s="682"/>
      <c r="CM16" s="682"/>
      <c r="CN16" s="682"/>
      <c r="CO16" s="682"/>
      <c r="CP16" s="682"/>
      <c r="CQ16" s="683"/>
      <c r="CR16" s="642" t="s">
        <v>232</v>
      </c>
      <c r="CS16" s="643"/>
      <c r="CT16" s="643"/>
      <c r="CU16" s="643"/>
      <c r="CV16" s="643"/>
      <c r="CW16" s="643"/>
      <c r="CX16" s="643"/>
      <c r="CY16" s="644"/>
      <c r="CZ16" s="675" t="s">
        <v>232</v>
      </c>
      <c r="DA16" s="675"/>
      <c r="DB16" s="675"/>
      <c r="DC16" s="675"/>
      <c r="DD16" s="648" t="s">
        <v>238</v>
      </c>
      <c r="DE16" s="643"/>
      <c r="DF16" s="643"/>
      <c r="DG16" s="643"/>
      <c r="DH16" s="643"/>
      <c r="DI16" s="643"/>
      <c r="DJ16" s="643"/>
      <c r="DK16" s="643"/>
      <c r="DL16" s="643"/>
      <c r="DM16" s="643"/>
      <c r="DN16" s="643"/>
      <c r="DO16" s="643"/>
      <c r="DP16" s="644"/>
      <c r="DQ16" s="648" t="s">
        <v>238</v>
      </c>
      <c r="DR16" s="643"/>
      <c r="DS16" s="643"/>
      <c r="DT16" s="643"/>
      <c r="DU16" s="643"/>
      <c r="DV16" s="643"/>
      <c r="DW16" s="643"/>
      <c r="DX16" s="643"/>
      <c r="DY16" s="643"/>
      <c r="DZ16" s="643"/>
      <c r="EA16" s="643"/>
      <c r="EB16" s="643"/>
      <c r="EC16" s="689"/>
    </row>
    <row r="17" spans="2:133" ht="11.25" customHeight="1" x14ac:dyDescent="0.2">
      <c r="B17" s="639" t="s">
        <v>266</v>
      </c>
      <c r="C17" s="640"/>
      <c r="D17" s="640"/>
      <c r="E17" s="640"/>
      <c r="F17" s="640"/>
      <c r="G17" s="640"/>
      <c r="H17" s="640"/>
      <c r="I17" s="640"/>
      <c r="J17" s="640"/>
      <c r="K17" s="640"/>
      <c r="L17" s="640"/>
      <c r="M17" s="640"/>
      <c r="N17" s="640"/>
      <c r="O17" s="640"/>
      <c r="P17" s="640"/>
      <c r="Q17" s="641"/>
      <c r="R17" s="642">
        <v>60315</v>
      </c>
      <c r="S17" s="643"/>
      <c r="T17" s="643"/>
      <c r="U17" s="643"/>
      <c r="V17" s="643"/>
      <c r="W17" s="643"/>
      <c r="X17" s="643"/>
      <c r="Y17" s="644"/>
      <c r="Z17" s="675">
        <v>0.6</v>
      </c>
      <c r="AA17" s="675"/>
      <c r="AB17" s="675"/>
      <c r="AC17" s="675"/>
      <c r="AD17" s="676">
        <v>60315</v>
      </c>
      <c r="AE17" s="676"/>
      <c r="AF17" s="676"/>
      <c r="AG17" s="676"/>
      <c r="AH17" s="676"/>
      <c r="AI17" s="676"/>
      <c r="AJ17" s="676"/>
      <c r="AK17" s="676"/>
      <c r="AL17" s="645">
        <v>1.1000000000000001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244</v>
      </c>
      <c r="BP17" s="675"/>
      <c r="BQ17" s="675"/>
      <c r="BR17" s="675"/>
      <c r="BS17" s="648" t="s">
        <v>232</v>
      </c>
      <c r="BT17" s="643"/>
      <c r="BU17" s="643"/>
      <c r="BV17" s="643"/>
      <c r="BW17" s="643"/>
      <c r="BX17" s="643"/>
      <c r="BY17" s="643"/>
      <c r="BZ17" s="643"/>
      <c r="CA17" s="643"/>
      <c r="CB17" s="689"/>
      <c r="CD17" s="681" t="s">
        <v>268</v>
      </c>
      <c r="CE17" s="682"/>
      <c r="CF17" s="682"/>
      <c r="CG17" s="682"/>
      <c r="CH17" s="682"/>
      <c r="CI17" s="682"/>
      <c r="CJ17" s="682"/>
      <c r="CK17" s="682"/>
      <c r="CL17" s="682"/>
      <c r="CM17" s="682"/>
      <c r="CN17" s="682"/>
      <c r="CO17" s="682"/>
      <c r="CP17" s="682"/>
      <c r="CQ17" s="683"/>
      <c r="CR17" s="642">
        <v>354022</v>
      </c>
      <c r="CS17" s="643"/>
      <c r="CT17" s="643"/>
      <c r="CU17" s="643"/>
      <c r="CV17" s="643"/>
      <c r="CW17" s="643"/>
      <c r="CX17" s="643"/>
      <c r="CY17" s="644"/>
      <c r="CZ17" s="675">
        <v>3.7</v>
      </c>
      <c r="DA17" s="675"/>
      <c r="DB17" s="675"/>
      <c r="DC17" s="675"/>
      <c r="DD17" s="648" t="s">
        <v>232</v>
      </c>
      <c r="DE17" s="643"/>
      <c r="DF17" s="643"/>
      <c r="DG17" s="643"/>
      <c r="DH17" s="643"/>
      <c r="DI17" s="643"/>
      <c r="DJ17" s="643"/>
      <c r="DK17" s="643"/>
      <c r="DL17" s="643"/>
      <c r="DM17" s="643"/>
      <c r="DN17" s="643"/>
      <c r="DO17" s="643"/>
      <c r="DP17" s="644"/>
      <c r="DQ17" s="648">
        <v>354022</v>
      </c>
      <c r="DR17" s="643"/>
      <c r="DS17" s="643"/>
      <c r="DT17" s="643"/>
      <c r="DU17" s="643"/>
      <c r="DV17" s="643"/>
      <c r="DW17" s="643"/>
      <c r="DX17" s="643"/>
      <c r="DY17" s="643"/>
      <c r="DZ17" s="643"/>
      <c r="EA17" s="643"/>
      <c r="EB17" s="643"/>
      <c r="EC17" s="689"/>
    </row>
    <row r="18" spans="2:133" ht="11.25" customHeight="1" x14ac:dyDescent="0.2">
      <c r="B18" s="639" t="s">
        <v>269</v>
      </c>
      <c r="C18" s="640"/>
      <c r="D18" s="640"/>
      <c r="E18" s="640"/>
      <c r="F18" s="640"/>
      <c r="G18" s="640"/>
      <c r="H18" s="640"/>
      <c r="I18" s="640"/>
      <c r="J18" s="640"/>
      <c r="K18" s="640"/>
      <c r="L18" s="640"/>
      <c r="M18" s="640"/>
      <c r="N18" s="640"/>
      <c r="O18" s="640"/>
      <c r="P18" s="640"/>
      <c r="Q18" s="641"/>
      <c r="R18" s="642">
        <v>15729</v>
      </c>
      <c r="S18" s="643"/>
      <c r="T18" s="643"/>
      <c r="U18" s="643"/>
      <c r="V18" s="643"/>
      <c r="W18" s="643"/>
      <c r="X18" s="643"/>
      <c r="Y18" s="644"/>
      <c r="Z18" s="675">
        <v>0.2</v>
      </c>
      <c r="AA18" s="675"/>
      <c r="AB18" s="675"/>
      <c r="AC18" s="675"/>
      <c r="AD18" s="676">
        <v>15729</v>
      </c>
      <c r="AE18" s="676"/>
      <c r="AF18" s="676"/>
      <c r="AG18" s="676"/>
      <c r="AH18" s="676"/>
      <c r="AI18" s="676"/>
      <c r="AJ18" s="676"/>
      <c r="AK18" s="676"/>
      <c r="AL18" s="645">
        <v>0.3</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232</v>
      </c>
      <c r="BP18" s="675"/>
      <c r="BQ18" s="675"/>
      <c r="BR18" s="675"/>
      <c r="BS18" s="648" t="s">
        <v>238</v>
      </c>
      <c r="BT18" s="643"/>
      <c r="BU18" s="643"/>
      <c r="BV18" s="643"/>
      <c r="BW18" s="643"/>
      <c r="BX18" s="643"/>
      <c r="BY18" s="643"/>
      <c r="BZ18" s="643"/>
      <c r="CA18" s="643"/>
      <c r="CB18" s="689"/>
      <c r="CD18" s="681" t="s">
        <v>271</v>
      </c>
      <c r="CE18" s="682"/>
      <c r="CF18" s="682"/>
      <c r="CG18" s="682"/>
      <c r="CH18" s="682"/>
      <c r="CI18" s="682"/>
      <c r="CJ18" s="682"/>
      <c r="CK18" s="682"/>
      <c r="CL18" s="682"/>
      <c r="CM18" s="682"/>
      <c r="CN18" s="682"/>
      <c r="CO18" s="682"/>
      <c r="CP18" s="682"/>
      <c r="CQ18" s="683"/>
      <c r="CR18" s="642" t="s">
        <v>232</v>
      </c>
      <c r="CS18" s="643"/>
      <c r="CT18" s="643"/>
      <c r="CU18" s="643"/>
      <c r="CV18" s="643"/>
      <c r="CW18" s="643"/>
      <c r="CX18" s="643"/>
      <c r="CY18" s="644"/>
      <c r="CZ18" s="675" t="s">
        <v>232</v>
      </c>
      <c r="DA18" s="675"/>
      <c r="DB18" s="675"/>
      <c r="DC18" s="675"/>
      <c r="DD18" s="648" t="s">
        <v>244</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9"/>
    </row>
    <row r="19" spans="2:133" ht="11.25" customHeight="1" x14ac:dyDescent="0.2">
      <c r="B19" s="639" t="s">
        <v>272</v>
      </c>
      <c r="C19" s="640"/>
      <c r="D19" s="640"/>
      <c r="E19" s="640"/>
      <c r="F19" s="640"/>
      <c r="G19" s="640"/>
      <c r="H19" s="640"/>
      <c r="I19" s="640"/>
      <c r="J19" s="640"/>
      <c r="K19" s="640"/>
      <c r="L19" s="640"/>
      <c r="M19" s="640"/>
      <c r="N19" s="640"/>
      <c r="O19" s="640"/>
      <c r="P19" s="640"/>
      <c r="Q19" s="641"/>
      <c r="R19" s="642">
        <v>10080</v>
      </c>
      <c r="S19" s="643"/>
      <c r="T19" s="643"/>
      <c r="U19" s="643"/>
      <c r="V19" s="643"/>
      <c r="W19" s="643"/>
      <c r="X19" s="643"/>
      <c r="Y19" s="644"/>
      <c r="Z19" s="675">
        <v>0.1</v>
      </c>
      <c r="AA19" s="675"/>
      <c r="AB19" s="675"/>
      <c r="AC19" s="675"/>
      <c r="AD19" s="676">
        <v>10080</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316401</v>
      </c>
      <c r="BH19" s="643"/>
      <c r="BI19" s="643"/>
      <c r="BJ19" s="643"/>
      <c r="BK19" s="643"/>
      <c r="BL19" s="643"/>
      <c r="BM19" s="643"/>
      <c r="BN19" s="644"/>
      <c r="BO19" s="675">
        <v>6.4</v>
      </c>
      <c r="BP19" s="675"/>
      <c r="BQ19" s="675"/>
      <c r="BR19" s="675"/>
      <c r="BS19" s="648" t="s">
        <v>232</v>
      </c>
      <c r="BT19" s="643"/>
      <c r="BU19" s="643"/>
      <c r="BV19" s="643"/>
      <c r="BW19" s="643"/>
      <c r="BX19" s="643"/>
      <c r="BY19" s="643"/>
      <c r="BZ19" s="643"/>
      <c r="CA19" s="643"/>
      <c r="CB19" s="689"/>
      <c r="CD19" s="681" t="s">
        <v>274</v>
      </c>
      <c r="CE19" s="682"/>
      <c r="CF19" s="682"/>
      <c r="CG19" s="682"/>
      <c r="CH19" s="682"/>
      <c r="CI19" s="682"/>
      <c r="CJ19" s="682"/>
      <c r="CK19" s="682"/>
      <c r="CL19" s="682"/>
      <c r="CM19" s="682"/>
      <c r="CN19" s="682"/>
      <c r="CO19" s="682"/>
      <c r="CP19" s="682"/>
      <c r="CQ19" s="683"/>
      <c r="CR19" s="642" t="s">
        <v>232</v>
      </c>
      <c r="CS19" s="643"/>
      <c r="CT19" s="643"/>
      <c r="CU19" s="643"/>
      <c r="CV19" s="643"/>
      <c r="CW19" s="643"/>
      <c r="CX19" s="643"/>
      <c r="CY19" s="644"/>
      <c r="CZ19" s="675" t="s">
        <v>238</v>
      </c>
      <c r="DA19" s="675"/>
      <c r="DB19" s="675"/>
      <c r="DC19" s="675"/>
      <c r="DD19" s="648" t="s">
        <v>232</v>
      </c>
      <c r="DE19" s="643"/>
      <c r="DF19" s="643"/>
      <c r="DG19" s="643"/>
      <c r="DH19" s="643"/>
      <c r="DI19" s="643"/>
      <c r="DJ19" s="643"/>
      <c r="DK19" s="643"/>
      <c r="DL19" s="643"/>
      <c r="DM19" s="643"/>
      <c r="DN19" s="643"/>
      <c r="DO19" s="643"/>
      <c r="DP19" s="644"/>
      <c r="DQ19" s="648" t="s">
        <v>244</v>
      </c>
      <c r="DR19" s="643"/>
      <c r="DS19" s="643"/>
      <c r="DT19" s="643"/>
      <c r="DU19" s="643"/>
      <c r="DV19" s="643"/>
      <c r="DW19" s="643"/>
      <c r="DX19" s="643"/>
      <c r="DY19" s="643"/>
      <c r="DZ19" s="643"/>
      <c r="EA19" s="643"/>
      <c r="EB19" s="643"/>
      <c r="EC19" s="689"/>
    </row>
    <row r="20" spans="2:133" ht="11.25" customHeight="1" x14ac:dyDescent="0.2">
      <c r="B20" s="639" t="s">
        <v>275</v>
      </c>
      <c r="C20" s="640"/>
      <c r="D20" s="640"/>
      <c r="E20" s="640"/>
      <c r="F20" s="640"/>
      <c r="G20" s="640"/>
      <c r="H20" s="640"/>
      <c r="I20" s="640"/>
      <c r="J20" s="640"/>
      <c r="K20" s="640"/>
      <c r="L20" s="640"/>
      <c r="M20" s="640"/>
      <c r="N20" s="640"/>
      <c r="O20" s="640"/>
      <c r="P20" s="640"/>
      <c r="Q20" s="641"/>
      <c r="R20" s="642">
        <v>3473</v>
      </c>
      <c r="S20" s="643"/>
      <c r="T20" s="643"/>
      <c r="U20" s="643"/>
      <c r="V20" s="643"/>
      <c r="W20" s="643"/>
      <c r="X20" s="643"/>
      <c r="Y20" s="644"/>
      <c r="Z20" s="675">
        <v>0</v>
      </c>
      <c r="AA20" s="675"/>
      <c r="AB20" s="675"/>
      <c r="AC20" s="675"/>
      <c r="AD20" s="676">
        <v>3473</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316401</v>
      </c>
      <c r="BH20" s="643"/>
      <c r="BI20" s="643"/>
      <c r="BJ20" s="643"/>
      <c r="BK20" s="643"/>
      <c r="BL20" s="643"/>
      <c r="BM20" s="643"/>
      <c r="BN20" s="644"/>
      <c r="BO20" s="675">
        <v>6.4</v>
      </c>
      <c r="BP20" s="675"/>
      <c r="BQ20" s="675"/>
      <c r="BR20" s="675"/>
      <c r="BS20" s="648" t="s">
        <v>244</v>
      </c>
      <c r="BT20" s="643"/>
      <c r="BU20" s="643"/>
      <c r="BV20" s="643"/>
      <c r="BW20" s="643"/>
      <c r="BX20" s="643"/>
      <c r="BY20" s="643"/>
      <c r="BZ20" s="643"/>
      <c r="CA20" s="643"/>
      <c r="CB20" s="689"/>
      <c r="CD20" s="681" t="s">
        <v>277</v>
      </c>
      <c r="CE20" s="682"/>
      <c r="CF20" s="682"/>
      <c r="CG20" s="682"/>
      <c r="CH20" s="682"/>
      <c r="CI20" s="682"/>
      <c r="CJ20" s="682"/>
      <c r="CK20" s="682"/>
      <c r="CL20" s="682"/>
      <c r="CM20" s="682"/>
      <c r="CN20" s="682"/>
      <c r="CO20" s="682"/>
      <c r="CP20" s="682"/>
      <c r="CQ20" s="683"/>
      <c r="CR20" s="642">
        <v>9497385</v>
      </c>
      <c r="CS20" s="643"/>
      <c r="CT20" s="643"/>
      <c r="CU20" s="643"/>
      <c r="CV20" s="643"/>
      <c r="CW20" s="643"/>
      <c r="CX20" s="643"/>
      <c r="CY20" s="644"/>
      <c r="CZ20" s="675">
        <v>100</v>
      </c>
      <c r="DA20" s="675"/>
      <c r="DB20" s="675"/>
      <c r="DC20" s="675"/>
      <c r="DD20" s="648">
        <v>955666</v>
      </c>
      <c r="DE20" s="643"/>
      <c r="DF20" s="643"/>
      <c r="DG20" s="643"/>
      <c r="DH20" s="643"/>
      <c r="DI20" s="643"/>
      <c r="DJ20" s="643"/>
      <c r="DK20" s="643"/>
      <c r="DL20" s="643"/>
      <c r="DM20" s="643"/>
      <c r="DN20" s="643"/>
      <c r="DO20" s="643"/>
      <c r="DP20" s="644"/>
      <c r="DQ20" s="648">
        <v>5788916</v>
      </c>
      <c r="DR20" s="643"/>
      <c r="DS20" s="643"/>
      <c r="DT20" s="643"/>
      <c r="DU20" s="643"/>
      <c r="DV20" s="643"/>
      <c r="DW20" s="643"/>
      <c r="DX20" s="643"/>
      <c r="DY20" s="643"/>
      <c r="DZ20" s="643"/>
      <c r="EA20" s="643"/>
      <c r="EB20" s="643"/>
      <c r="EC20" s="689"/>
    </row>
    <row r="21" spans="2:133" ht="11.25" customHeight="1" x14ac:dyDescent="0.2">
      <c r="B21" s="639" t="s">
        <v>278</v>
      </c>
      <c r="C21" s="640"/>
      <c r="D21" s="640"/>
      <c r="E21" s="640"/>
      <c r="F21" s="640"/>
      <c r="G21" s="640"/>
      <c r="H21" s="640"/>
      <c r="I21" s="640"/>
      <c r="J21" s="640"/>
      <c r="K21" s="640"/>
      <c r="L21" s="640"/>
      <c r="M21" s="640"/>
      <c r="N21" s="640"/>
      <c r="O21" s="640"/>
      <c r="P21" s="640"/>
      <c r="Q21" s="641"/>
      <c r="R21" s="642">
        <v>2176</v>
      </c>
      <c r="S21" s="643"/>
      <c r="T21" s="643"/>
      <c r="U21" s="643"/>
      <c r="V21" s="643"/>
      <c r="W21" s="643"/>
      <c r="X21" s="643"/>
      <c r="Y21" s="644"/>
      <c r="Z21" s="675">
        <v>0</v>
      </c>
      <c r="AA21" s="675"/>
      <c r="AB21" s="675"/>
      <c r="AC21" s="675"/>
      <c r="AD21" s="676">
        <v>2176</v>
      </c>
      <c r="AE21" s="676"/>
      <c r="AF21" s="676"/>
      <c r="AG21" s="676"/>
      <c r="AH21" s="676"/>
      <c r="AI21" s="676"/>
      <c r="AJ21" s="676"/>
      <c r="AK21" s="676"/>
      <c r="AL21" s="645">
        <v>0</v>
      </c>
      <c r="AM21" s="646"/>
      <c r="AN21" s="646"/>
      <c r="AO21" s="677"/>
      <c r="AP21" s="736" t="s">
        <v>279</v>
      </c>
      <c r="AQ21" s="744"/>
      <c r="AR21" s="744"/>
      <c r="AS21" s="744"/>
      <c r="AT21" s="744"/>
      <c r="AU21" s="744"/>
      <c r="AV21" s="744"/>
      <c r="AW21" s="744"/>
      <c r="AX21" s="744"/>
      <c r="AY21" s="744"/>
      <c r="AZ21" s="744"/>
      <c r="BA21" s="744"/>
      <c r="BB21" s="744"/>
      <c r="BC21" s="744"/>
      <c r="BD21" s="744"/>
      <c r="BE21" s="744"/>
      <c r="BF21" s="738"/>
      <c r="BG21" s="642" t="s">
        <v>232</v>
      </c>
      <c r="BH21" s="643"/>
      <c r="BI21" s="643"/>
      <c r="BJ21" s="643"/>
      <c r="BK21" s="643"/>
      <c r="BL21" s="643"/>
      <c r="BM21" s="643"/>
      <c r="BN21" s="644"/>
      <c r="BO21" s="675" t="s">
        <v>232</v>
      </c>
      <c r="BP21" s="675"/>
      <c r="BQ21" s="675"/>
      <c r="BR21" s="675"/>
      <c r="BS21" s="648" t="s">
        <v>244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280</v>
      </c>
      <c r="C22" s="640"/>
      <c r="D22" s="640"/>
      <c r="E22" s="640"/>
      <c r="F22" s="640"/>
      <c r="G22" s="640"/>
      <c r="H22" s="640"/>
      <c r="I22" s="640"/>
      <c r="J22" s="640"/>
      <c r="K22" s="640"/>
      <c r="L22" s="640"/>
      <c r="M22" s="640"/>
      <c r="N22" s="640"/>
      <c r="O22" s="640"/>
      <c r="P22" s="640"/>
      <c r="Q22" s="641"/>
      <c r="R22" s="642">
        <v>18193</v>
      </c>
      <c r="S22" s="643"/>
      <c r="T22" s="643"/>
      <c r="U22" s="643"/>
      <c r="V22" s="643"/>
      <c r="W22" s="643"/>
      <c r="X22" s="643"/>
      <c r="Y22" s="644"/>
      <c r="Z22" s="675">
        <v>0.2</v>
      </c>
      <c r="AA22" s="675"/>
      <c r="AB22" s="675"/>
      <c r="AC22" s="675"/>
      <c r="AD22" s="676" t="s">
        <v>238</v>
      </c>
      <c r="AE22" s="676"/>
      <c r="AF22" s="676"/>
      <c r="AG22" s="676"/>
      <c r="AH22" s="676"/>
      <c r="AI22" s="676"/>
      <c r="AJ22" s="676"/>
      <c r="AK22" s="676"/>
      <c r="AL22" s="645" t="s">
        <v>244</v>
      </c>
      <c r="AM22" s="646"/>
      <c r="AN22" s="646"/>
      <c r="AO22" s="677"/>
      <c r="AP22" s="736" t="s">
        <v>281</v>
      </c>
      <c r="AQ22" s="744"/>
      <c r="AR22" s="744"/>
      <c r="AS22" s="744"/>
      <c r="AT22" s="744"/>
      <c r="AU22" s="744"/>
      <c r="AV22" s="744"/>
      <c r="AW22" s="744"/>
      <c r="AX22" s="744"/>
      <c r="AY22" s="744"/>
      <c r="AZ22" s="744"/>
      <c r="BA22" s="744"/>
      <c r="BB22" s="744"/>
      <c r="BC22" s="744"/>
      <c r="BD22" s="744"/>
      <c r="BE22" s="744"/>
      <c r="BF22" s="738"/>
      <c r="BG22" s="642" t="s">
        <v>238</v>
      </c>
      <c r="BH22" s="643"/>
      <c r="BI22" s="643"/>
      <c r="BJ22" s="643"/>
      <c r="BK22" s="643"/>
      <c r="BL22" s="643"/>
      <c r="BM22" s="643"/>
      <c r="BN22" s="644"/>
      <c r="BO22" s="675" t="s">
        <v>244</v>
      </c>
      <c r="BP22" s="675"/>
      <c r="BQ22" s="675"/>
      <c r="BR22" s="675"/>
      <c r="BS22" s="648" t="s">
        <v>238</v>
      </c>
      <c r="BT22" s="643"/>
      <c r="BU22" s="643"/>
      <c r="BV22" s="643"/>
      <c r="BW22" s="643"/>
      <c r="BX22" s="643"/>
      <c r="BY22" s="643"/>
      <c r="BZ22" s="643"/>
      <c r="CA22" s="643"/>
      <c r="CB22" s="689"/>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283</v>
      </c>
      <c r="C23" s="640"/>
      <c r="D23" s="640"/>
      <c r="E23" s="640"/>
      <c r="F23" s="640"/>
      <c r="G23" s="640"/>
      <c r="H23" s="640"/>
      <c r="I23" s="640"/>
      <c r="J23" s="640"/>
      <c r="K23" s="640"/>
      <c r="L23" s="640"/>
      <c r="M23" s="640"/>
      <c r="N23" s="640"/>
      <c r="O23" s="640"/>
      <c r="P23" s="640"/>
      <c r="Q23" s="641"/>
      <c r="R23" s="642" t="s">
        <v>254</v>
      </c>
      <c r="S23" s="643"/>
      <c r="T23" s="643"/>
      <c r="U23" s="643"/>
      <c r="V23" s="643"/>
      <c r="W23" s="643"/>
      <c r="X23" s="643"/>
      <c r="Y23" s="644"/>
      <c r="Z23" s="675" t="s">
        <v>238</v>
      </c>
      <c r="AA23" s="675"/>
      <c r="AB23" s="675"/>
      <c r="AC23" s="675"/>
      <c r="AD23" s="676" t="s">
        <v>238</v>
      </c>
      <c r="AE23" s="676"/>
      <c r="AF23" s="676"/>
      <c r="AG23" s="676"/>
      <c r="AH23" s="676"/>
      <c r="AI23" s="676"/>
      <c r="AJ23" s="676"/>
      <c r="AK23" s="676"/>
      <c r="AL23" s="645" t="s">
        <v>238</v>
      </c>
      <c r="AM23" s="646"/>
      <c r="AN23" s="646"/>
      <c r="AO23" s="677"/>
      <c r="AP23" s="736" t="s">
        <v>284</v>
      </c>
      <c r="AQ23" s="744"/>
      <c r="AR23" s="744"/>
      <c r="AS23" s="744"/>
      <c r="AT23" s="744"/>
      <c r="AU23" s="744"/>
      <c r="AV23" s="744"/>
      <c r="AW23" s="744"/>
      <c r="AX23" s="744"/>
      <c r="AY23" s="744"/>
      <c r="AZ23" s="744"/>
      <c r="BA23" s="744"/>
      <c r="BB23" s="744"/>
      <c r="BC23" s="744"/>
      <c r="BD23" s="744"/>
      <c r="BE23" s="744"/>
      <c r="BF23" s="738"/>
      <c r="BG23" s="642">
        <v>316401</v>
      </c>
      <c r="BH23" s="643"/>
      <c r="BI23" s="643"/>
      <c r="BJ23" s="643"/>
      <c r="BK23" s="643"/>
      <c r="BL23" s="643"/>
      <c r="BM23" s="643"/>
      <c r="BN23" s="644"/>
      <c r="BO23" s="675">
        <v>6.4</v>
      </c>
      <c r="BP23" s="675"/>
      <c r="BQ23" s="675"/>
      <c r="BR23" s="675"/>
      <c r="BS23" s="648" t="s">
        <v>238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2">
      <c r="B24" s="639" t="s">
        <v>290</v>
      </c>
      <c r="C24" s="640"/>
      <c r="D24" s="640"/>
      <c r="E24" s="640"/>
      <c r="F24" s="640"/>
      <c r="G24" s="640"/>
      <c r="H24" s="640"/>
      <c r="I24" s="640"/>
      <c r="J24" s="640"/>
      <c r="K24" s="640"/>
      <c r="L24" s="640"/>
      <c r="M24" s="640"/>
      <c r="N24" s="640"/>
      <c r="O24" s="640"/>
      <c r="P24" s="640"/>
      <c r="Q24" s="641"/>
      <c r="R24" s="642">
        <v>18193</v>
      </c>
      <c r="S24" s="643"/>
      <c r="T24" s="643"/>
      <c r="U24" s="643"/>
      <c r="V24" s="643"/>
      <c r="W24" s="643"/>
      <c r="X24" s="643"/>
      <c r="Y24" s="644"/>
      <c r="Z24" s="675">
        <v>0.2</v>
      </c>
      <c r="AA24" s="675"/>
      <c r="AB24" s="675"/>
      <c r="AC24" s="675"/>
      <c r="AD24" s="676" t="s">
        <v>232</v>
      </c>
      <c r="AE24" s="676"/>
      <c r="AF24" s="676"/>
      <c r="AG24" s="676"/>
      <c r="AH24" s="676"/>
      <c r="AI24" s="676"/>
      <c r="AJ24" s="676"/>
      <c r="AK24" s="676"/>
      <c r="AL24" s="645" t="s">
        <v>238</v>
      </c>
      <c r="AM24" s="646"/>
      <c r="AN24" s="646"/>
      <c r="AO24" s="677"/>
      <c r="AP24" s="736" t="s">
        <v>291</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244</v>
      </c>
      <c r="BP24" s="675"/>
      <c r="BQ24" s="675"/>
      <c r="BR24" s="675"/>
      <c r="BS24" s="648" t="s">
        <v>232</v>
      </c>
      <c r="BT24" s="643"/>
      <c r="BU24" s="643"/>
      <c r="BV24" s="643"/>
      <c r="BW24" s="643"/>
      <c r="BX24" s="643"/>
      <c r="BY24" s="643"/>
      <c r="BZ24" s="643"/>
      <c r="CA24" s="643"/>
      <c r="CB24" s="689"/>
      <c r="CD24" s="700" t="s">
        <v>292</v>
      </c>
      <c r="CE24" s="701"/>
      <c r="CF24" s="701"/>
      <c r="CG24" s="701"/>
      <c r="CH24" s="701"/>
      <c r="CI24" s="701"/>
      <c r="CJ24" s="701"/>
      <c r="CK24" s="701"/>
      <c r="CL24" s="701"/>
      <c r="CM24" s="701"/>
      <c r="CN24" s="701"/>
      <c r="CO24" s="701"/>
      <c r="CP24" s="701"/>
      <c r="CQ24" s="702"/>
      <c r="CR24" s="697">
        <v>3530112</v>
      </c>
      <c r="CS24" s="698"/>
      <c r="CT24" s="698"/>
      <c r="CU24" s="698"/>
      <c r="CV24" s="698"/>
      <c r="CW24" s="698"/>
      <c r="CX24" s="698"/>
      <c r="CY24" s="741"/>
      <c r="CZ24" s="742">
        <v>37.200000000000003</v>
      </c>
      <c r="DA24" s="713"/>
      <c r="DB24" s="713"/>
      <c r="DC24" s="745"/>
      <c r="DD24" s="740">
        <v>2852356</v>
      </c>
      <c r="DE24" s="698"/>
      <c r="DF24" s="698"/>
      <c r="DG24" s="698"/>
      <c r="DH24" s="698"/>
      <c r="DI24" s="698"/>
      <c r="DJ24" s="698"/>
      <c r="DK24" s="741"/>
      <c r="DL24" s="740">
        <v>2741538</v>
      </c>
      <c r="DM24" s="698"/>
      <c r="DN24" s="698"/>
      <c r="DO24" s="698"/>
      <c r="DP24" s="698"/>
      <c r="DQ24" s="698"/>
      <c r="DR24" s="698"/>
      <c r="DS24" s="698"/>
      <c r="DT24" s="698"/>
      <c r="DU24" s="698"/>
      <c r="DV24" s="741"/>
      <c r="DW24" s="742">
        <v>51</v>
      </c>
      <c r="DX24" s="713"/>
      <c r="DY24" s="713"/>
      <c r="DZ24" s="713"/>
      <c r="EA24" s="713"/>
      <c r="EB24" s="713"/>
      <c r="EC24" s="743"/>
    </row>
    <row r="25" spans="2:133" ht="11.25" customHeight="1" x14ac:dyDescent="0.2">
      <c r="B25" s="639" t="s">
        <v>293</v>
      </c>
      <c r="C25" s="640"/>
      <c r="D25" s="640"/>
      <c r="E25" s="640"/>
      <c r="F25" s="640"/>
      <c r="G25" s="640"/>
      <c r="H25" s="640"/>
      <c r="I25" s="640"/>
      <c r="J25" s="640"/>
      <c r="K25" s="640"/>
      <c r="L25" s="640"/>
      <c r="M25" s="640"/>
      <c r="N25" s="640"/>
      <c r="O25" s="640"/>
      <c r="P25" s="640"/>
      <c r="Q25" s="641"/>
      <c r="R25" s="642" t="s">
        <v>254</v>
      </c>
      <c r="S25" s="643"/>
      <c r="T25" s="643"/>
      <c r="U25" s="643"/>
      <c r="V25" s="643"/>
      <c r="W25" s="643"/>
      <c r="X25" s="643"/>
      <c r="Y25" s="644"/>
      <c r="Z25" s="675" t="s">
        <v>232</v>
      </c>
      <c r="AA25" s="675"/>
      <c r="AB25" s="675"/>
      <c r="AC25" s="675"/>
      <c r="AD25" s="676" t="s">
        <v>244</v>
      </c>
      <c r="AE25" s="676"/>
      <c r="AF25" s="676"/>
      <c r="AG25" s="676"/>
      <c r="AH25" s="676"/>
      <c r="AI25" s="676"/>
      <c r="AJ25" s="676"/>
      <c r="AK25" s="676"/>
      <c r="AL25" s="645" t="s">
        <v>232</v>
      </c>
      <c r="AM25" s="646"/>
      <c r="AN25" s="646"/>
      <c r="AO25" s="677"/>
      <c r="AP25" s="736" t="s">
        <v>294</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232</v>
      </c>
      <c r="BP25" s="675"/>
      <c r="BQ25" s="675"/>
      <c r="BR25" s="675"/>
      <c r="BS25" s="648" t="s">
        <v>232</v>
      </c>
      <c r="BT25" s="643"/>
      <c r="BU25" s="643"/>
      <c r="BV25" s="643"/>
      <c r="BW25" s="643"/>
      <c r="BX25" s="643"/>
      <c r="BY25" s="643"/>
      <c r="BZ25" s="643"/>
      <c r="CA25" s="643"/>
      <c r="CB25" s="689"/>
      <c r="CD25" s="681" t="s">
        <v>295</v>
      </c>
      <c r="CE25" s="682"/>
      <c r="CF25" s="682"/>
      <c r="CG25" s="682"/>
      <c r="CH25" s="682"/>
      <c r="CI25" s="682"/>
      <c r="CJ25" s="682"/>
      <c r="CK25" s="682"/>
      <c r="CL25" s="682"/>
      <c r="CM25" s="682"/>
      <c r="CN25" s="682"/>
      <c r="CO25" s="682"/>
      <c r="CP25" s="682"/>
      <c r="CQ25" s="683"/>
      <c r="CR25" s="642">
        <v>2340735</v>
      </c>
      <c r="CS25" s="661"/>
      <c r="CT25" s="661"/>
      <c r="CU25" s="661"/>
      <c r="CV25" s="661"/>
      <c r="CW25" s="661"/>
      <c r="CX25" s="661"/>
      <c r="CY25" s="662"/>
      <c r="CZ25" s="645">
        <v>24.6</v>
      </c>
      <c r="DA25" s="663"/>
      <c r="DB25" s="663"/>
      <c r="DC25" s="664"/>
      <c r="DD25" s="648">
        <v>2199308</v>
      </c>
      <c r="DE25" s="661"/>
      <c r="DF25" s="661"/>
      <c r="DG25" s="661"/>
      <c r="DH25" s="661"/>
      <c r="DI25" s="661"/>
      <c r="DJ25" s="661"/>
      <c r="DK25" s="662"/>
      <c r="DL25" s="648">
        <v>2098231</v>
      </c>
      <c r="DM25" s="661"/>
      <c r="DN25" s="661"/>
      <c r="DO25" s="661"/>
      <c r="DP25" s="661"/>
      <c r="DQ25" s="661"/>
      <c r="DR25" s="661"/>
      <c r="DS25" s="661"/>
      <c r="DT25" s="661"/>
      <c r="DU25" s="661"/>
      <c r="DV25" s="662"/>
      <c r="DW25" s="645">
        <v>39</v>
      </c>
      <c r="DX25" s="663"/>
      <c r="DY25" s="663"/>
      <c r="DZ25" s="663"/>
      <c r="EA25" s="663"/>
      <c r="EB25" s="663"/>
      <c r="EC25" s="684"/>
    </row>
    <row r="26" spans="2:133" ht="11.25" customHeight="1" x14ac:dyDescent="0.2">
      <c r="B26" s="639" t="s">
        <v>296</v>
      </c>
      <c r="C26" s="640"/>
      <c r="D26" s="640"/>
      <c r="E26" s="640"/>
      <c r="F26" s="640"/>
      <c r="G26" s="640"/>
      <c r="H26" s="640"/>
      <c r="I26" s="640"/>
      <c r="J26" s="640"/>
      <c r="K26" s="640"/>
      <c r="L26" s="640"/>
      <c r="M26" s="640"/>
      <c r="N26" s="640"/>
      <c r="O26" s="640"/>
      <c r="P26" s="640"/>
      <c r="Q26" s="641"/>
      <c r="R26" s="642">
        <v>5664891</v>
      </c>
      <c r="S26" s="643"/>
      <c r="T26" s="643"/>
      <c r="U26" s="643"/>
      <c r="V26" s="643"/>
      <c r="W26" s="643"/>
      <c r="X26" s="643"/>
      <c r="Y26" s="644"/>
      <c r="Z26" s="675">
        <v>57.6</v>
      </c>
      <c r="AA26" s="675"/>
      <c r="AB26" s="675"/>
      <c r="AC26" s="675"/>
      <c r="AD26" s="676">
        <v>5330297</v>
      </c>
      <c r="AE26" s="676"/>
      <c r="AF26" s="676"/>
      <c r="AG26" s="676"/>
      <c r="AH26" s="676"/>
      <c r="AI26" s="676"/>
      <c r="AJ26" s="676"/>
      <c r="AK26" s="676"/>
      <c r="AL26" s="645">
        <v>99.1</v>
      </c>
      <c r="AM26" s="646"/>
      <c r="AN26" s="646"/>
      <c r="AO26" s="677"/>
      <c r="AP26" s="736" t="s">
        <v>297</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232</v>
      </c>
      <c r="BP26" s="675"/>
      <c r="BQ26" s="675"/>
      <c r="BR26" s="675"/>
      <c r="BS26" s="648" t="s">
        <v>244</v>
      </c>
      <c r="BT26" s="643"/>
      <c r="BU26" s="643"/>
      <c r="BV26" s="643"/>
      <c r="BW26" s="643"/>
      <c r="BX26" s="643"/>
      <c r="BY26" s="643"/>
      <c r="BZ26" s="643"/>
      <c r="CA26" s="643"/>
      <c r="CB26" s="689"/>
      <c r="CD26" s="681" t="s">
        <v>298</v>
      </c>
      <c r="CE26" s="682"/>
      <c r="CF26" s="682"/>
      <c r="CG26" s="682"/>
      <c r="CH26" s="682"/>
      <c r="CI26" s="682"/>
      <c r="CJ26" s="682"/>
      <c r="CK26" s="682"/>
      <c r="CL26" s="682"/>
      <c r="CM26" s="682"/>
      <c r="CN26" s="682"/>
      <c r="CO26" s="682"/>
      <c r="CP26" s="682"/>
      <c r="CQ26" s="683"/>
      <c r="CR26" s="642">
        <v>1192495</v>
      </c>
      <c r="CS26" s="643"/>
      <c r="CT26" s="643"/>
      <c r="CU26" s="643"/>
      <c r="CV26" s="643"/>
      <c r="CW26" s="643"/>
      <c r="CX26" s="643"/>
      <c r="CY26" s="644"/>
      <c r="CZ26" s="645">
        <v>12.6</v>
      </c>
      <c r="DA26" s="663"/>
      <c r="DB26" s="663"/>
      <c r="DC26" s="664"/>
      <c r="DD26" s="648">
        <v>1149593</v>
      </c>
      <c r="DE26" s="643"/>
      <c r="DF26" s="643"/>
      <c r="DG26" s="643"/>
      <c r="DH26" s="643"/>
      <c r="DI26" s="643"/>
      <c r="DJ26" s="643"/>
      <c r="DK26" s="644"/>
      <c r="DL26" s="648" t="s">
        <v>232</v>
      </c>
      <c r="DM26" s="643"/>
      <c r="DN26" s="643"/>
      <c r="DO26" s="643"/>
      <c r="DP26" s="643"/>
      <c r="DQ26" s="643"/>
      <c r="DR26" s="643"/>
      <c r="DS26" s="643"/>
      <c r="DT26" s="643"/>
      <c r="DU26" s="643"/>
      <c r="DV26" s="644"/>
      <c r="DW26" s="645" t="s">
        <v>254</v>
      </c>
      <c r="DX26" s="663"/>
      <c r="DY26" s="663"/>
      <c r="DZ26" s="663"/>
      <c r="EA26" s="663"/>
      <c r="EB26" s="663"/>
      <c r="EC26" s="684"/>
    </row>
    <row r="27" spans="2:133" ht="11.25" customHeight="1" x14ac:dyDescent="0.2">
      <c r="B27" s="639" t="s">
        <v>299</v>
      </c>
      <c r="C27" s="640"/>
      <c r="D27" s="640"/>
      <c r="E27" s="640"/>
      <c r="F27" s="640"/>
      <c r="G27" s="640"/>
      <c r="H27" s="640"/>
      <c r="I27" s="640"/>
      <c r="J27" s="640"/>
      <c r="K27" s="640"/>
      <c r="L27" s="640"/>
      <c r="M27" s="640"/>
      <c r="N27" s="640"/>
      <c r="O27" s="640"/>
      <c r="P27" s="640"/>
      <c r="Q27" s="641"/>
      <c r="R27" s="642">
        <v>5639</v>
      </c>
      <c r="S27" s="643"/>
      <c r="T27" s="643"/>
      <c r="U27" s="643"/>
      <c r="V27" s="643"/>
      <c r="W27" s="643"/>
      <c r="X27" s="643"/>
      <c r="Y27" s="644"/>
      <c r="Z27" s="675">
        <v>0.1</v>
      </c>
      <c r="AA27" s="675"/>
      <c r="AB27" s="675"/>
      <c r="AC27" s="675"/>
      <c r="AD27" s="676">
        <v>5639</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4964091</v>
      </c>
      <c r="BH27" s="643"/>
      <c r="BI27" s="643"/>
      <c r="BJ27" s="643"/>
      <c r="BK27" s="643"/>
      <c r="BL27" s="643"/>
      <c r="BM27" s="643"/>
      <c r="BN27" s="644"/>
      <c r="BO27" s="675">
        <v>100</v>
      </c>
      <c r="BP27" s="675"/>
      <c r="BQ27" s="675"/>
      <c r="BR27" s="675"/>
      <c r="BS27" s="648">
        <v>102689</v>
      </c>
      <c r="BT27" s="643"/>
      <c r="BU27" s="643"/>
      <c r="BV27" s="643"/>
      <c r="BW27" s="643"/>
      <c r="BX27" s="643"/>
      <c r="BY27" s="643"/>
      <c r="BZ27" s="643"/>
      <c r="CA27" s="643"/>
      <c r="CB27" s="689"/>
      <c r="CD27" s="681" t="s">
        <v>301</v>
      </c>
      <c r="CE27" s="682"/>
      <c r="CF27" s="682"/>
      <c r="CG27" s="682"/>
      <c r="CH27" s="682"/>
      <c r="CI27" s="682"/>
      <c r="CJ27" s="682"/>
      <c r="CK27" s="682"/>
      <c r="CL27" s="682"/>
      <c r="CM27" s="682"/>
      <c r="CN27" s="682"/>
      <c r="CO27" s="682"/>
      <c r="CP27" s="682"/>
      <c r="CQ27" s="683"/>
      <c r="CR27" s="642">
        <v>835355</v>
      </c>
      <c r="CS27" s="661"/>
      <c r="CT27" s="661"/>
      <c r="CU27" s="661"/>
      <c r="CV27" s="661"/>
      <c r="CW27" s="661"/>
      <c r="CX27" s="661"/>
      <c r="CY27" s="662"/>
      <c r="CZ27" s="645">
        <v>8.8000000000000007</v>
      </c>
      <c r="DA27" s="663"/>
      <c r="DB27" s="663"/>
      <c r="DC27" s="664"/>
      <c r="DD27" s="648">
        <v>299026</v>
      </c>
      <c r="DE27" s="661"/>
      <c r="DF27" s="661"/>
      <c r="DG27" s="661"/>
      <c r="DH27" s="661"/>
      <c r="DI27" s="661"/>
      <c r="DJ27" s="661"/>
      <c r="DK27" s="662"/>
      <c r="DL27" s="648">
        <v>289285</v>
      </c>
      <c r="DM27" s="661"/>
      <c r="DN27" s="661"/>
      <c r="DO27" s="661"/>
      <c r="DP27" s="661"/>
      <c r="DQ27" s="661"/>
      <c r="DR27" s="661"/>
      <c r="DS27" s="661"/>
      <c r="DT27" s="661"/>
      <c r="DU27" s="661"/>
      <c r="DV27" s="662"/>
      <c r="DW27" s="645">
        <v>5.4</v>
      </c>
      <c r="DX27" s="663"/>
      <c r="DY27" s="663"/>
      <c r="DZ27" s="663"/>
      <c r="EA27" s="663"/>
      <c r="EB27" s="663"/>
      <c r="EC27" s="684"/>
    </row>
    <row r="28" spans="2:133" ht="11.25" customHeight="1" x14ac:dyDescent="0.2">
      <c r="B28" s="639" t="s">
        <v>302</v>
      </c>
      <c r="C28" s="640"/>
      <c r="D28" s="640"/>
      <c r="E28" s="640"/>
      <c r="F28" s="640"/>
      <c r="G28" s="640"/>
      <c r="H28" s="640"/>
      <c r="I28" s="640"/>
      <c r="J28" s="640"/>
      <c r="K28" s="640"/>
      <c r="L28" s="640"/>
      <c r="M28" s="640"/>
      <c r="N28" s="640"/>
      <c r="O28" s="640"/>
      <c r="P28" s="640"/>
      <c r="Q28" s="641"/>
      <c r="R28" s="642">
        <v>19769</v>
      </c>
      <c r="S28" s="643"/>
      <c r="T28" s="643"/>
      <c r="U28" s="643"/>
      <c r="V28" s="643"/>
      <c r="W28" s="643"/>
      <c r="X28" s="643"/>
      <c r="Y28" s="644"/>
      <c r="Z28" s="675">
        <v>0.2</v>
      </c>
      <c r="AA28" s="675"/>
      <c r="AB28" s="675"/>
      <c r="AC28" s="675"/>
      <c r="AD28" s="676" t="s">
        <v>244</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303</v>
      </c>
      <c r="CE28" s="682"/>
      <c r="CF28" s="682"/>
      <c r="CG28" s="682"/>
      <c r="CH28" s="682"/>
      <c r="CI28" s="682"/>
      <c r="CJ28" s="682"/>
      <c r="CK28" s="682"/>
      <c r="CL28" s="682"/>
      <c r="CM28" s="682"/>
      <c r="CN28" s="682"/>
      <c r="CO28" s="682"/>
      <c r="CP28" s="682"/>
      <c r="CQ28" s="683"/>
      <c r="CR28" s="642">
        <v>354022</v>
      </c>
      <c r="CS28" s="643"/>
      <c r="CT28" s="643"/>
      <c r="CU28" s="643"/>
      <c r="CV28" s="643"/>
      <c r="CW28" s="643"/>
      <c r="CX28" s="643"/>
      <c r="CY28" s="644"/>
      <c r="CZ28" s="645">
        <v>3.7</v>
      </c>
      <c r="DA28" s="663"/>
      <c r="DB28" s="663"/>
      <c r="DC28" s="664"/>
      <c r="DD28" s="648">
        <v>354022</v>
      </c>
      <c r="DE28" s="643"/>
      <c r="DF28" s="643"/>
      <c r="DG28" s="643"/>
      <c r="DH28" s="643"/>
      <c r="DI28" s="643"/>
      <c r="DJ28" s="643"/>
      <c r="DK28" s="644"/>
      <c r="DL28" s="648">
        <v>354022</v>
      </c>
      <c r="DM28" s="643"/>
      <c r="DN28" s="643"/>
      <c r="DO28" s="643"/>
      <c r="DP28" s="643"/>
      <c r="DQ28" s="643"/>
      <c r="DR28" s="643"/>
      <c r="DS28" s="643"/>
      <c r="DT28" s="643"/>
      <c r="DU28" s="643"/>
      <c r="DV28" s="644"/>
      <c r="DW28" s="645">
        <v>6.6</v>
      </c>
      <c r="DX28" s="663"/>
      <c r="DY28" s="663"/>
      <c r="DZ28" s="663"/>
      <c r="EA28" s="663"/>
      <c r="EB28" s="663"/>
      <c r="EC28" s="684"/>
    </row>
    <row r="29" spans="2:133" ht="11.25" customHeight="1" x14ac:dyDescent="0.2">
      <c r="B29" s="639" t="s">
        <v>304</v>
      </c>
      <c r="C29" s="640"/>
      <c r="D29" s="640"/>
      <c r="E29" s="640"/>
      <c r="F29" s="640"/>
      <c r="G29" s="640"/>
      <c r="H29" s="640"/>
      <c r="I29" s="640"/>
      <c r="J29" s="640"/>
      <c r="K29" s="640"/>
      <c r="L29" s="640"/>
      <c r="M29" s="640"/>
      <c r="N29" s="640"/>
      <c r="O29" s="640"/>
      <c r="P29" s="640"/>
      <c r="Q29" s="641"/>
      <c r="R29" s="642">
        <v>94693</v>
      </c>
      <c r="S29" s="643"/>
      <c r="T29" s="643"/>
      <c r="U29" s="643"/>
      <c r="V29" s="643"/>
      <c r="W29" s="643"/>
      <c r="X29" s="643"/>
      <c r="Y29" s="644"/>
      <c r="Z29" s="675">
        <v>1</v>
      </c>
      <c r="AA29" s="675"/>
      <c r="AB29" s="675"/>
      <c r="AC29" s="675"/>
      <c r="AD29" s="676">
        <v>40601</v>
      </c>
      <c r="AE29" s="676"/>
      <c r="AF29" s="676"/>
      <c r="AG29" s="676"/>
      <c r="AH29" s="676"/>
      <c r="AI29" s="676"/>
      <c r="AJ29" s="676"/>
      <c r="AK29" s="676"/>
      <c r="AL29" s="645">
        <v>0.8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305</v>
      </c>
      <c r="CE29" s="728"/>
      <c r="CF29" s="681" t="s">
        <v>306</v>
      </c>
      <c r="CG29" s="682"/>
      <c r="CH29" s="682"/>
      <c r="CI29" s="682"/>
      <c r="CJ29" s="682"/>
      <c r="CK29" s="682"/>
      <c r="CL29" s="682"/>
      <c r="CM29" s="682"/>
      <c r="CN29" s="682"/>
      <c r="CO29" s="682"/>
      <c r="CP29" s="682"/>
      <c r="CQ29" s="683"/>
      <c r="CR29" s="642">
        <v>354022</v>
      </c>
      <c r="CS29" s="661"/>
      <c r="CT29" s="661"/>
      <c r="CU29" s="661"/>
      <c r="CV29" s="661"/>
      <c r="CW29" s="661"/>
      <c r="CX29" s="661"/>
      <c r="CY29" s="662"/>
      <c r="CZ29" s="645">
        <v>3.7</v>
      </c>
      <c r="DA29" s="663"/>
      <c r="DB29" s="663"/>
      <c r="DC29" s="664"/>
      <c r="DD29" s="648">
        <v>354022</v>
      </c>
      <c r="DE29" s="661"/>
      <c r="DF29" s="661"/>
      <c r="DG29" s="661"/>
      <c r="DH29" s="661"/>
      <c r="DI29" s="661"/>
      <c r="DJ29" s="661"/>
      <c r="DK29" s="662"/>
      <c r="DL29" s="648">
        <v>354022</v>
      </c>
      <c r="DM29" s="661"/>
      <c r="DN29" s="661"/>
      <c r="DO29" s="661"/>
      <c r="DP29" s="661"/>
      <c r="DQ29" s="661"/>
      <c r="DR29" s="661"/>
      <c r="DS29" s="661"/>
      <c r="DT29" s="661"/>
      <c r="DU29" s="661"/>
      <c r="DV29" s="662"/>
      <c r="DW29" s="645">
        <v>6.6</v>
      </c>
      <c r="DX29" s="663"/>
      <c r="DY29" s="663"/>
      <c r="DZ29" s="663"/>
      <c r="EA29" s="663"/>
      <c r="EB29" s="663"/>
      <c r="EC29" s="684"/>
    </row>
    <row r="30" spans="2:133" ht="11.25" customHeight="1" x14ac:dyDescent="0.2">
      <c r="B30" s="639" t="s">
        <v>307</v>
      </c>
      <c r="C30" s="640"/>
      <c r="D30" s="640"/>
      <c r="E30" s="640"/>
      <c r="F30" s="640"/>
      <c r="G30" s="640"/>
      <c r="H30" s="640"/>
      <c r="I30" s="640"/>
      <c r="J30" s="640"/>
      <c r="K30" s="640"/>
      <c r="L30" s="640"/>
      <c r="M30" s="640"/>
      <c r="N30" s="640"/>
      <c r="O30" s="640"/>
      <c r="P30" s="640"/>
      <c r="Q30" s="641"/>
      <c r="R30" s="642">
        <v>10422</v>
      </c>
      <c r="S30" s="643"/>
      <c r="T30" s="643"/>
      <c r="U30" s="643"/>
      <c r="V30" s="643"/>
      <c r="W30" s="643"/>
      <c r="X30" s="643"/>
      <c r="Y30" s="644"/>
      <c r="Z30" s="675">
        <v>0.1</v>
      </c>
      <c r="AA30" s="675"/>
      <c r="AB30" s="675"/>
      <c r="AC30" s="675"/>
      <c r="AD30" s="676">
        <v>3</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333638</v>
      </c>
      <c r="CS30" s="643"/>
      <c r="CT30" s="643"/>
      <c r="CU30" s="643"/>
      <c r="CV30" s="643"/>
      <c r="CW30" s="643"/>
      <c r="CX30" s="643"/>
      <c r="CY30" s="644"/>
      <c r="CZ30" s="645">
        <v>3.5</v>
      </c>
      <c r="DA30" s="663"/>
      <c r="DB30" s="663"/>
      <c r="DC30" s="664"/>
      <c r="DD30" s="648">
        <v>333638</v>
      </c>
      <c r="DE30" s="643"/>
      <c r="DF30" s="643"/>
      <c r="DG30" s="643"/>
      <c r="DH30" s="643"/>
      <c r="DI30" s="643"/>
      <c r="DJ30" s="643"/>
      <c r="DK30" s="644"/>
      <c r="DL30" s="648">
        <v>333638</v>
      </c>
      <c r="DM30" s="643"/>
      <c r="DN30" s="643"/>
      <c r="DO30" s="643"/>
      <c r="DP30" s="643"/>
      <c r="DQ30" s="643"/>
      <c r="DR30" s="643"/>
      <c r="DS30" s="643"/>
      <c r="DT30" s="643"/>
      <c r="DU30" s="643"/>
      <c r="DV30" s="644"/>
      <c r="DW30" s="645">
        <v>6.2</v>
      </c>
      <c r="DX30" s="663"/>
      <c r="DY30" s="663"/>
      <c r="DZ30" s="663"/>
      <c r="EA30" s="663"/>
      <c r="EB30" s="663"/>
      <c r="EC30" s="684"/>
    </row>
    <row r="31" spans="2:133" ht="11.25" customHeight="1" x14ac:dyDescent="0.2">
      <c r="B31" s="639" t="s">
        <v>311</v>
      </c>
      <c r="C31" s="640"/>
      <c r="D31" s="640"/>
      <c r="E31" s="640"/>
      <c r="F31" s="640"/>
      <c r="G31" s="640"/>
      <c r="H31" s="640"/>
      <c r="I31" s="640"/>
      <c r="J31" s="640"/>
      <c r="K31" s="640"/>
      <c r="L31" s="640"/>
      <c r="M31" s="640"/>
      <c r="N31" s="640"/>
      <c r="O31" s="640"/>
      <c r="P31" s="640"/>
      <c r="Q31" s="641"/>
      <c r="R31" s="642">
        <v>2411082</v>
      </c>
      <c r="S31" s="643"/>
      <c r="T31" s="643"/>
      <c r="U31" s="643"/>
      <c r="V31" s="643"/>
      <c r="W31" s="643"/>
      <c r="X31" s="643"/>
      <c r="Y31" s="644"/>
      <c r="Z31" s="675">
        <v>24.5</v>
      </c>
      <c r="AA31" s="675"/>
      <c r="AB31" s="675"/>
      <c r="AC31" s="675"/>
      <c r="AD31" s="676" t="s">
        <v>238</v>
      </c>
      <c r="AE31" s="676"/>
      <c r="AF31" s="676"/>
      <c r="AG31" s="676"/>
      <c r="AH31" s="676"/>
      <c r="AI31" s="676"/>
      <c r="AJ31" s="676"/>
      <c r="AK31" s="676"/>
      <c r="AL31" s="645" t="s">
        <v>238</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99.4</v>
      </c>
      <c r="BH31" s="712"/>
      <c r="BI31" s="712"/>
      <c r="BJ31" s="712"/>
      <c r="BK31" s="712"/>
      <c r="BL31" s="712"/>
      <c r="BM31" s="713">
        <v>98.5</v>
      </c>
      <c r="BN31" s="712"/>
      <c r="BO31" s="712"/>
      <c r="BP31" s="712"/>
      <c r="BQ31" s="714"/>
      <c r="BR31" s="711">
        <v>99.5</v>
      </c>
      <c r="BS31" s="712"/>
      <c r="BT31" s="712"/>
      <c r="BU31" s="712"/>
      <c r="BV31" s="712"/>
      <c r="BW31" s="712"/>
      <c r="BX31" s="713">
        <v>98.5</v>
      </c>
      <c r="BY31" s="712"/>
      <c r="BZ31" s="712"/>
      <c r="CA31" s="712"/>
      <c r="CB31" s="714"/>
      <c r="CD31" s="729"/>
      <c r="CE31" s="730"/>
      <c r="CF31" s="681" t="s">
        <v>314</v>
      </c>
      <c r="CG31" s="682"/>
      <c r="CH31" s="682"/>
      <c r="CI31" s="682"/>
      <c r="CJ31" s="682"/>
      <c r="CK31" s="682"/>
      <c r="CL31" s="682"/>
      <c r="CM31" s="682"/>
      <c r="CN31" s="682"/>
      <c r="CO31" s="682"/>
      <c r="CP31" s="682"/>
      <c r="CQ31" s="683"/>
      <c r="CR31" s="642">
        <v>20384</v>
      </c>
      <c r="CS31" s="661"/>
      <c r="CT31" s="661"/>
      <c r="CU31" s="661"/>
      <c r="CV31" s="661"/>
      <c r="CW31" s="661"/>
      <c r="CX31" s="661"/>
      <c r="CY31" s="662"/>
      <c r="CZ31" s="645">
        <v>0.2</v>
      </c>
      <c r="DA31" s="663"/>
      <c r="DB31" s="663"/>
      <c r="DC31" s="664"/>
      <c r="DD31" s="648">
        <v>20384</v>
      </c>
      <c r="DE31" s="661"/>
      <c r="DF31" s="661"/>
      <c r="DG31" s="661"/>
      <c r="DH31" s="661"/>
      <c r="DI31" s="661"/>
      <c r="DJ31" s="661"/>
      <c r="DK31" s="662"/>
      <c r="DL31" s="648">
        <v>20384</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2">
      <c r="B32" s="733" t="s">
        <v>315</v>
      </c>
      <c r="C32" s="734"/>
      <c r="D32" s="734"/>
      <c r="E32" s="734"/>
      <c r="F32" s="734"/>
      <c r="G32" s="734"/>
      <c r="H32" s="734"/>
      <c r="I32" s="734"/>
      <c r="J32" s="734"/>
      <c r="K32" s="734"/>
      <c r="L32" s="734"/>
      <c r="M32" s="734"/>
      <c r="N32" s="734"/>
      <c r="O32" s="734"/>
      <c r="P32" s="734"/>
      <c r="Q32" s="735"/>
      <c r="R32" s="642" t="s">
        <v>238</v>
      </c>
      <c r="S32" s="643"/>
      <c r="T32" s="643"/>
      <c r="U32" s="643"/>
      <c r="V32" s="643"/>
      <c r="W32" s="643"/>
      <c r="X32" s="643"/>
      <c r="Y32" s="644"/>
      <c r="Z32" s="675" t="s">
        <v>238</v>
      </c>
      <c r="AA32" s="675"/>
      <c r="AB32" s="675"/>
      <c r="AC32" s="675"/>
      <c r="AD32" s="676" t="s">
        <v>238</v>
      </c>
      <c r="AE32" s="676"/>
      <c r="AF32" s="676"/>
      <c r="AG32" s="676"/>
      <c r="AH32" s="676"/>
      <c r="AI32" s="676"/>
      <c r="AJ32" s="676"/>
      <c r="AK32" s="676"/>
      <c r="AL32" s="645" t="s">
        <v>232</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98.8</v>
      </c>
      <c r="BH32" s="661"/>
      <c r="BI32" s="661"/>
      <c r="BJ32" s="661"/>
      <c r="BK32" s="661"/>
      <c r="BL32" s="661"/>
      <c r="BM32" s="646">
        <v>97.2</v>
      </c>
      <c r="BN32" s="707"/>
      <c r="BO32" s="707"/>
      <c r="BP32" s="707"/>
      <c r="BQ32" s="688"/>
      <c r="BR32" s="715">
        <v>99.2</v>
      </c>
      <c r="BS32" s="661"/>
      <c r="BT32" s="661"/>
      <c r="BU32" s="661"/>
      <c r="BV32" s="661"/>
      <c r="BW32" s="661"/>
      <c r="BX32" s="646">
        <v>97.6</v>
      </c>
      <c r="BY32" s="707"/>
      <c r="BZ32" s="707"/>
      <c r="CA32" s="707"/>
      <c r="CB32" s="688"/>
      <c r="CD32" s="731"/>
      <c r="CE32" s="732"/>
      <c r="CF32" s="681" t="s">
        <v>318</v>
      </c>
      <c r="CG32" s="682"/>
      <c r="CH32" s="682"/>
      <c r="CI32" s="682"/>
      <c r="CJ32" s="682"/>
      <c r="CK32" s="682"/>
      <c r="CL32" s="682"/>
      <c r="CM32" s="682"/>
      <c r="CN32" s="682"/>
      <c r="CO32" s="682"/>
      <c r="CP32" s="682"/>
      <c r="CQ32" s="683"/>
      <c r="CR32" s="642" t="s">
        <v>238</v>
      </c>
      <c r="CS32" s="643"/>
      <c r="CT32" s="643"/>
      <c r="CU32" s="643"/>
      <c r="CV32" s="643"/>
      <c r="CW32" s="643"/>
      <c r="CX32" s="643"/>
      <c r="CY32" s="644"/>
      <c r="CZ32" s="645" t="s">
        <v>232</v>
      </c>
      <c r="DA32" s="663"/>
      <c r="DB32" s="663"/>
      <c r="DC32" s="664"/>
      <c r="DD32" s="648" t="s">
        <v>244</v>
      </c>
      <c r="DE32" s="643"/>
      <c r="DF32" s="643"/>
      <c r="DG32" s="643"/>
      <c r="DH32" s="643"/>
      <c r="DI32" s="643"/>
      <c r="DJ32" s="643"/>
      <c r="DK32" s="644"/>
      <c r="DL32" s="648" t="s">
        <v>232</v>
      </c>
      <c r="DM32" s="643"/>
      <c r="DN32" s="643"/>
      <c r="DO32" s="643"/>
      <c r="DP32" s="643"/>
      <c r="DQ32" s="643"/>
      <c r="DR32" s="643"/>
      <c r="DS32" s="643"/>
      <c r="DT32" s="643"/>
      <c r="DU32" s="643"/>
      <c r="DV32" s="644"/>
      <c r="DW32" s="645" t="s">
        <v>232</v>
      </c>
      <c r="DX32" s="663"/>
      <c r="DY32" s="663"/>
      <c r="DZ32" s="663"/>
      <c r="EA32" s="663"/>
      <c r="EB32" s="663"/>
      <c r="EC32" s="684"/>
    </row>
    <row r="33" spans="2:133" ht="11.25" customHeight="1" x14ac:dyDescent="0.2">
      <c r="B33" s="639" t="s">
        <v>319</v>
      </c>
      <c r="C33" s="640"/>
      <c r="D33" s="640"/>
      <c r="E33" s="640"/>
      <c r="F33" s="640"/>
      <c r="G33" s="640"/>
      <c r="H33" s="640"/>
      <c r="I33" s="640"/>
      <c r="J33" s="640"/>
      <c r="K33" s="640"/>
      <c r="L33" s="640"/>
      <c r="M33" s="640"/>
      <c r="N33" s="640"/>
      <c r="O33" s="640"/>
      <c r="P33" s="640"/>
      <c r="Q33" s="641"/>
      <c r="R33" s="642">
        <v>519185</v>
      </c>
      <c r="S33" s="643"/>
      <c r="T33" s="643"/>
      <c r="U33" s="643"/>
      <c r="V33" s="643"/>
      <c r="W33" s="643"/>
      <c r="X33" s="643"/>
      <c r="Y33" s="644"/>
      <c r="Z33" s="675">
        <v>5.3</v>
      </c>
      <c r="AA33" s="675"/>
      <c r="AB33" s="675"/>
      <c r="AC33" s="675"/>
      <c r="AD33" s="676" t="s">
        <v>244</v>
      </c>
      <c r="AE33" s="676"/>
      <c r="AF33" s="676"/>
      <c r="AG33" s="676"/>
      <c r="AH33" s="676"/>
      <c r="AI33" s="676"/>
      <c r="AJ33" s="676"/>
      <c r="AK33" s="676"/>
      <c r="AL33" s="645" t="s">
        <v>232</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99.6</v>
      </c>
      <c r="BH33" s="627"/>
      <c r="BI33" s="627"/>
      <c r="BJ33" s="627"/>
      <c r="BK33" s="627"/>
      <c r="BL33" s="627"/>
      <c r="BM33" s="669">
        <v>99</v>
      </c>
      <c r="BN33" s="627"/>
      <c r="BO33" s="627"/>
      <c r="BP33" s="627"/>
      <c r="BQ33" s="671"/>
      <c r="BR33" s="706">
        <v>99.7</v>
      </c>
      <c r="BS33" s="627"/>
      <c r="BT33" s="627"/>
      <c r="BU33" s="627"/>
      <c r="BV33" s="627"/>
      <c r="BW33" s="627"/>
      <c r="BX33" s="669">
        <v>99</v>
      </c>
      <c r="BY33" s="627"/>
      <c r="BZ33" s="627"/>
      <c r="CA33" s="627"/>
      <c r="CB33" s="671"/>
      <c r="CD33" s="681" t="s">
        <v>321</v>
      </c>
      <c r="CE33" s="682"/>
      <c r="CF33" s="682"/>
      <c r="CG33" s="682"/>
      <c r="CH33" s="682"/>
      <c r="CI33" s="682"/>
      <c r="CJ33" s="682"/>
      <c r="CK33" s="682"/>
      <c r="CL33" s="682"/>
      <c r="CM33" s="682"/>
      <c r="CN33" s="682"/>
      <c r="CO33" s="682"/>
      <c r="CP33" s="682"/>
      <c r="CQ33" s="683"/>
      <c r="CR33" s="642">
        <v>5011607</v>
      </c>
      <c r="CS33" s="661"/>
      <c r="CT33" s="661"/>
      <c r="CU33" s="661"/>
      <c r="CV33" s="661"/>
      <c r="CW33" s="661"/>
      <c r="CX33" s="661"/>
      <c r="CY33" s="662"/>
      <c r="CZ33" s="645">
        <v>52.8</v>
      </c>
      <c r="DA33" s="663"/>
      <c r="DB33" s="663"/>
      <c r="DC33" s="664"/>
      <c r="DD33" s="648">
        <v>2582268</v>
      </c>
      <c r="DE33" s="661"/>
      <c r="DF33" s="661"/>
      <c r="DG33" s="661"/>
      <c r="DH33" s="661"/>
      <c r="DI33" s="661"/>
      <c r="DJ33" s="661"/>
      <c r="DK33" s="662"/>
      <c r="DL33" s="648">
        <v>1681635</v>
      </c>
      <c r="DM33" s="661"/>
      <c r="DN33" s="661"/>
      <c r="DO33" s="661"/>
      <c r="DP33" s="661"/>
      <c r="DQ33" s="661"/>
      <c r="DR33" s="661"/>
      <c r="DS33" s="661"/>
      <c r="DT33" s="661"/>
      <c r="DU33" s="661"/>
      <c r="DV33" s="662"/>
      <c r="DW33" s="645">
        <v>31.3</v>
      </c>
      <c r="DX33" s="663"/>
      <c r="DY33" s="663"/>
      <c r="DZ33" s="663"/>
      <c r="EA33" s="663"/>
      <c r="EB33" s="663"/>
      <c r="EC33" s="684"/>
    </row>
    <row r="34" spans="2:133" ht="11.25" customHeight="1" x14ac:dyDescent="0.2">
      <c r="B34" s="639" t="s">
        <v>322</v>
      </c>
      <c r="C34" s="640"/>
      <c r="D34" s="640"/>
      <c r="E34" s="640"/>
      <c r="F34" s="640"/>
      <c r="G34" s="640"/>
      <c r="H34" s="640"/>
      <c r="I34" s="640"/>
      <c r="J34" s="640"/>
      <c r="K34" s="640"/>
      <c r="L34" s="640"/>
      <c r="M34" s="640"/>
      <c r="N34" s="640"/>
      <c r="O34" s="640"/>
      <c r="P34" s="640"/>
      <c r="Q34" s="641"/>
      <c r="R34" s="642">
        <v>5214</v>
      </c>
      <c r="S34" s="643"/>
      <c r="T34" s="643"/>
      <c r="U34" s="643"/>
      <c r="V34" s="643"/>
      <c r="W34" s="643"/>
      <c r="X34" s="643"/>
      <c r="Y34" s="644"/>
      <c r="Z34" s="675">
        <v>0.1</v>
      </c>
      <c r="AA34" s="675"/>
      <c r="AB34" s="675"/>
      <c r="AC34" s="675"/>
      <c r="AD34" s="676">
        <v>8</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1009869</v>
      </c>
      <c r="CS34" s="643"/>
      <c r="CT34" s="643"/>
      <c r="CU34" s="643"/>
      <c r="CV34" s="643"/>
      <c r="CW34" s="643"/>
      <c r="CX34" s="643"/>
      <c r="CY34" s="644"/>
      <c r="CZ34" s="645">
        <v>10.6</v>
      </c>
      <c r="DA34" s="663"/>
      <c r="DB34" s="663"/>
      <c r="DC34" s="664"/>
      <c r="DD34" s="648">
        <v>873029</v>
      </c>
      <c r="DE34" s="643"/>
      <c r="DF34" s="643"/>
      <c r="DG34" s="643"/>
      <c r="DH34" s="643"/>
      <c r="DI34" s="643"/>
      <c r="DJ34" s="643"/>
      <c r="DK34" s="644"/>
      <c r="DL34" s="648">
        <v>684211</v>
      </c>
      <c r="DM34" s="643"/>
      <c r="DN34" s="643"/>
      <c r="DO34" s="643"/>
      <c r="DP34" s="643"/>
      <c r="DQ34" s="643"/>
      <c r="DR34" s="643"/>
      <c r="DS34" s="643"/>
      <c r="DT34" s="643"/>
      <c r="DU34" s="643"/>
      <c r="DV34" s="644"/>
      <c r="DW34" s="645">
        <v>12.7</v>
      </c>
      <c r="DX34" s="663"/>
      <c r="DY34" s="663"/>
      <c r="DZ34" s="663"/>
      <c r="EA34" s="663"/>
      <c r="EB34" s="663"/>
      <c r="EC34" s="684"/>
    </row>
    <row r="35" spans="2:133" ht="11.25" customHeight="1" x14ac:dyDescent="0.2">
      <c r="B35" s="639" t="s">
        <v>324</v>
      </c>
      <c r="C35" s="640"/>
      <c r="D35" s="640"/>
      <c r="E35" s="640"/>
      <c r="F35" s="640"/>
      <c r="G35" s="640"/>
      <c r="H35" s="640"/>
      <c r="I35" s="640"/>
      <c r="J35" s="640"/>
      <c r="K35" s="640"/>
      <c r="L35" s="640"/>
      <c r="M35" s="640"/>
      <c r="N35" s="640"/>
      <c r="O35" s="640"/>
      <c r="P35" s="640"/>
      <c r="Q35" s="641"/>
      <c r="R35" s="642">
        <v>100934</v>
      </c>
      <c r="S35" s="643"/>
      <c r="T35" s="643"/>
      <c r="U35" s="643"/>
      <c r="V35" s="643"/>
      <c r="W35" s="643"/>
      <c r="X35" s="643"/>
      <c r="Y35" s="644"/>
      <c r="Z35" s="675">
        <v>1</v>
      </c>
      <c r="AA35" s="675"/>
      <c r="AB35" s="675"/>
      <c r="AC35" s="675"/>
      <c r="AD35" s="676" t="s">
        <v>238</v>
      </c>
      <c r="AE35" s="676"/>
      <c r="AF35" s="676"/>
      <c r="AG35" s="676"/>
      <c r="AH35" s="676"/>
      <c r="AI35" s="676"/>
      <c r="AJ35" s="676"/>
      <c r="AK35" s="676"/>
      <c r="AL35" s="645" t="s">
        <v>232</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83712</v>
      </c>
      <c r="CS35" s="661"/>
      <c r="CT35" s="661"/>
      <c r="CU35" s="661"/>
      <c r="CV35" s="661"/>
      <c r="CW35" s="661"/>
      <c r="CX35" s="661"/>
      <c r="CY35" s="662"/>
      <c r="CZ35" s="645">
        <v>0.9</v>
      </c>
      <c r="DA35" s="663"/>
      <c r="DB35" s="663"/>
      <c r="DC35" s="664"/>
      <c r="DD35" s="648">
        <v>76477</v>
      </c>
      <c r="DE35" s="661"/>
      <c r="DF35" s="661"/>
      <c r="DG35" s="661"/>
      <c r="DH35" s="661"/>
      <c r="DI35" s="661"/>
      <c r="DJ35" s="661"/>
      <c r="DK35" s="662"/>
      <c r="DL35" s="648">
        <v>76433</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2">
      <c r="B36" s="639" t="s">
        <v>328</v>
      </c>
      <c r="C36" s="640"/>
      <c r="D36" s="640"/>
      <c r="E36" s="640"/>
      <c r="F36" s="640"/>
      <c r="G36" s="640"/>
      <c r="H36" s="640"/>
      <c r="I36" s="640"/>
      <c r="J36" s="640"/>
      <c r="K36" s="640"/>
      <c r="L36" s="640"/>
      <c r="M36" s="640"/>
      <c r="N36" s="640"/>
      <c r="O36" s="640"/>
      <c r="P36" s="640"/>
      <c r="Q36" s="641"/>
      <c r="R36" s="642">
        <v>64683</v>
      </c>
      <c r="S36" s="643"/>
      <c r="T36" s="643"/>
      <c r="U36" s="643"/>
      <c r="V36" s="643"/>
      <c r="W36" s="643"/>
      <c r="X36" s="643"/>
      <c r="Y36" s="644"/>
      <c r="Z36" s="675">
        <v>0.7</v>
      </c>
      <c r="AA36" s="675"/>
      <c r="AB36" s="675"/>
      <c r="AC36" s="675"/>
      <c r="AD36" s="676" t="s">
        <v>254</v>
      </c>
      <c r="AE36" s="676"/>
      <c r="AF36" s="676"/>
      <c r="AG36" s="676"/>
      <c r="AH36" s="676"/>
      <c r="AI36" s="676"/>
      <c r="AJ36" s="676"/>
      <c r="AK36" s="676"/>
      <c r="AL36" s="645" t="s">
        <v>238</v>
      </c>
      <c r="AM36" s="646"/>
      <c r="AN36" s="646"/>
      <c r="AO36" s="677"/>
      <c r="AP36" s="235"/>
      <c r="AQ36" s="694" t="s">
        <v>329</v>
      </c>
      <c r="AR36" s="695"/>
      <c r="AS36" s="695"/>
      <c r="AT36" s="695"/>
      <c r="AU36" s="695"/>
      <c r="AV36" s="695"/>
      <c r="AW36" s="695"/>
      <c r="AX36" s="695"/>
      <c r="AY36" s="696"/>
      <c r="AZ36" s="697">
        <v>727162</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12007</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2776002</v>
      </c>
      <c r="CS36" s="643"/>
      <c r="CT36" s="643"/>
      <c r="CU36" s="643"/>
      <c r="CV36" s="643"/>
      <c r="CW36" s="643"/>
      <c r="CX36" s="643"/>
      <c r="CY36" s="644"/>
      <c r="CZ36" s="645">
        <v>29.2</v>
      </c>
      <c r="DA36" s="663"/>
      <c r="DB36" s="663"/>
      <c r="DC36" s="664"/>
      <c r="DD36" s="648">
        <v>756244</v>
      </c>
      <c r="DE36" s="643"/>
      <c r="DF36" s="643"/>
      <c r="DG36" s="643"/>
      <c r="DH36" s="643"/>
      <c r="DI36" s="643"/>
      <c r="DJ36" s="643"/>
      <c r="DK36" s="644"/>
      <c r="DL36" s="648">
        <v>506707</v>
      </c>
      <c r="DM36" s="643"/>
      <c r="DN36" s="643"/>
      <c r="DO36" s="643"/>
      <c r="DP36" s="643"/>
      <c r="DQ36" s="643"/>
      <c r="DR36" s="643"/>
      <c r="DS36" s="643"/>
      <c r="DT36" s="643"/>
      <c r="DU36" s="643"/>
      <c r="DV36" s="644"/>
      <c r="DW36" s="645">
        <v>9.4</v>
      </c>
      <c r="DX36" s="663"/>
      <c r="DY36" s="663"/>
      <c r="DZ36" s="663"/>
      <c r="EA36" s="663"/>
      <c r="EB36" s="663"/>
      <c r="EC36" s="684"/>
    </row>
    <row r="37" spans="2:133" ht="11.25" customHeight="1" x14ac:dyDescent="0.2">
      <c r="B37" s="639" t="s">
        <v>332</v>
      </c>
      <c r="C37" s="640"/>
      <c r="D37" s="640"/>
      <c r="E37" s="640"/>
      <c r="F37" s="640"/>
      <c r="G37" s="640"/>
      <c r="H37" s="640"/>
      <c r="I37" s="640"/>
      <c r="J37" s="640"/>
      <c r="K37" s="640"/>
      <c r="L37" s="640"/>
      <c r="M37" s="640"/>
      <c r="N37" s="640"/>
      <c r="O37" s="640"/>
      <c r="P37" s="640"/>
      <c r="Q37" s="641"/>
      <c r="R37" s="642">
        <v>410280</v>
      </c>
      <c r="S37" s="643"/>
      <c r="T37" s="643"/>
      <c r="U37" s="643"/>
      <c r="V37" s="643"/>
      <c r="W37" s="643"/>
      <c r="X37" s="643"/>
      <c r="Y37" s="644"/>
      <c r="Z37" s="675">
        <v>4.2</v>
      </c>
      <c r="AA37" s="675"/>
      <c r="AB37" s="675"/>
      <c r="AC37" s="675"/>
      <c r="AD37" s="676" t="s">
        <v>238</v>
      </c>
      <c r="AE37" s="676"/>
      <c r="AF37" s="676"/>
      <c r="AG37" s="676"/>
      <c r="AH37" s="676"/>
      <c r="AI37" s="676"/>
      <c r="AJ37" s="676"/>
      <c r="AK37" s="676"/>
      <c r="AL37" s="645" t="s">
        <v>232</v>
      </c>
      <c r="AM37" s="646"/>
      <c r="AN37" s="646"/>
      <c r="AO37" s="677"/>
      <c r="AQ37" s="685" t="s">
        <v>333</v>
      </c>
      <c r="AR37" s="686"/>
      <c r="AS37" s="686"/>
      <c r="AT37" s="686"/>
      <c r="AU37" s="686"/>
      <c r="AV37" s="686"/>
      <c r="AW37" s="686"/>
      <c r="AX37" s="686"/>
      <c r="AY37" s="687"/>
      <c r="AZ37" s="642">
        <v>119009</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12007</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203690</v>
      </c>
      <c r="CS37" s="661"/>
      <c r="CT37" s="661"/>
      <c r="CU37" s="661"/>
      <c r="CV37" s="661"/>
      <c r="CW37" s="661"/>
      <c r="CX37" s="661"/>
      <c r="CY37" s="662"/>
      <c r="CZ37" s="645">
        <v>2.1</v>
      </c>
      <c r="DA37" s="663"/>
      <c r="DB37" s="663"/>
      <c r="DC37" s="664"/>
      <c r="DD37" s="648">
        <v>203690</v>
      </c>
      <c r="DE37" s="661"/>
      <c r="DF37" s="661"/>
      <c r="DG37" s="661"/>
      <c r="DH37" s="661"/>
      <c r="DI37" s="661"/>
      <c r="DJ37" s="661"/>
      <c r="DK37" s="662"/>
      <c r="DL37" s="648">
        <v>155516</v>
      </c>
      <c r="DM37" s="661"/>
      <c r="DN37" s="661"/>
      <c r="DO37" s="661"/>
      <c r="DP37" s="661"/>
      <c r="DQ37" s="661"/>
      <c r="DR37" s="661"/>
      <c r="DS37" s="661"/>
      <c r="DT37" s="661"/>
      <c r="DU37" s="661"/>
      <c r="DV37" s="662"/>
      <c r="DW37" s="645">
        <v>2.9</v>
      </c>
      <c r="DX37" s="663"/>
      <c r="DY37" s="663"/>
      <c r="DZ37" s="663"/>
      <c r="EA37" s="663"/>
      <c r="EB37" s="663"/>
      <c r="EC37" s="684"/>
    </row>
    <row r="38" spans="2:133" ht="11.25" customHeight="1" x14ac:dyDescent="0.2">
      <c r="B38" s="639" t="s">
        <v>336</v>
      </c>
      <c r="C38" s="640"/>
      <c r="D38" s="640"/>
      <c r="E38" s="640"/>
      <c r="F38" s="640"/>
      <c r="G38" s="640"/>
      <c r="H38" s="640"/>
      <c r="I38" s="640"/>
      <c r="J38" s="640"/>
      <c r="K38" s="640"/>
      <c r="L38" s="640"/>
      <c r="M38" s="640"/>
      <c r="N38" s="640"/>
      <c r="O38" s="640"/>
      <c r="P38" s="640"/>
      <c r="Q38" s="641"/>
      <c r="R38" s="642">
        <v>140323</v>
      </c>
      <c r="S38" s="643"/>
      <c r="T38" s="643"/>
      <c r="U38" s="643"/>
      <c r="V38" s="643"/>
      <c r="W38" s="643"/>
      <c r="X38" s="643"/>
      <c r="Y38" s="644"/>
      <c r="Z38" s="675">
        <v>1.4</v>
      </c>
      <c r="AA38" s="675"/>
      <c r="AB38" s="675"/>
      <c r="AC38" s="675"/>
      <c r="AD38" s="676">
        <v>1169</v>
      </c>
      <c r="AE38" s="676"/>
      <c r="AF38" s="676"/>
      <c r="AG38" s="676"/>
      <c r="AH38" s="676"/>
      <c r="AI38" s="676"/>
      <c r="AJ38" s="676"/>
      <c r="AK38" s="676"/>
      <c r="AL38" s="645">
        <v>0</v>
      </c>
      <c r="AM38" s="646"/>
      <c r="AN38" s="646"/>
      <c r="AO38" s="677"/>
      <c r="AQ38" s="685" t="s">
        <v>337</v>
      </c>
      <c r="AR38" s="686"/>
      <c r="AS38" s="686"/>
      <c r="AT38" s="686"/>
      <c r="AU38" s="686"/>
      <c r="AV38" s="686"/>
      <c r="AW38" s="686"/>
      <c r="AX38" s="686"/>
      <c r="AY38" s="687"/>
      <c r="AZ38" s="642">
        <v>19731</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2275</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588422</v>
      </c>
      <c r="CS38" s="643"/>
      <c r="CT38" s="643"/>
      <c r="CU38" s="643"/>
      <c r="CV38" s="643"/>
      <c r="CW38" s="643"/>
      <c r="CX38" s="643"/>
      <c r="CY38" s="644"/>
      <c r="CZ38" s="645">
        <v>6.2</v>
      </c>
      <c r="DA38" s="663"/>
      <c r="DB38" s="663"/>
      <c r="DC38" s="664"/>
      <c r="DD38" s="648">
        <v>468631</v>
      </c>
      <c r="DE38" s="643"/>
      <c r="DF38" s="643"/>
      <c r="DG38" s="643"/>
      <c r="DH38" s="643"/>
      <c r="DI38" s="643"/>
      <c r="DJ38" s="643"/>
      <c r="DK38" s="644"/>
      <c r="DL38" s="648">
        <v>414014</v>
      </c>
      <c r="DM38" s="643"/>
      <c r="DN38" s="643"/>
      <c r="DO38" s="643"/>
      <c r="DP38" s="643"/>
      <c r="DQ38" s="643"/>
      <c r="DR38" s="643"/>
      <c r="DS38" s="643"/>
      <c r="DT38" s="643"/>
      <c r="DU38" s="643"/>
      <c r="DV38" s="644"/>
      <c r="DW38" s="645">
        <v>7.7</v>
      </c>
      <c r="DX38" s="663"/>
      <c r="DY38" s="663"/>
      <c r="DZ38" s="663"/>
      <c r="EA38" s="663"/>
      <c r="EB38" s="663"/>
      <c r="EC38" s="684"/>
    </row>
    <row r="39" spans="2:133" ht="11.25" customHeight="1" x14ac:dyDescent="0.2">
      <c r="B39" s="639" t="s">
        <v>340</v>
      </c>
      <c r="C39" s="640"/>
      <c r="D39" s="640"/>
      <c r="E39" s="640"/>
      <c r="F39" s="640"/>
      <c r="G39" s="640"/>
      <c r="H39" s="640"/>
      <c r="I39" s="640"/>
      <c r="J39" s="640"/>
      <c r="K39" s="640"/>
      <c r="L39" s="640"/>
      <c r="M39" s="640"/>
      <c r="N39" s="640"/>
      <c r="O39" s="640"/>
      <c r="P39" s="640"/>
      <c r="Q39" s="641"/>
      <c r="R39" s="642">
        <v>389000</v>
      </c>
      <c r="S39" s="643"/>
      <c r="T39" s="643"/>
      <c r="U39" s="643"/>
      <c r="V39" s="643"/>
      <c r="W39" s="643"/>
      <c r="X39" s="643"/>
      <c r="Y39" s="644"/>
      <c r="Z39" s="675">
        <v>4</v>
      </c>
      <c r="AA39" s="675"/>
      <c r="AB39" s="675"/>
      <c r="AC39" s="675"/>
      <c r="AD39" s="676" t="s">
        <v>238</v>
      </c>
      <c r="AE39" s="676"/>
      <c r="AF39" s="676"/>
      <c r="AG39" s="676"/>
      <c r="AH39" s="676"/>
      <c r="AI39" s="676"/>
      <c r="AJ39" s="676"/>
      <c r="AK39" s="676"/>
      <c r="AL39" s="645" t="s">
        <v>232</v>
      </c>
      <c r="AM39" s="646"/>
      <c r="AN39" s="646"/>
      <c r="AO39" s="677"/>
      <c r="AQ39" s="685" t="s">
        <v>341</v>
      </c>
      <c r="AR39" s="686"/>
      <c r="AS39" s="686"/>
      <c r="AT39" s="686"/>
      <c r="AU39" s="686"/>
      <c r="AV39" s="686"/>
      <c r="AW39" s="686"/>
      <c r="AX39" s="686"/>
      <c r="AY39" s="687"/>
      <c r="AZ39" s="642" t="s">
        <v>244</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3735</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387133</v>
      </c>
      <c r="CS39" s="661"/>
      <c r="CT39" s="661"/>
      <c r="CU39" s="661"/>
      <c r="CV39" s="661"/>
      <c r="CW39" s="661"/>
      <c r="CX39" s="661"/>
      <c r="CY39" s="662"/>
      <c r="CZ39" s="645">
        <v>4.0999999999999996</v>
      </c>
      <c r="DA39" s="663"/>
      <c r="DB39" s="663"/>
      <c r="DC39" s="664"/>
      <c r="DD39" s="648">
        <v>322448</v>
      </c>
      <c r="DE39" s="661"/>
      <c r="DF39" s="661"/>
      <c r="DG39" s="661"/>
      <c r="DH39" s="661"/>
      <c r="DI39" s="661"/>
      <c r="DJ39" s="661"/>
      <c r="DK39" s="662"/>
      <c r="DL39" s="648" t="s">
        <v>238</v>
      </c>
      <c r="DM39" s="661"/>
      <c r="DN39" s="661"/>
      <c r="DO39" s="661"/>
      <c r="DP39" s="661"/>
      <c r="DQ39" s="661"/>
      <c r="DR39" s="661"/>
      <c r="DS39" s="661"/>
      <c r="DT39" s="661"/>
      <c r="DU39" s="661"/>
      <c r="DV39" s="662"/>
      <c r="DW39" s="645" t="s">
        <v>244</v>
      </c>
      <c r="DX39" s="663"/>
      <c r="DY39" s="663"/>
      <c r="DZ39" s="663"/>
      <c r="EA39" s="663"/>
      <c r="EB39" s="663"/>
      <c r="EC39" s="684"/>
    </row>
    <row r="40" spans="2:133" ht="11.25" customHeight="1" x14ac:dyDescent="0.2">
      <c r="B40" s="639" t="s">
        <v>344</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244</v>
      </c>
      <c r="AA40" s="675"/>
      <c r="AB40" s="675"/>
      <c r="AC40" s="675"/>
      <c r="AD40" s="676" t="s">
        <v>244</v>
      </c>
      <c r="AE40" s="676"/>
      <c r="AF40" s="676"/>
      <c r="AG40" s="676"/>
      <c r="AH40" s="676"/>
      <c r="AI40" s="676"/>
      <c r="AJ40" s="676"/>
      <c r="AK40" s="676"/>
      <c r="AL40" s="645" t="s">
        <v>254</v>
      </c>
      <c r="AM40" s="646"/>
      <c r="AN40" s="646"/>
      <c r="AO40" s="677"/>
      <c r="AQ40" s="685" t="s">
        <v>345</v>
      </c>
      <c r="AR40" s="686"/>
      <c r="AS40" s="686"/>
      <c r="AT40" s="686"/>
      <c r="AU40" s="686"/>
      <c r="AV40" s="686"/>
      <c r="AW40" s="686"/>
      <c r="AX40" s="686"/>
      <c r="AY40" s="687"/>
      <c r="AZ40" s="642" t="s">
        <v>244</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111</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166469</v>
      </c>
      <c r="CS40" s="643"/>
      <c r="CT40" s="643"/>
      <c r="CU40" s="643"/>
      <c r="CV40" s="643"/>
      <c r="CW40" s="643"/>
      <c r="CX40" s="643"/>
      <c r="CY40" s="644"/>
      <c r="CZ40" s="645">
        <v>1.8</v>
      </c>
      <c r="DA40" s="663"/>
      <c r="DB40" s="663"/>
      <c r="DC40" s="664"/>
      <c r="DD40" s="648">
        <v>85439</v>
      </c>
      <c r="DE40" s="643"/>
      <c r="DF40" s="643"/>
      <c r="DG40" s="643"/>
      <c r="DH40" s="643"/>
      <c r="DI40" s="643"/>
      <c r="DJ40" s="643"/>
      <c r="DK40" s="644"/>
      <c r="DL40" s="648">
        <v>270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2">
      <c r="B41" s="639" t="s">
        <v>349</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232</v>
      </c>
      <c r="AA41" s="675"/>
      <c r="AB41" s="675"/>
      <c r="AC41" s="675"/>
      <c r="AD41" s="676" t="s">
        <v>232</v>
      </c>
      <c r="AE41" s="676"/>
      <c r="AF41" s="676"/>
      <c r="AG41" s="676"/>
      <c r="AH41" s="676"/>
      <c r="AI41" s="676"/>
      <c r="AJ41" s="676"/>
      <c r="AK41" s="676"/>
      <c r="AL41" s="645" t="s">
        <v>238</v>
      </c>
      <c r="AM41" s="646"/>
      <c r="AN41" s="646"/>
      <c r="AO41" s="677"/>
      <c r="AQ41" s="685" t="s">
        <v>350</v>
      </c>
      <c r="AR41" s="686"/>
      <c r="AS41" s="686"/>
      <c r="AT41" s="686"/>
      <c r="AU41" s="686"/>
      <c r="AV41" s="686"/>
      <c r="AW41" s="686"/>
      <c r="AX41" s="686"/>
      <c r="AY41" s="687"/>
      <c r="AZ41" s="642">
        <v>143220</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238</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353</v>
      </c>
      <c r="C42" s="640"/>
      <c r="D42" s="640"/>
      <c r="E42" s="640"/>
      <c r="F42" s="640"/>
      <c r="G42" s="640"/>
      <c r="H42" s="640"/>
      <c r="I42" s="640"/>
      <c r="J42" s="640"/>
      <c r="K42" s="640"/>
      <c r="L42" s="640"/>
      <c r="M42" s="640"/>
      <c r="N42" s="640"/>
      <c r="O42" s="640"/>
      <c r="P42" s="640"/>
      <c r="Q42" s="641"/>
      <c r="R42" s="642" t="s">
        <v>238</v>
      </c>
      <c r="S42" s="643"/>
      <c r="T42" s="643"/>
      <c r="U42" s="643"/>
      <c r="V42" s="643"/>
      <c r="W42" s="643"/>
      <c r="X42" s="643"/>
      <c r="Y42" s="644"/>
      <c r="Z42" s="675" t="s">
        <v>232</v>
      </c>
      <c r="AA42" s="675"/>
      <c r="AB42" s="675"/>
      <c r="AC42" s="675"/>
      <c r="AD42" s="676" t="s">
        <v>238</v>
      </c>
      <c r="AE42" s="676"/>
      <c r="AF42" s="676"/>
      <c r="AG42" s="676"/>
      <c r="AH42" s="676"/>
      <c r="AI42" s="676"/>
      <c r="AJ42" s="676"/>
      <c r="AK42" s="676"/>
      <c r="AL42" s="645" t="s">
        <v>244</v>
      </c>
      <c r="AM42" s="646"/>
      <c r="AN42" s="646"/>
      <c r="AO42" s="677"/>
      <c r="AQ42" s="678" t="s">
        <v>354</v>
      </c>
      <c r="AR42" s="679"/>
      <c r="AS42" s="679"/>
      <c r="AT42" s="679"/>
      <c r="AU42" s="679"/>
      <c r="AV42" s="679"/>
      <c r="AW42" s="679"/>
      <c r="AX42" s="679"/>
      <c r="AY42" s="680"/>
      <c r="AZ42" s="626">
        <v>445202</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345</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955666</v>
      </c>
      <c r="CS42" s="643"/>
      <c r="CT42" s="643"/>
      <c r="CU42" s="643"/>
      <c r="CV42" s="643"/>
      <c r="CW42" s="643"/>
      <c r="CX42" s="643"/>
      <c r="CY42" s="644"/>
      <c r="CZ42" s="645">
        <v>10.1</v>
      </c>
      <c r="DA42" s="646"/>
      <c r="DB42" s="646"/>
      <c r="DC42" s="647"/>
      <c r="DD42" s="648">
        <v>354292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357</v>
      </c>
      <c r="C43" s="624"/>
      <c r="D43" s="624"/>
      <c r="E43" s="624"/>
      <c r="F43" s="624"/>
      <c r="G43" s="624"/>
      <c r="H43" s="624"/>
      <c r="I43" s="624"/>
      <c r="J43" s="624"/>
      <c r="K43" s="624"/>
      <c r="L43" s="624"/>
      <c r="M43" s="624"/>
      <c r="N43" s="624"/>
      <c r="O43" s="624"/>
      <c r="P43" s="624"/>
      <c r="Q43" s="625"/>
      <c r="R43" s="626">
        <v>9836115</v>
      </c>
      <c r="S43" s="665"/>
      <c r="T43" s="665"/>
      <c r="U43" s="665"/>
      <c r="V43" s="665"/>
      <c r="W43" s="665"/>
      <c r="X43" s="665"/>
      <c r="Y43" s="666"/>
      <c r="Z43" s="667">
        <v>100</v>
      </c>
      <c r="AA43" s="667"/>
      <c r="AB43" s="667"/>
      <c r="AC43" s="667"/>
      <c r="AD43" s="668">
        <v>5377717</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29816</v>
      </c>
      <c r="CS43" s="661"/>
      <c r="CT43" s="661"/>
      <c r="CU43" s="661"/>
      <c r="CV43" s="661"/>
      <c r="CW43" s="661"/>
      <c r="CX43" s="661"/>
      <c r="CY43" s="662"/>
      <c r="CZ43" s="645">
        <v>0.3</v>
      </c>
      <c r="DA43" s="663"/>
      <c r="DB43" s="663"/>
      <c r="DC43" s="664"/>
      <c r="DD43" s="648">
        <v>29816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955666</v>
      </c>
      <c r="CS44" s="643"/>
      <c r="CT44" s="643"/>
      <c r="CU44" s="643"/>
      <c r="CV44" s="643"/>
      <c r="CW44" s="643"/>
      <c r="CX44" s="643"/>
      <c r="CY44" s="644"/>
      <c r="CZ44" s="645">
        <v>10.1</v>
      </c>
      <c r="DA44" s="646"/>
      <c r="DB44" s="646"/>
      <c r="DC44" s="647"/>
      <c r="DD44" s="648">
        <v>354292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236781</v>
      </c>
      <c r="CS45" s="661"/>
      <c r="CT45" s="661"/>
      <c r="CU45" s="661"/>
      <c r="CV45" s="661"/>
      <c r="CW45" s="661"/>
      <c r="CX45" s="661"/>
      <c r="CY45" s="662"/>
      <c r="CZ45" s="645">
        <v>2.5</v>
      </c>
      <c r="DA45" s="663"/>
      <c r="DB45" s="663"/>
      <c r="DC45" s="664"/>
      <c r="DD45" s="648">
        <v>40717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718885</v>
      </c>
      <c r="CS46" s="643"/>
      <c r="CT46" s="643"/>
      <c r="CU46" s="643"/>
      <c r="CV46" s="643"/>
      <c r="CW46" s="643"/>
      <c r="CX46" s="643"/>
      <c r="CY46" s="644"/>
      <c r="CZ46" s="645">
        <v>7.6</v>
      </c>
      <c r="DA46" s="646"/>
      <c r="DB46" s="646"/>
      <c r="DC46" s="647"/>
      <c r="DD46" s="648">
        <v>313575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t="s">
        <v>232</v>
      </c>
      <c r="CS47" s="661"/>
      <c r="CT47" s="661"/>
      <c r="CU47" s="661"/>
      <c r="CV47" s="661"/>
      <c r="CW47" s="661"/>
      <c r="CX47" s="661"/>
      <c r="CY47" s="662"/>
      <c r="CZ47" s="645" t="s">
        <v>232</v>
      </c>
      <c r="DA47" s="663"/>
      <c r="DB47" s="663"/>
      <c r="DC47" s="664"/>
      <c r="DD47" s="648" t="s">
        <v>232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254</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9497385</v>
      </c>
      <c r="CS49" s="627"/>
      <c r="CT49" s="627"/>
      <c r="CU49" s="627"/>
      <c r="CV49" s="627"/>
      <c r="CW49" s="627"/>
      <c r="CX49" s="627"/>
      <c r="CY49" s="628"/>
      <c r="CZ49" s="629">
        <v>100</v>
      </c>
      <c r="DA49" s="630"/>
      <c r="DB49" s="630"/>
      <c r="DC49" s="631"/>
      <c r="DD49" s="632">
        <v>5788916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1g+KAlax4aiMg6ZVV5fNyOkibXN3UPC7iab2TTqR9LlCk1bDWBZ83B7F6/Yr0rx4P8wysy1Sp9Pgqfcyf6+t9A==" saltValue="+Y23f1ryDm4vFv27z8RL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390</v>
      </c>
      <c r="C7" s="1108"/>
      <c r="D7" s="1108"/>
      <c r="E7" s="1108"/>
      <c r="F7" s="1108"/>
      <c r="G7" s="1108"/>
      <c r="H7" s="1108"/>
      <c r="I7" s="1108"/>
      <c r="J7" s="1108"/>
      <c r="K7" s="1108"/>
      <c r="L7" s="1108"/>
      <c r="M7" s="1108"/>
      <c r="N7" s="1108"/>
      <c r="O7" s="1108"/>
      <c r="P7" s="1109"/>
      <c r="Q7" s="1161">
        <v>9836</v>
      </c>
      <c r="R7" s="1162"/>
      <c r="S7" s="1162"/>
      <c r="T7" s="1162"/>
      <c r="U7" s="1162"/>
      <c r="V7" s="1162">
        <v>9497</v>
      </c>
      <c r="W7" s="1162"/>
      <c r="X7" s="1162"/>
      <c r="Y7" s="1162"/>
      <c r="Z7" s="1162"/>
      <c r="AA7" s="1162">
        <v>339</v>
      </c>
      <c r="AB7" s="1162"/>
      <c r="AC7" s="1162"/>
      <c r="AD7" s="1162"/>
      <c r="AE7" s="1163"/>
      <c r="AF7" s="1164">
        <v>303</v>
      </c>
      <c r="AG7" s="1165"/>
      <c r="AH7" s="1165"/>
      <c r="AI7" s="1165"/>
      <c r="AJ7" s="1166"/>
      <c r="AK7" s="1148">
        <v>65</v>
      </c>
      <c r="AL7" s="1149"/>
      <c r="AM7" s="1149"/>
      <c r="AN7" s="1149"/>
      <c r="AO7" s="1149"/>
      <c r="AP7" s="1149">
        <v>3653</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576</v>
      </c>
      <c r="BT7" s="1153"/>
      <c r="BU7" s="1153"/>
      <c r="BV7" s="1153"/>
      <c r="BW7" s="1153"/>
      <c r="BX7" s="1153"/>
      <c r="BY7" s="1153"/>
      <c r="BZ7" s="1153"/>
      <c r="CA7" s="1153"/>
      <c r="CB7" s="1153"/>
      <c r="CC7" s="1153"/>
      <c r="CD7" s="1153"/>
      <c r="CE7" s="1153"/>
      <c r="CF7" s="1153"/>
      <c r="CG7" s="1154"/>
      <c r="CH7" s="1145">
        <v>0</v>
      </c>
      <c r="CI7" s="1146"/>
      <c r="CJ7" s="1146"/>
      <c r="CK7" s="1146"/>
      <c r="CL7" s="1147"/>
      <c r="CM7" s="1145">
        <v>98</v>
      </c>
      <c r="CN7" s="1146"/>
      <c r="CO7" s="1146"/>
      <c r="CP7" s="1146"/>
      <c r="CQ7" s="1147"/>
      <c r="CR7" s="1145">
        <v>50</v>
      </c>
      <c r="CS7" s="1146"/>
      <c r="CT7" s="1146"/>
      <c r="CU7" s="1146"/>
      <c r="CV7" s="1147"/>
      <c r="CW7" s="1145">
        <v>74</v>
      </c>
      <c r="CX7" s="1146"/>
      <c r="CY7" s="1146"/>
      <c r="CZ7" s="1146"/>
      <c r="DA7" s="1147"/>
      <c r="DB7" s="1145" t="s">
        <v>587</v>
      </c>
      <c r="DC7" s="1146"/>
      <c r="DD7" s="1146"/>
      <c r="DE7" s="1146"/>
      <c r="DF7" s="1147"/>
      <c r="DG7" s="1145" t="s">
        <v>587</v>
      </c>
      <c r="DH7" s="1146"/>
      <c r="DI7" s="1146"/>
      <c r="DJ7" s="1146"/>
      <c r="DK7" s="1147"/>
      <c r="DL7" s="1145" t="s">
        <v>587</v>
      </c>
      <c r="DM7" s="1146"/>
      <c r="DN7" s="1146"/>
      <c r="DO7" s="1146"/>
      <c r="DP7" s="1147"/>
      <c r="DQ7" s="1145" t="s">
        <v>587</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577</v>
      </c>
      <c r="BT8" s="1072"/>
      <c r="BU8" s="1072"/>
      <c r="BV8" s="1072"/>
      <c r="BW8" s="1072"/>
      <c r="BX8" s="1072"/>
      <c r="BY8" s="1072"/>
      <c r="BZ8" s="1072"/>
      <c r="CA8" s="1072"/>
      <c r="CB8" s="1072"/>
      <c r="CC8" s="1072"/>
      <c r="CD8" s="1072"/>
      <c r="CE8" s="1072"/>
      <c r="CF8" s="1072"/>
      <c r="CG8" s="1073"/>
      <c r="CH8" s="1046">
        <v>3</v>
      </c>
      <c r="CI8" s="1047"/>
      <c r="CJ8" s="1047"/>
      <c r="CK8" s="1047"/>
      <c r="CL8" s="1048"/>
      <c r="CM8" s="1046">
        <v>31</v>
      </c>
      <c r="CN8" s="1047"/>
      <c r="CO8" s="1047"/>
      <c r="CP8" s="1047"/>
      <c r="CQ8" s="1048"/>
      <c r="CR8" s="1046">
        <v>1</v>
      </c>
      <c r="CS8" s="1047"/>
      <c r="CT8" s="1047"/>
      <c r="CU8" s="1047"/>
      <c r="CV8" s="1048"/>
      <c r="CW8" s="1046">
        <v>7</v>
      </c>
      <c r="CX8" s="1047"/>
      <c r="CY8" s="1047"/>
      <c r="CZ8" s="1047"/>
      <c r="DA8" s="1048"/>
      <c r="DB8" s="1046" t="s">
        <v>587</v>
      </c>
      <c r="DC8" s="1047"/>
      <c r="DD8" s="1047"/>
      <c r="DE8" s="1047"/>
      <c r="DF8" s="1048"/>
      <c r="DG8" s="1046" t="s">
        <v>587</v>
      </c>
      <c r="DH8" s="1047"/>
      <c r="DI8" s="1047"/>
      <c r="DJ8" s="1047"/>
      <c r="DK8" s="1048"/>
      <c r="DL8" s="1046" t="s">
        <v>587</v>
      </c>
      <c r="DM8" s="1047"/>
      <c r="DN8" s="1047"/>
      <c r="DO8" s="1047"/>
      <c r="DP8" s="1048"/>
      <c r="DQ8" s="1046" t="s">
        <v>587</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391</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392</v>
      </c>
      <c r="B23" s="1001" t="s">
        <v>393</v>
      </c>
      <c r="C23" s="1002"/>
      <c r="D23" s="1002"/>
      <c r="E23" s="1002"/>
      <c r="F23" s="1002"/>
      <c r="G23" s="1002"/>
      <c r="H23" s="1002"/>
      <c r="I23" s="1002"/>
      <c r="J23" s="1002"/>
      <c r="K23" s="1002"/>
      <c r="L23" s="1002"/>
      <c r="M23" s="1002"/>
      <c r="N23" s="1002"/>
      <c r="O23" s="1002"/>
      <c r="P23" s="1003"/>
      <c r="Q23" s="1125">
        <v>9836</v>
      </c>
      <c r="R23" s="1126"/>
      <c r="S23" s="1126"/>
      <c r="T23" s="1126"/>
      <c r="U23" s="1126"/>
      <c r="V23" s="1126">
        <v>9497</v>
      </c>
      <c r="W23" s="1126"/>
      <c r="X23" s="1126"/>
      <c r="Y23" s="1126"/>
      <c r="Z23" s="1126"/>
      <c r="AA23" s="1126">
        <v>339</v>
      </c>
      <c r="AB23" s="1126"/>
      <c r="AC23" s="1126"/>
      <c r="AD23" s="1126"/>
      <c r="AE23" s="1127"/>
      <c r="AF23" s="1128">
        <v>303</v>
      </c>
      <c r="AG23" s="1126"/>
      <c r="AH23" s="1126"/>
      <c r="AI23" s="1126"/>
      <c r="AJ23" s="1129"/>
      <c r="AK23" s="1130"/>
      <c r="AL23" s="1131"/>
      <c r="AM23" s="1131"/>
      <c r="AN23" s="1131"/>
      <c r="AO23" s="1131"/>
      <c r="AP23" s="1126">
        <v>3653</v>
      </c>
      <c r="AQ23" s="1126"/>
      <c r="AR23" s="1126"/>
      <c r="AS23" s="1126"/>
      <c r="AT23" s="1126"/>
      <c r="AU23" s="1132"/>
      <c r="AV23" s="1132"/>
      <c r="AW23" s="1132"/>
      <c r="AX23" s="1132"/>
      <c r="AY23" s="1133"/>
      <c r="AZ23" s="1122" t="s">
        <v>238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1917</v>
      </c>
      <c r="R28" s="1111"/>
      <c r="S28" s="1111"/>
      <c r="T28" s="1111"/>
      <c r="U28" s="1111"/>
      <c r="V28" s="1111">
        <v>1905</v>
      </c>
      <c r="W28" s="1111"/>
      <c r="X28" s="1111"/>
      <c r="Y28" s="1111"/>
      <c r="Z28" s="1111"/>
      <c r="AA28" s="1111">
        <v>12</v>
      </c>
      <c r="AB28" s="1111"/>
      <c r="AC28" s="1111"/>
      <c r="AD28" s="1111"/>
      <c r="AE28" s="1112"/>
      <c r="AF28" s="1113">
        <v>12</v>
      </c>
      <c r="AG28" s="1111"/>
      <c r="AH28" s="1111"/>
      <c r="AI28" s="1111"/>
      <c r="AJ28" s="1114"/>
      <c r="AK28" s="1115">
        <v>150</v>
      </c>
      <c r="AL28" s="1103"/>
      <c r="AM28" s="1103"/>
      <c r="AN28" s="1103"/>
      <c r="AO28" s="1103"/>
      <c r="AP28" s="1103">
        <v>12</v>
      </c>
      <c r="AQ28" s="1103"/>
      <c r="AR28" s="1103"/>
      <c r="AS28" s="1103"/>
      <c r="AT28" s="1103"/>
      <c r="AU28" s="1103">
        <v>1</v>
      </c>
      <c r="AV28" s="1103"/>
      <c r="AW28" s="1103"/>
      <c r="AX28" s="1103"/>
      <c r="AY28" s="1103"/>
      <c r="AZ28" s="1104" t="s">
        <v>588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405</v>
      </c>
      <c r="C29" s="1095"/>
      <c r="D29" s="1095"/>
      <c r="E29" s="1095"/>
      <c r="F29" s="1095"/>
      <c r="G29" s="1095"/>
      <c r="H29" s="1095"/>
      <c r="I29" s="1095"/>
      <c r="J29" s="1095"/>
      <c r="K29" s="1095"/>
      <c r="L29" s="1095"/>
      <c r="M29" s="1095"/>
      <c r="N29" s="1095"/>
      <c r="O29" s="1095"/>
      <c r="P29" s="1096"/>
      <c r="Q29" s="1100">
        <v>1453</v>
      </c>
      <c r="R29" s="1101"/>
      <c r="S29" s="1101"/>
      <c r="T29" s="1101"/>
      <c r="U29" s="1101"/>
      <c r="V29" s="1101">
        <v>1397</v>
      </c>
      <c r="W29" s="1101"/>
      <c r="X29" s="1101"/>
      <c r="Y29" s="1101"/>
      <c r="Z29" s="1101"/>
      <c r="AA29" s="1101">
        <v>55</v>
      </c>
      <c r="AB29" s="1101"/>
      <c r="AC29" s="1101"/>
      <c r="AD29" s="1101"/>
      <c r="AE29" s="1102"/>
      <c r="AF29" s="1076">
        <v>55</v>
      </c>
      <c r="AG29" s="1077"/>
      <c r="AH29" s="1077"/>
      <c r="AI29" s="1077"/>
      <c r="AJ29" s="1078"/>
      <c r="AK29" s="1037">
        <v>263</v>
      </c>
      <c r="AL29" s="1028"/>
      <c r="AM29" s="1028"/>
      <c r="AN29" s="1028"/>
      <c r="AO29" s="1028"/>
      <c r="AP29" s="1028" t="s">
        <v>588</v>
      </c>
      <c r="AQ29" s="1028"/>
      <c r="AR29" s="1028"/>
      <c r="AS29" s="1028"/>
      <c r="AT29" s="1028"/>
      <c r="AU29" s="1028" t="s">
        <v>588</v>
      </c>
      <c r="AV29" s="1028"/>
      <c r="AW29" s="1028"/>
      <c r="AX29" s="1028"/>
      <c r="AY29" s="1028"/>
      <c r="AZ29" s="1099" t="s">
        <v>588</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406</v>
      </c>
      <c r="C30" s="1095"/>
      <c r="D30" s="1095"/>
      <c r="E30" s="1095"/>
      <c r="F30" s="1095"/>
      <c r="G30" s="1095"/>
      <c r="H30" s="1095"/>
      <c r="I30" s="1095"/>
      <c r="J30" s="1095"/>
      <c r="K30" s="1095"/>
      <c r="L30" s="1095"/>
      <c r="M30" s="1095"/>
      <c r="N30" s="1095"/>
      <c r="O30" s="1095"/>
      <c r="P30" s="1096"/>
      <c r="Q30" s="1100">
        <v>285</v>
      </c>
      <c r="R30" s="1101"/>
      <c r="S30" s="1101"/>
      <c r="T30" s="1101"/>
      <c r="U30" s="1101"/>
      <c r="V30" s="1101">
        <v>271</v>
      </c>
      <c r="W30" s="1101"/>
      <c r="X30" s="1101"/>
      <c r="Y30" s="1101"/>
      <c r="Z30" s="1101"/>
      <c r="AA30" s="1101">
        <v>13</v>
      </c>
      <c r="AB30" s="1101"/>
      <c r="AC30" s="1101"/>
      <c r="AD30" s="1101"/>
      <c r="AE30" s="1102"/>
      <c r="AF30" s="1076">
        <v>13</v>
      </c>
      <c r="AG30" s="1077"/>
      <c r="AH30" s="1077"/>
      <c r="AI30" s="1077"/>
      <c r="AJ30" s="1078"/>
      <c r="AK30" s="1037">
        <v>53</v>
      </c>
      <c r="AL30" s="1028"/>
      <c r="AM30" s="1028"/>
      <c r="AN30" s="1028"/>
      <c r="AO30" s="1028"/>
      <c r="AP30" s="1028" t="s">
        <v>588</v>
      </c>
      <c r="AQ30" s="1028"/>
      <c r="AR30" s="1028"/>
      <c r="AS30" s="1028"/>
      <c r="AT30" s="1028"/>
      <c r="AU30" s="1028" t="s">
        <v>588</v>
      </c>
      <c r="AV30" s="1028"/>
      <c r="AW30" s="1028"/>
      <c r="AX30" s="1028"/>
      <c r="AY30" s="1028"/>
      <c r="AZ30" s="1099" t="s">
        <v>588</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407</v>
      </c>
      <c r="C31" s="1095"/>
      <c r="D31" s="1095"/>
      <c r="E31" s="1095"/>
      <c r="F31" s="1095"/>
      <c r="G31" s="1095"/>
      <c r="H31" s="1095"/>
      <c r="I31" s="1095"/>
      <c r="J31" s="1095"/>
      <c r="K31" s="1095"/>
      <c r="L31" s="1095"/>
      <c r="M31" s="1095"/>
      <c r="N31" s="1095"/>
      <c r="O31" s="1095"/>
      <c r="P31" s="1096"/>
      <c r="Q31" s="1100">
        <v>589</v>
      </c>
      <c r="R31" s="1101"/>
      <c r="S31" s="1101"/>
      <c r="T31" s="1101"/>
      <c r="U31" s="1101"/>
      <c r="V31" s="1101">
        <v>563</v>
      </c>
      <c r="W31" s="1101"/>
      <c r="X31" s="1101"/>
      <c r="Y31" s="1101"/>
      <c r="Z31" s="1101"/>
      <c r="AA31" s="1101">
        <v>26</v>
      </c>
      <c r="AB31" s="1101"/>
      <c r="AC31" s="1101"/>
      <c r="AD31" s="1101"/>
      <c r="AE31" s="1102"/>
      <c r="AF31" s="1076">
        <v>493</v>
      </c>
      <c r="AG31" s="1077"/>
      <c r="AH31" s="1077"/>
      <c r="AI31" s="1077"/>
      <c r="AJ31" s="1078"/>
      <c r="AK31" s="1037">
        <v>20</v>
      </c>
      <c r="AL31" s="1028"/>
      <c r="AM31" s="1028"/>
      <c r="AN31" s="1028"/>
      <c r="AO31" s="1028"/>
      <c r="AP31" s="1028">
        <v>869</v>
      </c>
      <c r="AQ31" s="1028"/>
      <c r="AR31" s="1028"/>
      <c r="AS31" s="1028"/>
      <c r="AT31" s="1028"/>
      <c r="AU31" s="1028">
        <v>16</v>
      </c>
      <c r="AV31" s="1028"/>
      <c r="AW31" s="1028"/>
      <c r="AX31" s="1028"/>
      <c r="AY31" s="1028"/>
      <c r="AZ31" s="1099" t="s">
        <v>588</v>
      </c>
      <c r="BA31" s="1099"/>
      <c r="BB31" s="1099"/>
      <c r="BC31" s="1099"/>
      <c r="BD31" s="1099"/>
      <c r="BE31" s="1089" t="s">
        <v>408</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409</v>
      </c>
      <c r="C32" s="1095"/>
      <c r="D32" s="1095"/>
      <c r="E32" s="1095"/>
      <c r="F32" s="1095"/>
      <c r="G32" s="1095"/>
      <c r="H32" s="1095"/>
      <c r="I32" s="1095"/>
      <c r="J32" s="1095"/>
      <c r="K32" s="1095"/>
      <c r="L32" s="1095"/>
      <c r="M32" s="1095"/>
      <c r="N32" s="1095"/>
      <c r="O32" s="1095"/>
      <c r="P32" s="1096"/>
      <c r="Q32" s="1100">
        <v>752</v>
      </c>
      <c r="R32" s="1101"/>
      <c r="S32" s="1101"/>
      <c r="T32" s="1101"/>
      <c r="U32" s="1101"/>
      <c r="V32" s="1101">
        <v>666</v>
      </c>
      <c r="W32" s="1101"/>
      <c r="X32" s="1101"/>
      <c r="Y32" s="1101"/>
      <c r="Z32" s="1101"/>
      <c r="AA32" s="1101">
        <v>86</v>
      </c>
      <c r="AB32" s="1101"/>
      <c r="AC32" s="1101"/>
      <c r="AD32" s="1101"/>
      <c r="AE32" s="1102"/>
      <c r="AF32" s="1076">
        <v>291</v>
      </c>
      <c r="AG32" s="1077"/>
      <c r="AH32" s="1077"/>
      <c r="AI32" s="1077"/>
      <c r="AJ32" s="1078"/>
      <c r="AK32" s="1037">
        <v>119</v>
      </c>
      <c r="AL32" s="1028"/>
      <c r="AM32" s="1028"/>
      <c r="AN32" s="1028"/>
      <c r="AO32" s="1028"/>
      <c r="AP32" s="1028">
        <v>2381</v>
      </c>
      <c r="AQ32" s="1028"/>
      <c r="AR32" s="1028"/>
      <c r="AS32" s="1028"/>
      <c r="AT32" s="1028"/>
      <c r="AU32" s="1028">
        <v>241</v>
      </c>
      <c r="AV32" s="1028"/>
      <c r="AW32" s="1028"/>
      <c r="AX32" s="1028"/>
      <c r="AY32" s="1028"/>
      <c r="AZ32" s="1099" t="s">
        <v>588</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392</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865</v>
      </c>
      <c r="AG63" s="1016"/>
      <c r="AH63" s="1016"/>
      <c r="AI63" s="1016"/>
      <c r="AJ63" s="1087"/>
      <c r="AK63" s="1088"/>
      <c r="AL63" s="1020"/>
      <c r="AM63" s="1020"/>
      <c r="AN63" s="1020"/>
      <c r="AO63" s="1020"/>
      <c r="AP63" s="1016">
        <v>3262</v>
      </c>
      <c r="AQ63" s="1016"/>
      <c r="AR63" s="1016"/>
      <c r="AS63" s="1016"/>
      <c r="AT63" s="1016"/>
      <c r="AU63" s="1016">
        <v>257</v>
      </c>
      <c r="AV63" s="1016"/>
      <c r="AW63" s="1016"/>
      <c r="AX63" s="1016"/>
      <c r="AY63" s="1016"/>
      <c r="AZ63" s="1082"/>
      <c r="BA63" s="1082"/>
      <c r="BB63" s="1082"/>
      <c r="BC63" s="1082"/>
      <c r="BD63" s="1082"/>
      <c r="BE63" s="1017"/>
      <c r="BF63" s="1017"/>
      <c r="BG63" s="1017"/>
      <c r="BH63" s="1017"/>
      <c r="BI63" s="1018"/>
      <c r="BJ63" s="1083" t="s">
        <v>238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397</v>
      </c>
      <c r="W66" s="1059"/>
      <c r="X66" s="1059"/>
      <c r="Y66" s="1059"/>
      <c r="Z66" s="1060"/>
      <c r="AA66" s="1058" t="s">
        <v>416</v>
      </c>
      <c r="AB66" s="1059"/>
      <c r="AC66" s="1059"/>
      <c r="AD66" s="1059"/>
      <c r="AE66" s="1060"/>
      <c r="AF66" s="1064" t="s">
        <v>399</v>
      </c>
      <c r="AG66" s="1065"/>
      <c r="AH66" s="1065"/>
      <c r="AI66" s="1065"/>
      <c r="AJ66" s="1066"/>
      <c r="AK66" s="1058" t="s">
        <v>400</v>
      </c>
      <c r="AL66" s="1053"/>
      <c r="AM66" s="1053"/>
      <c r="AN66" s="1053"/>
      <c r="AO66" s="1054"/>
      <c r="AP66" s="1058" t="s">
        <v>401</v>
      </c>
      <c r="AQ66" s="1059"/>
      <c r="AR66" s="1059"/>
      <c r="AS66" s="1059"/>
      <c r="AT66" s="1060"/>
      <c r="AU66" s="1058" t="s">
        <v>417</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578</v>
      </c>
      <c r="C68" s="1043"/>
      <c r="D68" s="1043"/>
      <c r="E68" s="1043"/>
      <c r="F68" s="1043"/>
      <c r="G68" s="1043"/>
      <c r="H68" s="1043"/>
      <c r="I68" s="1043"/>
      <c r="J68" s="1043"/>
      <c r="K68" s="1043"/>
      <c r="L68" s="1043"/>
      <c r="M68" s="1043"/>
      <c r="N68" s="1043"/>
      <c r="O68" s="1043"/>
      <c r="P68" s="1044"/>
      <c r="Q68" s="1045">
        <v>4212</v>
      </c>
      <c r="R68" s="1039"/>
      <c r="S68" s="1039"/>
      <c r="T68" s="1039"/>
      <c r="U68" s="1039"/>
      <c r="V68" s="1039">
        <v>4149</v>
      </c>
      <c r="W68" s="1039"/>
      <c r="X68" s="1039"/>
      <c r="Y68" s="1039"/>
      <c r="Z68" s="1039"/>
      <c r="AA68" s="1039">
        <v>62</v>
      </c>
      <c r="AB68" s="1039"/>
      <c r="AC68" s="1039"/>
      <c r="AD68" s="1039"/>
      <c r="AE68" s="1039"/>
      <c r="AF68" s="1039">
        <v>62</v>
      </c>
      <c r="AG68" s="1039"/>
      <c r="AH68" s="1039"/>
      <c r="AI68" s="1039"/>
      <c r="AJ68" s="1039"/>
      <c r="AK68" s="1039">
        <v>113</v>
      </c>
      <c r="AL68" s="1039"/>
      <c r="AM68" s="1039"/>
      <c r="AN68" s="1039"/>
      <c r="AO68" s="1039"/>
      <c r="AP68" s="1039">
        <v>6454</v>
      </c>
      <c r="AQ68" s="1039"/>
      <c r="AR68" s="1039"/>
      <c r="AS68" s="1039"/>
      <c r="AT68" s="1039"/>
      <c r="AU68" s="1039">
        <v>356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579</v>
      </c>
      <c r="C69" s="1032"/>
      <c r="D69" s="1032"/>
      <c r="E69" s="1032"/>
      <c r="F69" s="1032"/>
      <c r="G69" s="1032"/>
      <c r="H69" s="1032"/>
      <c r="I69" s="1032"/>
      <c r="J69" s="1032"/>
      <c r="K69" s="1032"/>
      <c r="L69" s="1032"/>
      <c r="M69" s="1032"/>
      <c r="N69" s="1032"/>
      <c r="O69" s="1032"/>
      <c r="P69" s="1033"/>
      <c r="Q69" s="1034">
        <v>3939</v>
      </c>
      <c r="R69" s="1028"/>
      <c r="S69" s="1028"/>
      <c r="T69" s="1028"/>
      <c r="U69" s="1028"/>
      <c r="V69" s="1028">
        <v>3809</v>
      </c>
      <c r="W69" s="1028"/>
      <c r="X69" s="1028"/>
      <c r="Y69" s="1028"/>
      <c r="Z69" s="1028"/>
      <c r="AA69" s="1028">
        <v>130</v>
      </c>
      <c r="AB69" s="1028"/>
      <c r="AC69" s="1028"/>
      <c r="AD69" s="1028"/>
      <c r="AE69" s="1028"/>
      <c r="AF69" s="1028">
        <v>130</v>
      </c>
      <c r="AG69" s="1028"/>
      <c r="AH69" s="1028"/>
      <c r="AI69" s="1028"/>
      <c r="AJ69" s="1028"/>
      <c r="AK69" s="1028" t="s">
        <v>587</v>
      </c>
      <c r="AL69" s="1028"/>
      <c r="AM69" s="1028"/>
      <c r="AN69" s="1028"/>
      <c r="AO69" s="1028"/>
      <c r="AP69" s="1028" t="s">
        <v>516</v>
      </c>
      <c r="AQ69" s="1028"/>
      <c r="AR69" s="1028"/>
      <c r="AS69" s="1028"/>
      <c r="AT69" s="1028"/>
      <c r="AU69" s="1028" t="s">
        <v>516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580</v>
      </c>
      <c r="C70" s="1032"/>
      <c r="D70" s="1032"/>
      <c r="E70" s="1032"/>
      <c r="F70" s="1032"/>
      <c r="G70" s="1032"/>
      <c r="H70" s="1032"/>
      <c r="I70" s="1032"/>
      <c r="J70" s="1032"/>
      <c r="K70" s="1032"/>
      <c r="L70" s="1032"/>
      <c r="M70" s="1032"/>
      <c r="N70" s="1032"/>
      <c r="O70" s="1032"/>
      <c r="P70" s="1033"/>
      <c r="Q70" s="1034">
        <v>22</v>
      </c>
      <c r="R70" s="1028"/>
      <c r="S70" s="1028"/>
      <c r="T70" s="1028"/>
      <c r="U70" s="1028"/>
      <c r="V70" s="1028">
        <v>20</v>
      </c>
      <c r="W70" s="1028"/>
      <c r="X70" s="1028"/>
      <c r="Y70" s="1028"/>
      <c r="Z70" s="1028"/>
      <c r="AA70" s="1028">
        <v>2</v>
      </c>
      <c r="AB70" s="1028"/>
      <c r="AC70" s="1028"/>
      <c r="AD70" s="1028"/>
      <c r="AE70" s="1028"/>
      <c r="AF70" s="1028">
        <v>2</v>
      </c>
      <c r="AG70" s="1028"/>
      <c r="AH70" s="1028"/>
      <c r="AI70" s="1028"/>
      <c r="AJ70" s="1028"/>
      <c r="AK70" s="1028" t="s">
        <v>516</v>
      </c>
      <c r="AL70" s="1028"/>
      <c r="AM70" s="1028"/>
      <c r="AN70" s="1028"/>
      <c r="AO70" s="1028"/>
      <c r="AP70" s="1028" t="s">
        <v>516</v>
      </c>
      <c r="AQ70" s="1028"/>
      <c r="AR70" s="1028"/>
      <c r="AS70" s="1028"/>
      <c r="AT70" s="1028"/>
      <c r="AU70" s="1028" t="s">
        <v>516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581</v>
      </c>
      <c r="C71" s="1032"/>
      <c r="D71" s="1032"/>
      <c r="E71" s="1032"/>
      <c r="F71" s="1032"/>
      <c r="G71" s="1032"/>
      <c r="H71" s="1032"/>
      <c r="I71" s="1032"/>
      <c r="J71" s="1032"/>
      <c r="K71" s="1032"/>
      <c r="L71" s="1032"/>
      <c r="M71" s="1032"/>
      <c r="N71" s="1032"/>
      <c r="O71" s="1032"/>
      <c r="P71" s="1033"/>
      <c r="Q71" s="1034">
        <v>12</v>
      </c>
      <c r="R71" s="1028"/>
      <c r="S71" s="1028"/>
      <c r="T71" s="1028"/>
      <c r="U71" s="1028"/>
      <c r="V71" s="1028">
        <v>8</v>
      </c>
      <c r="W71" s="1028"/>
      <c r="X71" s="1028"/>
      <c r="Y71" s="1028"/>
      <c r="Z71" s="1028"/>
      <c r="AA71" s="1028">
        <v>4</v>
      </c>
      <c r="AB71" s="1028"/>
      <c r="AC71" s="1028"/>
      <c r="AD71" s="1028"/>
      <c r="AE71" s="1028"/>
      <c r="AF71" s="1028">
        <v>4</v>
      </c>
      <c r="AG71" s="1028"/>
      <c r="AH71" s="1028"/>
      <c r="AI71" s="1028"/>
      <c r="AJ71" s="1028"/>
      <c r="AK71" s="1028" t="s">
        <v>516</v>
      </c>
      <c r="AL71" s="1028"/>
      <c r="AM71" s="1028"/>
      <c r="AN71" s="1028"/>
      <c r="AO71" s="1028"/>
      <c r="AP71" s="1028" t="s">
        <v>516</v>
      </c>
      <c r="AQ71" s="1028"/>
      <c r="AR71" s="1028"/>
      <c r="AS71" s="1028"/>
      <c r="AT71" s="1028"/>
      <c r="AU71" s="1028" t="s">
        <v>516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582</v>
      </c>
      <c r="C72" s="1032"/>
      <c r="D72" s="1032"/>
      <c r="E72" s="1032"/>
      <c r="F72" s="1032"/>
      <c r="G72" s="1032"/>
      <c r="H72" s="1032"/>
      <c r="I72" s="1032"/>
      <c r="J72" s="1032"/>
      <c r="K72" s="1032"/>
      <c r="L72" s="1032"/>
      <c r="M72" s="1032"/>
      <c r="N72" s="1032"/>
      <c r="O72" s="1032"/>
      <c r="P72" s="1033"/>
      <c r="Q72" s="1034">
        <v>3</v>
      </c>
      <c r="R72" s="1028"/>
      <c r="S72" s="1028"/>
      <c r="T72" s="1028"/>
      <c r="U72" s="1028"/>
      <c r="V72" s="1028">
        <v>1</v>
      </c>
      <c r="W72" s="1028"/>
      <c r="X72" s="1028"/>
      <c r="Y72" s="1028"/>
      <c r="Z72" s="1028"/>
      <c r="AA72" s="1028">
        <v>2</v>
      </c>
      <c r="AB72" s="1028"/>
      <c r="AC72" s="1028"/>
      <c r="AD72" s="1028"/>
      <c r="AE72" s="1028"/>
      <c r="AF72" s="1028">
        <v>2</v>
      </c>
      <c r="AG72" s="1028"/>
      <c r="AH72" s="1028"/>
      <c r="AI72" s="1028"/>
      <c r="AJ72" s="1028"/>
      <c r="AK72" s="1028" t="s">
        <v>516</v>
      </c>
      <c r="AL72" s="1028"/>
      <c r="AM72" s="1028"/>
      <c r="AN72" s="1028"/>
      <c r="AO72" s="1028"/>
      <c r="AP72" s="1028" t="s">
        <v>516</v>
      </c>
      <c r="AQ72" s="1028"/>
      <c r="AR72" s="1028"/>
      <c r="AS72" s="1028"/>
      <c r="AT72" s="1028"/>
      <c r="AU72" s="1028" t="s">
        <v>516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583</v>
      </c>
      <c r="C73" s="1032"/>
      <c r="D73" s="1032"/>
      <c r="E73" s="1032"/>
      <c r="F73" s="1032"/>
      <c r="G73" s="1032"/>
      <c r="H73" s="1032"/>
      <c r="I73" s="1032"/>
      <c r="J73" s="1032"/>
      <c r="K73" s="1032"/>
      <c r="L73" s="1032"/>
      <c r="M73" s="1032"/>
      <c r="N73" s="1032"/>
      <c r="O73" s="1032"/>
      <c r="P73" s="1033"/>
      <c r="Q73" s="1034">
        <v>98</v>
      </c>
      <c r="R73" s="1028"/>
      <c r="S73" s="1028"/>
      <c r="T73" s="1028"/>
      <c r="U73" s="1028"/>
      <c r="V73" s="1028">
        <v>92</v>
      </c>
      <c r="W73" s="1028"/>
      <c r="X73" s="1028"/>
      <c r="Y73" s="1028"/>
      <c r="Z73" s="1028"/>
      <c r="AA73" s="1028">
        <v>6</v>
      </c>
      <c r="AB73" s="1028"/>
      <c r="AC73" s="1028"/>
      <c r="AD73" s="1028"/>
      <c r="AE73" s="1028"/>
      <c r="AF73" s="1028">
        <v>6</v>
      </c>
      <c r="AG73" s="1028"/>
      <c r="AH73" s="1028"/>
      <c r="AI73" s="1028"/>
      <c r="AJ73" s="1028"/>
      <c r="AK73" s="1028" t="s">
        <v>516</v>
      </c>
      <c r="AL73" s="1028"/>
      <c r="AM73" s="1028"/>
      <c r="AN73" s="1028"/>
      <c r="AO73" s="1028"/>
      <c r="AP73" s="1028" t="s">
        <v>516</v>
      </c>
      <c r="AQ73" s="1028"/>
      <c r="AR73" s="1028"/>
      <c r="AS73" s="1028"/>
      <c r="AT73" s="1028"/>
      <c r="AU73" s="1028" t="s">
        <v>516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584</v>
      </c>
      <c r="C74" s="1032"/>
      <c r="D74" s="1032"/>
      <c r="E74" s="1032"/>
      <c r="F74" s="1032"/>
      <c r="G74" s="1032"/>
      <c r="H74" s="1032"/>
      <c r="I74" s="1032"/>
      <c r="J74" s="1032"/>
      <c r="K74" s="1032"/>
      <c r="L74" s="1032"/>
      <c r="M74" s="1032"/>
      <c r="N74" s="1032"/>
      <c r="O74" s="1032"/>
      <c r="P74" s="1033"/>
      <c r="Q74" s="1034">
        <v>1018</v>
      </c>
      <c r="R74" s="1028"/>
      <c r="S74" s="1028"/>
      <c r="T74" s="1028"/>
      <c r="U74" s="1028"/>
      <c r="V74" s="1028">
        <v>933</v>
      </c>
      <c r="W74" s="1028"/>
      <c r="X74" s="1028"/>
      <c r="Y74" s="1028"/>
      <c r="Z74" s="1028"/>
      <c r="AA74" s="1028">
        <v>85</v>
      </c>
      <c r="AB74" s="1028"/>
      <c r="AC74" s="1028"/>
      <c r="AD74" s="1028"/>
      <c r="AE74" s="1028"/>
      <c r="AF74" s="1028">
        <v>85</v>
      </c>
      <c r="AG74" s="1028"/>
      <c r="AH74" s="1028"/>
      <c r="AI74" s="1028"/>
      <c r="AJ74" s="1028"/>
      <c r="AK74" s="1028" t="s">
        <v>516</v>
      </c>
      <c r="AL74" s="1028"/>
      <c r="AM74" s="1028"/>
      <c r="AN74" s="1028"/>
      <c r="AO74" s="1028"/>
      <c r="AP74" s="1028" t="s">
        <v>516</v>
      </c>
      <c r="AQ74" s="1028"/>
      <c r="AR74" s="1028"/>
      <c r="AS74" s="1028"/>
      <c r="AT74" s="1028"/>
      <c r="AU74" s="1028" t="s">
        <v>516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585</v>
      </c>
      <c r="C75" s="1032"/>
      <c r="D75" s="1032"/>
      <c r="E75" s="1032"/>
      <c r="F75" s="1032"/>
      <c r="G75" s="1032"/>
      <c r="H75" s="1032"/>
      <c r="I75" s="1032"/>
      <c r="J75" s="1032"/>
      <c r="K75" s="1032"/>
      <c r="L75" s="1032"/>
      <c r="M75" s="1032"/>
      <c r="N75" s="1032"/>
      <c r="O75" s="1032"/>
      <c r="P75" s="1033"/>
      <c r="Q75" s="1035">
        <v>374458</v>
      </c>
      <c r="R75" s="1036"/>
      <c r="S75" s="1036"/>
      <c r="T75" s="1036"/>
      <c r="U75" s="1037"/>
      <c r="V75" s="1038">
        <v>355411</v>
      </c>
      <c r="W75" s="1036"/>
      <c r="X75" s="1036"/>
      <c r="Y75" s="1036"/>
      <c r="Z75" s="1037"/>
      <c r="AA75" s="1038">
        <v>19047</v>
      </c>
      <c r="AB75" s="1036"/>
      <c r="AC75" s="1036"/>
      <c r="AD75" s="1036"/>
      <c r="AE75" s="1037"/>
      <c r="AF75" s="1038">
        <v>19047</v>
      </c>
      <c r="AG75" s="1036"/>
      <c r="AH75" s="1036"/>
      <c r="AI75" s="1036"/>
      <c r="AJ75" s="1037"/>
      <c r="AK75" s="1038">
        <v>47</v>
      </c>
      <c r="AL75" s="1036"/>
      <c r="AM75" s="1036"/>
      <c r="AN75" s="1036"/>
      <c r="AO75" s="1037"/>
      <c r="AP75" s="1038" t="s">
        <v>516</v>
      </c>
      <c r="AQ75" s="1036"/>
      <c r="AR75" s="1036"/>
      <c r="AS75" s="1036"/>
      <c r="AT75" s="1037"/>
      <c r="AU75" s="1038" t="s">
        <v>516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586</v>
      </c>
      <c r="C76" s="1032"/>
      <c r="D76" s="1032"/>
      <c r="E76" s="1032"/>
      <c r="F76" s="1032"/>
      <c r="G76" s="1032"/>
      <c r="H76" s="1032"/>
      <c r="I76" s="1032"/>
      <c r="J76" s="1032"/>
      <c r="K76" s="1032"/>
      <c r="L76" s="1032"/>
      <c r="M76" s="1032"/>
      <c r="N76" s="1032"/>
      <c r="O76" s="1032"/>
      <c r="P76" s="1033"/>
      <c r="Q76" s="1035">
        <v>2553</v>
      </c>
      <c r="R76" s="1036"/>
      <c r="S76" s="1036"/>
      <c r="T76" s="1036"/>
      <c r="U76" s="1037"/>
      <c r="V76" s="1038">
        <v>2552</v>
      </c>
      <c r="W76" s="1036"/>
      <c r="X76" s="1036"/>
      <c r="Y76" s="1036"/>
      <c r="Z76" s="1037"/>
      <c r="AA76" s="1038">
        <v>1</v>
      </c>
      <c r="AB76" s="1036"/>
      <c r="AC76" s="1036"/>
      <c r="AD76" s="1036"/>
      <c r="AE76" s="1037"/>
      <c r="AF76" s="1038">
        <v>1</v>
      </c>
      <c r="AG76" s="1036"/>
      <c r="AH76" s="1036"/>
      <c r="AI76" s="1036"/>
      <c r="AJ76" s="1037"/>
      <c r="AK76" s="1038" t="s">
        <v>516</v>
      </c>
      <c r="AL76" s="1036"/>
      <c r="AM76" s="1036"/>
      <c r="AN76" s="1036"/>
      <c r="AO76" s="1037"/>
      <c r="AP76" s="1038" t="s">
        <v>516</v>
      </c>
      <c r="AQ76" s="1036"/>
      <c r="AR76" s="1036"/>
      <c r="AS76" s="1036"/>
      <c r="AT76" s="1037"/>
      <c r="AU76" s="1038" t="s">
        <v>516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392</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19339</v>
      </c>
      <c r="AG88" s="1016"/>
      <c r="AH88" s="1016"/>
      <c r="AI88" s="1016"/>
      <c r="AJ88" s="1016"/>
      <c r="AK88" s="1020"/>
      <c r="AL88" s="1020"/>
      <c r="AM88" s="1020"/>
      <c r="AN88" s="1020"/>
      <c r="AO88" s="1020"/>
      <c r="AP88" s="1016">
        <v>6454</v>
      </c>
      <c r="AQ88" s="1016"/>
      <c r="AR88" s="1016"/>
      <c r="AS88" s="1016"/>
      <c r="AT88" s="1016"/>
      <c r="AU88" s="1016">
        <v>356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51</v>
      </c>
      <c r="CS102" s="1008"/>
      <c r="CT102" s="1008"/>
      <c r="CU102" s="1008"/>
      <c r="CV102" s="1009"/>
      <c r="CW102" s="1007">
        <v>81</v>
      </c>
      <c r="CX102" s="1008"/>
      <c r="CY102" s="1008"/>
      <c r="CZ102" s="1008"/>
      <c r="DA102" s="1009"/>
      <c r="DB102" s="1007" t="s">
        <v>589</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308</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308</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308</v>
      </c>
      <c r="DR109" s="951"/>
      <c r="DS109" s="951"/>
      <c r="DT109" s="951"/>
      <c r="DU109" s="952"/>
      <c r="DV109" s="953" t="s">
        <v>429</v>
      </c>
      <c r="DW109" s="951"/>
      <c r="DX109" s="951"/>
      <c r="DY109" s="951"/>
      <c r="DZ109" s="982"/>
    </row>
    <row r="110" spans="1:131" s="248" customFormat="1" ht="26.25" customHeight="1" x14ac:dyDescent="0.2">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387535</v>
      </c>
      <c r="AB110" s="944"/>
      <c r="AC110" s="944"/>
      <c r="AD110" s="944"/>
      <c r="AE110" s="945"/>
      <c r="AF110" s="946">
        <v>361588</v>
      </c>
      <c r="AG110" s="944"/>
      <c r="AH110" s="944"/>
      <c r="AI110" s="944"/>
      <c r="AJ110" s="945"/>
      <c r="AK110" s="946">
        <v>354022</v>
      </c>
      <c r="AL110" s="944"/>
      <c r="AM110" s="944"/>
      <c r="AN110" s="944"/>
      <c r="AO110" s="945"/>
      <c r="AP110" s="947">
        <v>7.2</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3662270</v>
      </c>
      <c r="BR110" s="891"/>
      <c r="BS110" s="891"/>
      <c r="BT110" s="891"/>
      <c r="BU110" s="891"/>
      <c r="BV110" s="891">
        <v>3597469</v>
      </c>
      <c r="BW110" s="891"/>
      <c r="BX110" s="891"/>
      <c r="BY110" s="891"/>
      <c r="BZ110" s="891"/>
      <c r="CA110" s="891">
        <v>3652831</v>
      </c>
      <c r="CB110" s="891"/>
      <c r="CC110" s="891"/>
      <c r="CD110" s="891"/>
      <c r="CE110" s="891"/>
      <c r="CF110" s="915">
        <v>74</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238</v>
      </c>
      <c r="DM110" s="891"/>
      <c r="DN110" s="891"/>
      <c r="DO110" s="891"/>
      <c r="DP110" s="891"/>
      <c r="DQ110" s="891" t="s">
        <v>436</v>
      </c>
      <c r="DR110" s="891"/>
      <c r="DS110" s="891"/>
      <c r="DT110" s="891"/>
      <c r="DU110" s="891"/>
      <c r="DV110" s="892" t="s">
        <v>238</v>
      </c>
      <c r="DW110" s="892"/>
      <c r="DX110" s="892"/>
      <c r="DY110" s="892"/>
      <c r="DZ110" s="893"/>
    </row>
    <row r="111" spans="1:131" s="248" customFormat="1" ht="26.25" customHeight="1" x14ac:dyDescent="0.2">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238</v>
      </c>
      <c r="AB111" s="972"/>
      <c r="AC111" s="972"/>
      <c r="AD111" s="972"/>
      <c r="AE111" s="973"/>
      <c r="AF111" s="974" t="s">
        <v>435</v>
      </c>
      <c r="AG111" s="972"/>
      <c r="AH111" s="972"/>
      <c r="AI111" s="972"/>
      <c r="AJ111" s="973"/>
      <c r="AK111" s="974" t="s">
        <v>238</v>
      </c>
      <c r="AL111" s="972"/>
      <c r="AM111" s="972"/>
      <c r="AN111" s="972"/>
      <c r="AO111" s="973"/>
      <c r="AP111" s="975" t="s">
        <v>238</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238</v>
      </c>
      <c r="BW111" s="863"/>
      <c r="BX111" s="863"/>
      <c r="BY111" s="863"/>
      <c r="BZ111" s="863"/>
      <c r="CA111" s="863" t="s">
        <v>238</v>
      </c>
      <c r="CB111" s="863"/>
      <c r="CC111" s="863"/>
      <c r="CD111" s="863"/>
      <c r="CE111" s="863"/>
      <c r="CF111" s="924" t="s">
        <v>440</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238</v>
      </c>
      <c r="DH111" s="863"/>
      <c r="DI111" s="863"/>
      <c r="DJ111" s="863"/>
      <c r="DK111" s="863"/>
      <c r="DL111" s="863" t="s">
        <v>238</v>
      </c>
      <c r="DM111" s="863"/>
      <c r="DN111" s="863"/>
      <c r="DO111" s="863"/>
      <c r="DP111" s="863"/>
      <c r="DQ111" s="863" t="s">
        <v>440</v>
      </c>
      <c r="DR111" s="863"/>
      <c r="DS111" s="863"/>
      <c r="DT111" s="863"/>
      <c r="DU111" s="863"/>
      <c r="DV111" s="840" t="s">
        <v>238</v>
      </c>
      <c r="DW111" s="840"/>
      <c r="DX111" s="840"/>
      <c r="DY111" s="840"/>
      <c r="DZ111" s="841"/>
    </row>
    <row r="112" spans="1:131" s="248" customFormat="1" ht="26.25" customHeight="1" x14ac:dyDescent="0.2">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444</v>
      </c>
      <c r="AB112" s="826"/>
      <c r="AC112" s="826"/>
      <c r="AD112" s="826"/>
      <c r="AE112" s="827"/>
      <c r="AF112" s="828" t="s">
        <v>435</v>
      </c>
      <c r="AG112" s="826"/>
      <c r="AH112" s="826"/>
      <c r="AI112" s="826"/>
      <c r="AJ112" s="827"/>
      <c r="AK112" s="828" t="s">
        <v>238</v>
      </c>
      <c r="AL112" s="826"/>
      <c r="AM112" s="826"/>
      <c r="AN112" s="826"/>
      <c r="AO112" s="827"/>
      <c r="AP112" s="873" t="s">
        <v>445</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846145</v>
      </c>
      <c r="BR112" s="863"/>
      <c r="BS112" s="863"/>
      <c r="BT112" s="863"/>
      <c r="BU112" s="863"/>
      <c r="BV112" s="863">
        <v>570184</v>
      </c>
      <c r="BW112" s="863"/>
      <c r="BX112" s="863"/>
      <c r="BY112" s="863"/>
      <c r="BZ112" s="863"/>
      <c r="CA112" s="863">
        <v>257057</v>
      </c>
      <c r="CB112" s="863"/>
      <c r="CC112" s="863"/>
      <c r="CD112" s="863"/>
      <c r="CE112" s="863"/>
      <c r="CF112" s="924">
        <v>5.2</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238</v>
      </c>
      <c r="DH112" s="863"/>
      <c r="DI112" s="863"/>
      <c r="DJ112" s="863"/>
      <c r="DK112" s="863"/>
      <c r="DL112" s="863" t="s">
        <v>444</v>
      </c>
      <c r="DM112" s="863"/>
      <c r="DN112" s="863"/>
      <c r="DO112" s="863"/>
      <c r="DP112" s="863"/>
      <c r="DQ112" s="863" t="s">
        <v>444</v>
      </c>
      <c r="DR112" s="863"/>
      <c r="DS112" s="863"/>
      <c r="DT112" s="863"/>
      <c r="DU112" s="863"/>
      <c r="DV112" s="840" t="s">
        <v>238</v>
      </c>
      <c r="DW112" s="840"/>
      <c r="DX112" s="840"/>
      <c r="DY112" s="840"/>
      <c r="DZ112" s="841"/>
    </row>
    <row r="113" spans="1:130" s="248" customFormat="1" ht="26.25" customHeight="1" x14ac:dyDescent="0.2">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35622</v>
      </c>
      <c r="AB113" s="972"/>
      <c r="AC113" s="972"/>
      <c r="AD113" s="972"/>
      <c r="AE113" s="973"/>
      <c r="AF113" s="974">
        <v>34217</v>
      </c>
      <c r="AG113" s="972"/>
      <c r="AH113" s="972"/>
      <c r="AI113" s="972"/>
      <c r="AJ113" s="973"/>
      <c r="AK113" s="974">
        <v>31697</v>
      </c>
      <c r="AL113" s="972"/>
      <c r="AM113" s="972"/>
      <c r="AN113" s="972"/>
      <c r="AO113" s="973"/>
      <c r="AP113" s="975">
        <v>0.6</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393211</v>
      </c>
      <c r="BR113" s="863"/>
      <c r="BS113" s="863"/>
      <c r="BT113" s="863"/>
      <c r="BU113" s="863"/>
      <c r="BV113" s="863">
        <v>395785</v>
      </c>
      <c r="BW113" s="863"/>
      <c r="BX113" s="863"/>
      <c r="BY113" s="863"/>
      <c r="BZ113" s="863"/>
      <c r="CA113" s="863">
        <v>355935</v>
      </c>
      <c r="CB113" s="863"/>
      <c r="CC113" s="863"/>
      <c r="CD113" s="863"/>
      <c r="CE113" s="863"/>
      <c r="CF113" s="924">
        <v>7.2</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435</v>
      </c>
      <c r="DH113" s="826"/>
      <c r="DI113" s="826"/>
      <c r="DJ113" s="826"/>
      <c r="DK113" s="827"/>
      <c r="DL113" s="828" t="s">
        <v>238</v>
      </c>
      <c r="DM113" s="826"/>
      <c r="DN113" s="826"/>
      <c r="DO113" s="826"/>
      <c r="DP113" s="827"/>
      <c r="DQ113" s="828" t="s">
        <v>238</v>
      </c>
      <c r="DR113" s="826"/>
      <c r="DS113" s="826"/>
      <c r="DT113" s="826"/>
      <c r="DU113" s="827"/>
      <c r="DV113" s="873" t="s">
        <v>435</v>
      </c>
      <c r="DW113" s="874"/>
      <c r="DX113" s="874"/>
      <c r="DY113" s="874"/>
      <c r="DZ113" s="875"/>
    </row>
    <row r="114" spans="1:130" s="248" customFormat="1" ht="26.25" customHeight="1" x14ac:dyDescent="0.2">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28488</v>
      </c>
      <c r="AB114" s="826"/>
      <c r="AC114" s="826"/>
      <c r="AD114" s="826"/>
      <c r="AE114" s="827"/>
      <c r="AF114" s="828">
        <v>27389</v>
      </c>
      <c r="AG114" s="826"/>
      <c r="AH114" s="826"/>
      <c r="AI114" s="826"/>
      <c r="AJ114" s="827"/>
      <c r="AK114" s="828">
        <v>41134</v>
      </c>
      <c r="AL114" s="826"/>
      <c r="AM114" s="826"/>
      <c r="AN114" s="826"/>
      <c r="AO114" s="827"/>
      <c r="AP114" s="873">
        <v>0.8</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1425182</v>
      </c>
      <c r="BR114" s="863"/>
      <c r="BS114" s="863"/>
      <c r="BT114" s="863"/>
      <c r="BU114" s="863"/>
      <c r="BV114" s="863">
        <v>1333131</v>
      </c>
      <c r="BW114" s="863"/>
      <c r="BX114" s="863"/>
      <c r="BY114" s="863"/>
      <c r="BZ114" s="863"/>
      <c r="CA114" s="863">
        <v>1301610</v>
      </c>
      <c r="CB114" s="863"/>
      <c r="CC114" s="863"/>
      <c r="CD114" s="863"/>
      <c r="CE114" s="863"/>
      <c r="CF114" s="924">
        <v>26.4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238</v>
      </c>
      <c r="DH114" s="826"/>
      <c r="DI114" s="826"/>
      <c r="DJ114" s="826"/>
      <c r="DK114" s="827"/>
      <c r="DL114" s="828" t="s">
        <v>440</v>
      </c>
      <c r="DM114" s="826"/>
      <c r="DN114" s="826"/>
      <c r="DO114" s="826"/>
      <c r="DP114" s="827"/>
      <c r="DQ114" s="828" t="s">
        <v>238</v>
      </c>
      <c r="DR114" s="826"/>
      <c r="DS114" s="826"/>
      <c r="DT114" s="826"/>
      <c r="DU114" s="827"/>
      <c r="DV114" s="873" t="s">
        <v>454</v>
      </c>
      <c r="DW114" s="874"/>
      <c r="DX114" s="874"/>
      <c r="DY114" s="874"/>
      <c r="DZ114" s="875"/>
    </row>
    <row r="115" spans="1:130" s="248" customFormat="1" ht="26.25" customHeight="1" x14ac:dyDescent="0.2">
      <c r="A115" s="967"/>
      <c r="B115" s="968"/>
      <c r="C115" s="796" t="s">
        <v>455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435</v>
      </c>
      <c r="AB115" s="972"/>
      <c r="AC115" s="972"/>
      <c r="AD115" s="972"/>
      <c r="AE115" s="973"/>
      <c r="AF115" s="974" t="s">
        <v>440</v>
      </c>
      <c r="AG115" s="972"/>
      <c r="AH115" s="972"/>
      <c r="AI115" s="972"/>
      <c r="AJ115" s="973"/>
      <c r="AK115" s="974" t="s">
        <v>238</v>
      </c>
      <c r="AL115" s="972"/>
      <c r="AM115" s="972"/>
      <c r="AN115" s="972"/>
      <c r="AO115" s="973"/>
      <c r="AP115" s="975" t="s">
        <v>238</v>
      </c>
      <c r="AQ115" s="976"/>
      <c r="AR115" s="976"/>
      <c r="AS115" s="976"/>
      <c r="AT115" s="977"/>
      <c r="AU115" s="985"/>
      <c r="AV115" s="986"/>
      <c r="AW115" s="986"/>
      <c r="AX115" s="986"/>
      <c r="AY115" s="986"/>
      <c r="AZ115" s="861" t="s">
        <v>456</v>
      </c>
      <c r="BA115" s="796"/>
      <c r="BB115" s="796"/>
      <c r="BC115" s="796"/>
      <c r="BD115" s="796"/>
      <c r="BE115" s="796"/>
      <c r="BF115" s="796"/>
      <c r="BG115" s="796"/>
      <c r="BH115" s="796"/>
      <c r="BI115" s="796"/>
      <c r="BJ115" s="796"/>
      <c r="BK115" s="796"/>
      <c r="BL115" s="796"/>
      <c r="BM115" s="796"/>
      <c r="BN115" s="796"/>
      <c r="BO115" s="796"/>
      <c r="BP115" s="797"/>
      <c r="BQ115" s="862" t="s">
        <v>238</v>
      </c>
      <c r="BR115" s="863"/>
      <c r="BS115" s="863"/>
      <c r="BT115" s="863"/>
      <c r="BU115" s="863"/>
      <c r="BV115" s="863" t="s">
        <v>435</v>
      </c>
      <c r="BW115" s="863"/>
      <c r="BX115" s="863"/>
      <c r="BY115" s="863"/>
      <c r="BZ115" s="863"/>
      <c r="CA115" s="863" t="s">
        <v>238</v>
      </c>
      <c r="CB115" s="863"/>
      <c r="CC115" s="863"/>
      <c r="CD115" s="863"/>
      <c r="CE115" s="863"/>
      <c r="CF115" s="924" t="s">
        <v>238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238</v>
      </c>
      <c r="DH115" s="826"/>
      <c r="DI115" s="826"/>
      <c r="DJ115" s="826"/>
      <c r="DK115" s="827"/>
      <c r="DL115" s="828" t="s">
        <v>238</v>
      </c>
      <c r="DM115" s="826"/>
      <c r="DN115" s="826"/>
      <c r="DO115" s="826"/>
      <c r="DP115" s="827"/>
      <c r="DQ115" s="828" t="s">
        <v>238</v>
      </c>
      <c r="DR115" s="826"/>
      <c r="DS115" s="826"/>
      <c r="DT115" s="826"/>
      <c r="DU115" s="827"/>
      <c r="DV115" s="873" t="s">
        <v>238</v>
      </c>
      <c r="DW115" s="874"/>
      <c r="DX115" s="874"/>
      <c r="DY115" s="874"/>
      <c r="DZ115" s="875"/>
    </row>
    <row r="116" spans="1:130" s="248" customFormat="1" ht="26.25" customHeight="1" x14ac:dyDescent="0.2">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238</v>
      </c>
      <c r="AB116" s="826"/>
      <c r="AC116" s="826"/>
      <c r="AD116" s="826"/>
      <c r="AE116" s="827"/>
      <c r="AF116" s="828" t="s">
        <v>435</v>
      </c>
      <c r="AG116" s="826"/>
      <c r="AH116" s="826"/>
      <c r="AI116" s="826"/>
      <c r="AJ116" s="827"/>
      <c r="AK116" s="828" t="s">
        <v>238</v>
      </c>
      <c r="AL116" s="826"/>
      <c r="AM116" s="826"/>
      <c r="AN116" s="826"/>
      <c r="AO116" s="827"/>
      <c r="AP116" s="873" t="s">
        <v>238</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238</v>
      </c>
      <c r="BR116" s="863"/>
      <c r="BS116" s="863"/>
      <c r="BT116" s="863"/>
      <c r="BU116" s="863"/>
      <c r="BV116" s="863" t="s">
        <v>444</v>
      </c>
      <c r="BW116" s="863"/>
      <c r="BX116" s="863"/>
      <c r="BY116" s="863"/>
      <c r="BZ116" s="863"/>
      <c r="CA116" s="863" t="s">
        <v>238</v>
      </c>
      <c r="CB116" s="863"/>
      <c r="CC116" s="863"/>
      <c r="CD116" s="863"/>
      <c r="CE116" s="863"/>
      <c r="CF116" s="924" t="s">
        <v>445</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238</v>
      </c>
      <c r="DM116" s="826"/>
      <c r="DN116" s="826"/>
      <c r="DO116" s="826"/>
      <c r="DP116" s="827"/>
      <c r="DQ116" s="828" t="s">
        <v>435</v>
      </c>
      <c r="DR116" s="826"/>
      <c r="DS116" s="826"/>
      <c r="DT116" s="826"/>
      <c r="DU116" s="827"/>
      <c r="DV116" s="873" t="s">
        <v>238</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451645</v>
      </c>
      <c r="AB117" s="958"/>
      <c r="AC117" s="958"/>
      <c r="AD117" s="958"/>
      <c r="AE117" s="959"/>
      <c r="AF117" s="960">
        <v>423194</v>
      </c>
      <c r="AG117" s="958"/>
      <c r="AH117" s="958"/>
      <c r="AI117" s="958"/>
      <c r="AJ117" s="959"/>
      <c r="AK117" s="960">
        <v>426853</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238</v>
      </c>
      <c r="BR117" s="863"/>
      <c r="BS117" s="863"/>
      <c r="BT117" s="863"/>
      <c r="BU117" s="863"/>
      <c r="BV117" s="863" t="s">
        <v>435</v>
      </c>
      <c r="BW117" s="863"/>
      <c r="BX117" s="863"/>
      <c r="BY117" s="863"/>
      <c r="BZ117" s="863"/>
      <c r="CA117" s="863" t="s">
        <v>238</v>
      </c>
      <c r="CB117" s="863"/>
      <c r="CC117" s="863"/>
      <c r="CD117" s="863"/>
      <c r="CE117" s="863"/>
      <c r="CF117" s="924" t="s">
        <v>454</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454</v>
      </c>
      <c r="DH117" s="826"/>
      <c r="DI117" s="826"/>
      <c r="DJ117" s="826"/>
      <c r="DK117" s="827"/>
      <c r="DL117" s="828" t="s">
        <v>435</v>
      </c>
      <c r="DM117" s="826"/>
      <c r="DN117" s="826"/>
      <c r="DO117" s="826"/>
      <c r="DP117" s="827"/>
      <c r="DQ117" s="828" t="s">
        <v>440</v>
      </c>
      <c r="DR117" s="826"/>
      <c r="DS117" s="826"/>
      <c r="DT117" s="826"/>
      <c r="DU117" s="827"/>
      <c r="DV117" s="873" t="s">
        <v>440</v>
      </c>
      <c r="DW117" s="874"/>
      <c r="DX117" s="874"/>
      <c r="DY117" s="874"/>
      <c r="DZ117" s="875"/>
    </row>
    <row r="118" spans="1:130" s="248" customFormat="1" ht="26.25" customHeight="1" x14ac:dyDescent="0.2">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308</v>
      </c>
      <c r="AL118" s="951"/>
      <c r="AM118" s="951"/>
      <c r="AN118" s="951"/>
      <c r="AO118" s="952"/>
      <c r="AP118" s="954" t="s">
        <v>429</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435</v>
      </c>
      <c r="BR118" s="894"/>
      <c r="BS118" s="894"/>
      <c r="BT118" s="894"/>
      <c r="BU118" s="894"/>
      <c r="BV118" s="894" t="s">
        <v>238</v>
      </c>
      <c r="BW118" s="894"/>
      <c r="BX118" s="894"/>
      <c r="BY118" s="894"/>
      <c r="BZ118" s="894"/>
      <c r="CA118" s="894" t="s">
        <v>238</v>
      </c>
      <c r="CB118" s="894"/>
      <c r="CC118" s="894"/>
      <c r="CD118" s="894"/>
      <c r="CE118" s="894"/>
      <c r="CF118" s="924" t="s">
        <v>238</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238</v>
      </c>
      <c r="DH118" s="826"/>
      <c r="DI118" s="826"/>
      <c r="DJ118" s="826"/>
      <c r="DK118" s="827"/>
      <c r="DL118" s="828" t="s">
        <v>436</v>
      </c>
      <c r="DM118" s="826"/>
      <c r="DN118" s="826"/>
      <c r="DO118" s="826"/>
      <c r="DP118" s="827"/>
      <c r="DQ118" s="828" t="s">
        <v>238</v>
      </c>
      <c r="DR118" s="826"/>
      <c r="DS118" s="826"/>
      <c r="DT118" s="826"/>
      <c r="DU118" s="827"/>
      <c r="DV118" s="873" t="s">
        <v>238</v>
      </c>
      <c r="DW118" s="874"/>
      <c r="DX118" s="874"/>
      <c r="DY118" s="874"/>
      <c r="DZ118" s="875"/>
    </row>
    <row r="119" spans="1:130" s="248" customFormat="1" ht="26.25" customHeight="1" x14ac:dyDescent="0.2">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440</v>
      </c>
      <c r="AB119" s="944"/>
      <c r="AC119" s="944"/>
      <c r="AD119" s="944"/>
      <c r="AE119" s="945"/>
      <c r="AF119" s="946" t="s">
        <v>238</v>
      </c>
      <c r="AG119" s="944"/>
      <c r="AH119" s="944"/>
      <c r="AI119" s="944"/>
      <c r="AJ119" s="945"/>
      <c r="AK119" s="946" t="s">
        <v>238</v>
      </c>
      <c r="AL119" s="944"/>
      <c r="AM119" s="944"/>
      <c r="AN119" s="944"/>
      <c r="AO119" s="945"/>
      <c r="AP119" s="947" t="s">
        <v>238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466</v>
      </c>
      <c r="BP119" s="927"/>
      <c r="BQ119" s="931">
        <v>6326808</v>
      </c>
      <c r="BR119" s="894"/>
      <c r="BS119" s="894"/>
      <c r="BT119" s="894"/>
      <c r="BU119" s="894"/>
      <c r="BV119" s="894">
        <v>5896569</v>
      </c>
      <c r="BW119" s="894"/>
      <c r="BX119" s="894"/>
      <c r="BY119" s="894"/>
      <c r="BZ119" s="894"/>
      <c r="CA119" s="894">
        <v>5567433</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435</v>
      </c>
      <c r="DM119" s="809"/>
      <c r="DN119" s="809"/>
      <c r="DO119" s="809"/>
      <c r="DP119" s="810"/>
      <c r="DQ119" s="811" t="s">
        <v>238</v>
      </c>
      <c r="DR119" s="809"/>
      <c r="DS119" s="809"/>
      <c r="DT119" s="809"/>
      <c r="DU119" s="810"/>
      <c r="DV119" s="897" t="s">
        <v>238</v>
      </c>
      <c r="DW119" s="898"/>
      <c r="DX119" s="898"/>
      <c r="DY119" s="898"/>
      <c r="DZ119" s="899"/>
    </row>
    <row r="120" spans="1:130" s="248" customFormat="1" ht="26.25" customHeight="1" x14ac:dyDescent="0.2">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238</v>
      </c>
      <c r="AG120" s="826"/>
      <c r="AH120" s="826"/>
      <c r="AI120" s="826"/>
      <c r="AJ120" s="827"/>
      <c r="AK120" s="828" t="s">
        <v>238</v>
      </c>
      <c r="AL120" s="826"/>
      <c r="AM120" s="826"/>
      <c r="AN120" s="826"/>
      <c r="AO120" s="827"/>
      <c r="AP120" s="873" t="s">
        <v>435</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2765174</v>
      </c>
      <c r="BR120" s="891"/>
      <c r="BS120" s="891"/>
      <c r="BT120" s="891"/>
      <c r="BU120" s="891"/>
      <c r="BV120" s="891">
        <v>3038134</v>
      </c>
      <c r="BW120" s="891"/>
      <c r="BX120" s="891"/>
      <c r="BY120" s="891"/>
      <c r="BZ120" s="891"/>
      <c r="CA120" s="891">
        <v>3402740</v>
      </c>
      <c r="CB120" s="891"/>
      <c r="CC120" s="891"/>
      <c r="CD120" s="891"/>
      <c r="CE120" s="891"/>
      <c r="CF120" s="915">
        <v>68.900000000000006</v>
      </c>
      <c r="CG120" s="916"/>
      <c r="CH120" s="916"/>
      <c r="CI120" s="916"/>
      <c r="CJ120" s="916"/>
      <c r="CK120" s="917" t="s">
        <v>470</v>
      </c>
      <c r="CL120" s="901"/>
      <c r="CM120" s="901"/>
      <c r="CN120" s="901"/>
      <c r="CO120" s="902"/>
      <c r="CP120" s="921" t="s">
        <v>471</v>
      </c>
      <c r="CQ120" s="922"/>
      <c r="CR120" s="922"/>
      <c r="CS120" s="922"/>
      <c r="CT120" s="922"/>
      <c r="CU120" s="922"/>
      <c r="CV120" s="922"/>
      <c r="CW120" s="922"/>
      <c r="CX120" s="922"/>
      <c r="CY120" s="922"/>
      <c r="CZ120" s="922"/>
      <c r="DA120" s="922"/>
      <c r="DB120" s="922"/>
      <c r="DC120" s="922"/>
      <c r="DD120" s="922"/>
      <c r="DE120" s="922"/>
      <c r="DF120" s="923"/>
      <c r="DG120" s="910">
        <v>538096</v>
      </c>
      <c r="DH120" s="891"/>
      <c r="DI120" s="891"/>
      <c r="DJ120" s="891"/>
      <c r="DK120" s="891"/>
      <c r="DL120" s="891">
        <v>278809</v>
      </c>
      <c r="DM120" s="891"/>
      <c r="DN120" s="891"/>
      <c r="DO120" s="891"/>
      <c r="DP120" s="891"/>
      <c r="DQ120" s="891">
        <v>240500</v>
      </c>
      <c r="DR120" s="891"/>
      <c r="DS120" s="891"/>
      <c r="DT120" s="891"/>
      <c r="DU120" s="891"/>
      <c r="DV120" s="892">
        <v>4.9000000000000004</v>
      </c>
      <c r="DW120" s="892"/>
      <c r="DX120" s="892"/>
      <c r="DY120" s="892"/>
      <c r="DZ120" s="893"/>
    </row>
    <row r="121" spans="1:130" s="248" customFormat="1" ht="26.25" customHeight="1" x14ac:dyDescent="0.2">
      <c r="A121" s="866"/>
      <c r="B121" s="867"/>
      <c r="C121" s="912" t="s">
        <v>472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238</v>
      </c>
      <c r="AB121" s="826"/>
      <c r="AC121" s="826"/>
      <c r="AD121" s="826"/>
      <c r="AE121" s="827"/>
      <c r="AF121" s="828" t="s">
        <v>435</v>
      </c>
      <c r="AG121" s="826"/>
      <c r="AH121" s="826"/>
      <c r="AI121" s="826"/>
      <c r="AJ121" s="827"/>
      <c r="AK121" s="828" t="s">
        <v>238</v>
      </c>
      <c r="AL121" s="826"/>
      <c r="AM121" s="826"/>
      <c r="AN121" s="826"/>
      <c r="AO121" s="827"/>
      <c r="AP121" s="873" t="s">
        <v>238</v>
      </c>
      <c r="AQ121" s="874"/>
      <c r="AR121" s="874"/>
      <c r="AS121" s="874"/>
      <c r="AT121" s="875"/>
      <c r="AU121" s="935"/>
      <c r="AV121" s="936"/>
      <c r="AW121" s="936"/>
      <c r="AX121" s="936"/>
      <c r="AY121" s="937"/>
      <c r="AZ121" s="861" t="s">
        <v>473</v>
      </c>
      <c r="BA121" s="796"/>
      <c r="BB121" s="796"/>
      <c r="BC121" s="796"/>
      <c r="BD121" s="796"/>
      <c r="BE121" s="796"/>
      <c r="BF121" s="796"/>
      <c r="BG121" s="796"/>
      <c r="BH121" s="796"/>
      <c r="BI121" s="796"/>
      <c r="BJ121" s="796"/>
      <c r="BK121" s="796"/>
      <c r="BL121" s="796"/>
      <c r="BM121" s="796"/>
      <c r="BN121" s="796"/>
      <c r="BO121" s="796"/>
      <c r="BP121" s="797"/>
      <c r="BQ121" s="862">
        <v>812980</v>
      </c>
      <c r="BR121" s="863"/>
      <c r="BS121" s="863"/>
      <c r="BT121" s="863"/>
      <c r="BU121" s="863"/>
      <c r="BV121" s="863">
        <v>597058</v>
      </c>
      <c r="BW121" s="863"/>
      <c r="BX121" s="863"/>
      <c r="BY121" s="863"/>
      <c r="BZ121" s="863"/>
      <c r="CA121" s="863">
        <v>646097</v>
      </c>
      <c r="CB121" s="863"/>
      <c r="CC121" s="863"/>
      <c r="CD121" s="863"/>
      <c r="CE121" s="863"/>
      <c r="CF121" s="924">
        <v>13.1</v>
      </c>
      <c r="CG121" s="925"/>
      <c r="CH121" s="925"/>
      <c r="CI121" s="925"/>
      <c r="CJ121" s="925"/>
      <c r="CK121" s="918"/>
      <c r="CL121" s="904"/>
      <c r="CM121" s="904"/>
      <c r="CN121" s="904"/>
      <c r="CO121" s="905"/>
      <c r="CP121" s="884" t="s">
        <v>474</v>
      </c>
      <c r="CQ121" s="885"/>
      <c r="CR121" s="885"/>
      <c r="CS121" s="885"/>
      <c r="CT121" s="885"/>
      <c r="CU121" s="885"/>
      <c r="CV121" s="885"/>
      <c r="CW121" s="885"/>
      <c r="CX121" s="885"/>
      <c r="CY121" s="885"/>
      <c r="CZ121" s="885"/>
      <c r="DA121" s="885"/>
      <c r="DB121" s="885"/>
      <c r="DC121" s="885"/>
      <c r="DD121" s="885"/>
      <c r="DE121" s="885"/>
      <c r="DF121" s="886"/>
      <c r="DG121" s="862">
        <v>308049</v>
      </c>
      <c r="DH121" s="863"/>
      <c r="DI121" s="863"/>
      <c r="DJ121" s="863"/>
      <c r="DK121" s="863"/>
      <c r="DL121" s="863">
        <v>289989</v>
      </c>
      <c r="DM121" s="863"/>
      <c r="DN121" s="863"/>
      <c r="DO121" s="863"/>
      <c r="DP121" s="863"/>
      <c r="DQ121" s="863">
        <v>15645</v>
      </c>
      <c r="DR121" s="863"/>
      <c r="DS121" s="863"/>
      <c r="DT121" s="863"/>
      <c r="DU121" s="863"/>
      <c r="DV121" s="840">
        <v>0.3</v>
      </c>
      <c r="DW121" s="840"/>
      <c r="DX121" s="840"/>
      <c r="DY121" s="840"/>
      <c r="DZ121" s="841"/>
    </row>
    <row r="122" spans="1:130" s="248" customFormat="1" ht="26.25" customHeight="1" x14ac:dyDescent="0.2">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238</v>
      </c>
      <c r="AB122" s="826"/>
      <c r="AC122" s="826"/>
      <c r="AD122" s="826"/>
      <c r="AE122" s="827"/>
      <c r="AF122" s="828" t="s">
        <v>435</v>
      </c>
      <c r="AG122" s="826"/>
      <c r="AH122" s="826"/>
      <c r="AI122" s="826"/>
      <c r="AJ122" s="827"/>
      <c r="AK122" s="828" t="s">
        <v>436</v>
      </c>
      <c r="AL122" s="826"/>
      <c r="AM122" s="826"/>
      <c r="AN122" s="826"/>
      <c r="AO122" s="827"/>
      <c r="AP122" s="873" t="s">
        <v>238</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3524176</v>
      </c>
      <c r="BR122" s="894"/>
      <c r="BS122" s="894"/>
      <c r="BT122" s="894"/>
      <c r="BU122" s="894"/>
      <c r="BV122" s="894">
        <v>3260306</v>
      </c>
      <c r="BW122" s="894"/>
      <c r="BX122" s="894"/>
      <c r="BY122" s="894"/>
      <c r="BZ122" s="894"/>
      <c r="CA122" s="894">
        <v>2956388</v>
      </c>
      <c r="CB122" s="894"/>
      <c r="CC122" s="894"/>
      <c r="CD122" s="894"/>
      <c r="CE122" s="894"/>
      <c r="CF122" s="895">
        <v>59.9</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238</v>
      </c>
      <c r="DH122" s="863"/>
      <c r="DI122" s="863"/>
      <c r="DJ122" s="863"/>
      <c r="DK122" s="863"/>
      <c r="DL122" s="863">
        <v>1386</v>
      </c>
      <c r="DM122" s="863"/>
      <c r="DN122" s="863"/>
      <c r="DO122" s="863"/>
      <c r="DP122" s="863"/>
      <c r="DQ122" s="863">
        <v>912</v>
      </c>
      <c r="DR122" s="863"/>
      <c r="DS122" s="863"/>
      <c r="DT122" s="863"/>
      <c r="DU122" s="863"/>
      <c r="DV122" s="840">
        <v>0</v>
      </c>
      <c r="DW122" s="840"/>
      <c r="DX122" s="840"/>
      <c r="DY122" s="840"/>
      <c r="DZ122" s="841"/>
    </row>
    <row r="123" spans="1:130" s="248" customFormat="1" ht="26.25" customHeight="1" x14ac:dyDescent="0.2">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435</v>
      </c>
      <c r="AG123" s="826"/>
      <c r="AH123" s="826"/>
      <c r="AI123" s="826"/>
      <c r="AJ123" s="827"/>
      <c r="AK123" s="828" t="s">
        <v>238</v>
      </c>
      <c r="AL123" s="826"/>
      <c r="AM123" s="826"/>
      <c r="AN123" s="826"/>
      <c r="AO123" s="827"/>
      <c r="AP123" s="873" t="s">
        <v>238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477</v>
      </c>
      <c r="BP123" s="927"/>
      <c r="BQ123" s="881">
        <v>7102330</v>
      </c>
      <c r="BR123" s="882"/>
      <c r="BS123" s="882"/>
      <c r="BT123" s="882"/>
      <c r="BU123" s="882"/>
      <c r="BV123" s="882">
        <v>6895498</v>
      </c>
      <c r="BW123" s="882"/>
      <c r="BX123" s="882"/>
      <c r="BY123" s="882"/>
      <c r="BZ123" s="882"/>
      <c r="CA123" s="882">
        <v>7005225</v>
      </c>
      <c r="CB123" s="882"/>
      <c r="CC123" s="882"/>
      <c r="CD123" s="882"/>
      <c r="CE123" s="882"/>
      <c r="CF123" s="792"/>
      <c r="CG123" s="793"/>
      <c r="CH123" s="793"/>
      <c r="CI123" s="793"/>
      <c r="CJ123" s="883"/>
      <c r="CK123" s="918"/>
      <c r="CL123" s="904"/>
      <c r="CM123" s="904"/>
      <c r="CN123" s="904"/>
      <c r="CO123" s="905"/>
      <c r="CP123" s="884" t="s">
        <v>478</v>
      </c>
      <c r="CQ123" s="885"/>
      <c r="CR123" s="885"/>
      <c r="CS123" s="885"/>
      <c r="CT123" s="885"/>
      <c r="CU123" s="885"/>
      <c r="CV123" s="885"/>
      <c r="CW123" s="885"/>
      <c r="CX123" s="885"/>
      <c r="CY123" s="885"/>
      <c r="CZ123" s="885"/>
      <c r="DA123" s="885"/>
      <c r="DB123" s="885"/>
      <c r="DC123" s="885"/>
      <c r="DD123" s="885"/>
      <c r="DE123" s="885"/>
      <c r="DF123" s="886"/>
      <c r="DG123" s="825" t="s">
        <v>436</v>
      </c>
      <c r="DH123" s="826"/>
      <c r="DI123" s="826"/>
      <c r="DJ123" s="826"/>
      <c r="DK123" s="827"/>
      <c r="DL123" s="828" t="s">
        <v>435</v>
      </c>
      <c r="DM123" s="826"/>
      <c r="DN123" s="826"/>
      <c r="DO123" s="826"/>
      <c r="DP123" s="827"/>
      <c r="DQ123" s="828" t="s">
        <v>445</v>
      </c>
      <c r="DR123" s="826"/>
      <c r="DS123" s="826"/>
      <c r="DT123" s="826"/>
      <c r="DU123" s="827"/>
      <c r="DV123" s="873" t="s">
        <v>445</v>
      </c>
      <c r="DW123" s="874"/>
      <c r="DX123" s="874"/>
      <c r="DY123" s="874"/>
      <c r="DZ123" s="875"/>
    </row>
    <row r="124" spans="1:130" s="248" customFormat="1" ht="26.25" customHeight="1" thickBot="1" x14ac:dyDescent="0.25">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238</v>
      </c>
      <c r="AG124" s="826"/>
      <c r="AH124" s="826"/>
      <c r="AI124" s="826"/>
      <c r="AJ124" s="827"/>
      <c r="AK124" s="828" t="s">
        <v>436</v>
      </c>
      <c r="AL124" s="826"/>
      <c r="AM124" s="826"/>
      <c r="AN124" s="826"/>
      <c r="AO124" s="827"/>
      <c r="AP124" s="873" t="s">
        <v>440</v>
      </c>
      <c r="AQ124" s="874"/>
      <c r="AR124" s="874"/>
      <c r="AS124" s="874"/>
      <c r="AT124" s="875"/>
      <c r="AU124" s="876" t="s">
        <v>479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445</v>
      </c>
      <c r="BR124" s="880"/>
      <c r="BS124" s="880"/>
      <c r="BT124" s="880"/>
      <c r="BU124" s="880"/>
      <c r="BV124" s="880" t="s">
        <v>436</v>
      </c>
      <c r="BW124" s="880"/>
      <c r="BX124" s="880"/>
      <c r="BY124" s="880"/>
      <c r="BZ124" s="880"/>
      <c r="CA124" s="880" t="s">
        <v>238</v>
      </c>
      <c r="CB124" s="880"/>
      <c r="CC124" s="880"/>
      <c r="CD124" s="880"/>
      <c r="CE124" s="880"/>
      <c r="CF124" s="770"/>
      <c r="CG124" s="771"/>
      <c r="CH124" s="771"/>
      <c r="CI124" s="771"/>
      <c r="CJ124" s="911"/>
      <c r="CK124" s="919"/>
      <c r="CL124" s="919"/>
      <c r="CM124" s="919"/>
      <c r="CN124" s="919"/>
      <c r="CO124" s="920"/>
      <c r="CP124" s="884" t="s">
        <v>480</v>
      </c>
      <c r="CQ124" s="885"/>
      <c r="CR124" s="885"/>
      <c r="CS124" s="885"/>
      <c r="CT124" s="885"/>
      <c r="CU124" s="885"/>
      <c r="CV124" s="885"/>
      <c r="CW124" s="885"/>
      <c r="CX124" s="885"/>
      <c r="CY124" s="885"/>
      <c r="CZ124" s="885"/>
      <c r="DA124" s="885"/>
      <c r="DB124" s="885"/>
      <c r="DC124" s="885"/>
      <c r="DD124" s="885"/>
      <c r="DE124" s="885"/>
      <c r="DF124" s="886"/>
      <c r="DG124" s="808" t="s">
        <v>238</v>
      </c>
      <c r="DH124" s="809"/>
      <c r="DI124" s="809"/>
      <c r="DJ124" s="809"/>
      <c r="DK124" s="810"/>
      <c r="DL124" s="811" t="s">
        <v>440</v>
      </c>
      <c r="DM124" s="809"/>
      <c r="DN124" s="809"/>
      <c r="DO124" s="809"/>
      <c r="DP124" s="810"/>
      <c r="DQ124" s="811" t="s">
        <v>436</v>
      </c>
      <c r="DR124" s="809"/>
      <c r="DS124" s="809"/>
      <c r="DT124" s="809"/>
      <c r="DU124" s="810"/>
      <c r="DV124" s="897" t="s">
        <v>238</v>
      </c>
      <c r="DW124" s="898"/>
      <c r="DX124" s="898"/>
      <c r="DY124" s="898"/>
      <c r="DZ124" s="899"/>
    </row>
    <row r="125" spans="1:130" s="248" customFormat="1" ht="26.25" customHeight="1" x14ac:dyDescent="0.2">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238</v>
      </c>
      <c r="AB125" s="826"/>
      <c r="AC125" s="826"/>
      <c r="AD125" s="826"/>
      <c r="AE125" s="827"/>
      <c r="AF125" s="828" t="s">
        <v>238</v>
      </c>
      <c r="AG125" s="826"/>
      <c r="AH125" s="826"/>
      <c r="AI125" s="826"/>
      <c r="AJ125" s="827"/>
      <c r="AK125" s="828" t="s">
        <v>440</v>
      </c>
      <c r="AL125" s="826"/>
      <c r="AM125" s="826"/>
      <c r="AN125" s="826"/>
      <c r="AO125" s="827"/>
      <c r="AP125" s="873" t="s">
        <v>436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440</v>
      </c>
      <c r="DH125" s="891"/>
      <c r="DI125" s="891"/>
      <c r="DJ125" s="891"/>
      <c r="DK125" s="891"/>
      <c r="DL125" s="891" t="s">
        <v>238</v>
      </c>
      <c r="DM125" s="891"/>
      <c r="DN125" s="891"/>
      <c r="DO125" s="891"/>
      <c r="DP125" s="891"/>
      <c r="DQ125" s="891" t="s">
        <v>238</v>
      </c>
      <c r="DR125" s="891"/>
      <c r="DS125" s="891"/>
      <c r="DT125" s="891"/>
      <c r="DU125" s="891"/>
      <c r="DV125" s="892" t="s">
        <v>238</v>
      </c>
      <c r="DW125" s="892"/>
      <c r="DX125" s="892"/>
      <c r="DY125" s="892"/>
      <c r="DZ125" s="893"/>
    </row>
    <row r="126" spans="1:130" s="248" customFormat="1" ht="26.25" customHeight="1" thickBot="1" x14ac:dyDescent="0.25">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238</v>
      </c>
      <c r="AB126" s="826"/>
      <c r="AC126" s="826"/>
      <c r="AD126" s="826"/>
      <c r="AE126" s="827"/>
      <c r="AF126" s="828" t="s">
        <v>435</v>
      </c>
      <c r="AG126" s="826"/>
      <c r="AH126" s="826"/>
      <c r="AI126" s="826"/>
      <c r="AJ126" s="827"/>
      <c r="AK126" s="828" t="s">
        <v>436</v>
      </c>
      <c r="AL126" s="826"/>
      <c r="AM126" s="826"/>
      <c r="AN126" s="826"/>
      <c r="AO126" s="827"/>
      <c r="AP126" s="873" t="s">
        <v>435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238</v>
      </c>
      <c r="DH126" s="863"/>
      <c r="DI126" s="863"/>
      <c r="DJ126" s="863"/>
      <c r="DK126" s="863"/>
      <c r="DL126" s="863" t="s">
        <v>238</v>
      </c>
      <c r="DM126" s="863"/>
      <c r="DN126" s="863"/>
      <c r="DO126" s="863"/>
      <c r="DP126" s="863"/>
      <c r="DQ126" s="863" t="s">
        <v>436</v>
      </c>
      <c r="DR126" s="863"/>
      <c r="DS126" s="863"/>
      <c r="DT126" s="863"/>
      <c r="DU126" s="863"/>
      <c r="DV126" s="840" t="s">
        <v>238</v>
      </c>
      <c r="DW126" s="840"/>
      <c r="DX126" s="840"/>
      <c r="DY126" s="840"/>
      <c r="DZ126" s="841"/>
    </row>
    <row r="127" spans="1:130" s="248" customFormat="1" ht="26.25" customHeight="1" x14ac:dyDescent="0.2">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238</v>
      </c>
      <c r="AB127" s="826"/>
      <c r="AC127" s="826"/>
      <c r="AD127" s="826"/>
      <c r="AE127" s="827"/>
      <c r="AF127" s="828" t="s">
        <v>238</v>
      </c>
      <c r="AG127" s="826"/>
      <c r="AH127" s="826"/>
      <c r="AI127" s="826"/>
      <c r="AJ127" s="827"/>
      <c r="AK127" s="828" t="s">
        <v>440</v>
      </c>
      <c r="AL127" s="826"/>
      <c r="AM127" s="826"/>
      <c r="AN127" s="826"/>
      <c r="AO127" s="827"/>
      <c r="AP127" s="873" t="s">
        <v>238</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238</v>
      </c>
      <c r="DH127" s="863"/>
      <c r="DI127" s="863"/>
      <c r="DJ127" s="863"/>
      <c r="DK127" s="863"/>
      <c r="DL127" s="863" t="s">
        <v>436</v>
      </c>
      <c r="DM127" s="863"/>
      <c r="DN127" s="863"/>
      <c r="DO127" s="863"/>
      <c r="DP127" s="863"/>
      <c r="DQ127" s="863" t="s">
        <v>238</v>
      </c>
      <c r="DR127" s="863"/>
      <c r="DS127" s="863"/>
      <c r="DT127" s="863"/>
      <c r="DU127" s="863"/>
      <c r="DV127" s="840" t="s">
        <v>436</v>
      </c>
      <c r="DW127" s="840"/>
      <c r="DX127" s="840"/>
      <c r="DY127" s="840"/>
      <c r="DZ127" s="841"/>
    </row>
    <row r="128" spans="1:130" s="248" customFormat="1" ht="26.25" customHeight="1" thickBot="1" x14ac:dyDescent="0.25">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75608</v>
      </c>
      <c r="AB128" s="847"/>
      <c r="AC128" s="847"/>
      <c r="AD128" s="847"/>
      <c r="AE128" s="848"/>
      <c r="AF128" s="849">
        <v>63895</v>
      </c>
      <c r="AG128" s="847"/>
      <c r="AH128" s="847"/>
      <c r="AI128" s="847"/>
      <c r="AJ128" s="848"/>
      <c r="AK128" s="849">
        <v>66241</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238</v>
      </c>
      <c r="BG128" s="833"/>
      <c r="BH128" s="833"/>
      <c r="BI128" s="833"/>
      <c r="BJ128" s="833"/>
      <c r="BK128" s="833"/>
      <c r="BL128" s="856"/>
      <c r="BM128" s="832">
        <v>14.79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238</v>
      </c>
      <c r="DH128" s="837"/>
      <c r="DI128" s="837"/>
      <c r="DJ128" s="837"/>
      <c r="DK128" s="837"/>
      <c r="DL128" s="837" t="s">
        <v>238</v>
      </c>
      <c r="DM128" s="837"/>
      <c r="DN128" s="837"/>
      <c r="DO128" s="837"/>
      <c r="DP128" s="837"/>
      <c r="DQ128" s="837" t="s">
        <v>440</v>
      </c>
      <c r="DR128" s="837"/>
      <c r="DS128" s="837"/>
      <c r="DT128" s="837"/>
      <c r="DU128" s="837"/>
      <c r="DV128" s="838" t="s">
        <v>445</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4847457</v>
      </c>
      <c r="AB129" s="826"/>
      <c r="AC129" s="826"/>
      <c r="AD129" s="826"/>
      <c r="AE129" s="827"/>
      <c r="AF129" s="828">
        <v>4944408</v>
      </c>
      <c r="AG129" s="826"/>
      <c r="AH129" s="826"/>
      <c r="AI129" s="826"/>
      <c r="AJ129" s="827"/>
      <c r="AK129" s="828">
        <v>5340508</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238</v>
      </c>
      <c r="BG129" s="816"/>
      <c r="BH129" s="816"/>
      <c r="BI129" s="816"/>
      <c r="BJ129" s="816"/>
      <c r="BK129" s="816"/>
      <c r="BL129" s="817"/>
      <c r="BM129" s="815">
        <v>19.79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451978</v>
      </c>
      <c r="AB130" s="826"/>
      <c r="AC130" s="826"/>
      <c r="AD130" s="826"/>
      <c r="AE130" s="827"/>
      <c r="AF130" s="828">
        <v>424991</v>
      </c>
      <c r="AG130" s="826"/>
      <c r="AH130" s="826"/>
      <c r="AI130" s="826"/>
      <c r="AJ130" s="827"/>
      <c r="AK130" s="828">
        <v>405239</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-1.3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4395479</v>
      </c>
      <c r="AB131" s="809"/>
      <c r="AC131" s="809"/>
      <c r="AD131" s="809"/>
      <c r="AE131" s="810"/>
      <c r="AF131" s="811">
        <v>4519417</v>
      </c>
      <c r="AG131" s="809"/>
      <c r="AH131" s="809"/>
      <c r="AI131" s="809"/>
      <c r="AJ131" s="810"/>
      <c r="AK131" s="811">
        <v>4935269</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t="s">
        <v>238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-1.7277070370000001</v>
      </c>
      <c r="AB132" s="789"/>
      <c r="AC132" s="789"/>
      <c r="AD132" s="789"/>
      <c r="AE132" s="790"/>
      <c r="AF132" s="791">
        <v>-1.4535503139999999</v>
      </c>
      <c r="AG132" s="789"/>
      <c r="AH132" s="789"/>
      <c r="AI132" s="789"/>
      <c r="AJ132" s="790"/>
      <c r="AK132" s="791">
        <v>-0.90424655700000001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-1.6</v>
      </c>
      <c r="AB133" s="768"/>
      <c r="AC133" s="768"/>
      <c r="AD133" s="768"/>
      <c r="AE133" s="769"/>
      <c r="AF133" s="767">
        <v>-1.5</v>
      </c>
      <c r="AG133" s="768"/>
      <c r="AH133" s="768"/>
      <c r="AI133" s="768"/>
      <c r="AJ133" s="769"/>
      <c r="AK133" s="767">
        <v>-1.3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2uJqeVRMC70TJycSS2uIIgscVt2Ulcm7GFuF+9UhQrTHDVaVWf5eH8FoEDEvBEOa0+CLpx9WwlRXoL2q/vPIQ==" saltValue="kom2buAD0O0AXMumq0vo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504</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0M1Z3TrZF5gfSwl3QG8WiE5HbN3z1hnljC4ioCIbbTIS4ORtVIyUQ7NqMLbZEjednSEafURimoVKf6y3io7fg==" saltValue="XYFWEof0klFj1YJwf+99G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IiK+HIrrEPO49JQE1RTldA5DwAg9Cc6uIZ7Lb4VnJ0p1hqHjLZkkso1407oTf7ydPt79zfUK/AkFccdISq20Q==" saltValue="gBnvBUphEBxSTvrI3ZXSe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2340735</v>
      </c>
      <c r="AP9" s="314">
        <v>148270</v>
      </c>
      <c r="AQ9" s="315">
        <v>92289</v>
      </c>
      <c r="AR9" s="316">
        <v>60.7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23828</v>
      </c>
      <c r="AP10" s="317">
        <v>1509</v>
      </c>
      <c r="AQ10" s="318">
        <v>11808</v>
      </c>
      <c r="AR10" s="319">
        <v>-87.2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4866</v>
      </c>
      <c r="AP11" s="317">
        <v>308</v>
      </c>
      <c r="AQ11" s="318">
        <v>701</v>
      </c>
      <c r="AR11" s="319">
        <v>-56.1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v>15</v>
      </c>
      <c r="AR12" s="319" t="s">
        <v>516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40151</v>
      </c>
      <c r="AP13" s="317">
        <v>2543</v>
      </c>
      <c r="AQ13" s="318">
        <v>3431</v>
      </c>
      <c r="AR13" s="319">
        <v>-25.9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29816</v>
      </c>
      <c r="AP14" s="317">
        <v>1889</v>
      </c>
      <c r="AQ14" s="318">
        <v>2100</v>
      </c>
      <c r="AR14" s="319">
        <v>-10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-172782</v>
      </c>
      <c r="AP15" s="317">
        <v>-10945</v>
      </c>
      <c r="AQ15" s="318">
        <v>-6802</v>
      </c>
      <c r="AR15" s="319">
        <v>60.9</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2266614</v>
      </c>
      <c r="AP16" s="317">
        <v>143575</v>
      </c>
      <c r="AQ16" s="318">
        <v>103540</v>
      </c>
      <c r="AR16" s="319">
        <v>38.700000000000003</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13.87</v>
      </c>
      <c r="AP21" s="331">
        <v>9.4700000000000006</v>
      </c>
      <c r="AQ21" s="332">
        <v>4.4000000000000004</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99.5</v>
      </c>
      <c r="AP22" s="336">
        <v>96.3</v>
      </c>
      <c r="AQ22" s="337">
        <v>3.2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354022</v>
      </c>
      <c r="AP32" s="345">
        <v>22425</v>
      </c>
      <c r="AQ32" s="346">
        <v>55103</v>
      </c>
      <c r="AR32" s="347">
        <v>-59.3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v>63</v>
      </c>
      <c r="AR34" s="347" t="s">
        <v>516</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31697</v>
      </c>
      <c r="AP35" s="345">
        <v>2008</v>
      </c>
      <c r="AQ35" s="346">
        <v>21337</v>
      </c>
      <c r="AR35" s="347">
        <v>-90.6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41134</v>
      </c>
      <c r="AP36" s="345">
        <v>2606</v>
      </c>
      <c r="AQ36" s="346">
        <v>3097</v>
      </c>
      <c r="AR36" s="347">
        <v>-15.9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516</v>
      </c>
      <c r="AP37" s="345" t="s">
        <v>516</v>
      </c>
      <c r="AQ37" s="346">
        <v>611</v>
      </c>
      <c r="AR37" s="347" t="s">
        <v>516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t="s">
        <v>516</v>
      </c>
      <c r="AP38" s="348" t="s">
        <v>516</v>
      </c>
      <c r="AQ38" s="349">
        <v>1</v>
      </c>
      <c r="AR38" s="337" t="s">
        <v>516</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-66241</v>
      </c>
      <c r="AP39" s="345">
        <v>-4196</v>
      </c>
      <c r="AQ39" s="346">
        <v>-2054</v>
      </c>
      <c r="AR39" s="347">
        <v>104.3</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-405239</v>
      </c>
      <c r="AP40" s="345">
        <v>-25669</v>
      </c>
      <c r="AQ40" s="346">
        <v>-55559</v>
      </c>
      <c r="AR40" s="347">
        <v>-53.8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-44627</v>
      </c>
      <c r="AP41" s="345">
        <v>-2827</v>
      </c>
      <c r="AQ41" s="346">
        <v>22600</v>
      </c>
      <c r="AR41" s="347">
        <v>-112.5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577618</v>
      </c>
      <c r="AN51" s="367">
        <v>35535</v>
      </c>
      <c r="AO51" s="368">
        <v>124</v>
      </c>
      <c r="AP51" s="369">
        <v>115123</v>
      </c>
      <c r="AQ51" s="370">
        <v>48.4</v>
      </c>
      <c r="AR51" s="371">
        <v>75.599999999999994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553999</v>
      </c>
      <c r="AN52" s="375">
        <v>34082</v>
      </c>
      <c r="AO52" s="376">
        <v>133.1</v>
      </c>
      <c r="AP52" s="377">
        <v>46026</v>
      </c>
      <c r="AQ52" s="378">
        <v>12.6</v>
      </c>
      <c r="AR52" s="379">
        <v>120.5</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1275522</v>
      </c>
      <c r="AN53" s="367">
        <v>78858</v>
      </c>
      <c r="AO53" s="368">
        <v>121.9</v>
      </c>
      <c r="AP53" s="369">
        <v>98899</v>
      </c>
      <c r="AQ53" s="370">
        <v>-14.1</v>
      </c>
      <c r="AR53" s="371">
        <v>136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1151965</v>
      </c>
      <c r="AN54" s="375">
        <v>71219</v>
      </c>
      <c r="AO54" s="376">
        <v>109</v>
      </c>
      <c r="AP54" s="377">
        <v>43734</v>
      </c>
      <c r="AQ54" s="378">
        <v>-5</v>
      </c>
      <c r="AR54" s="379">
        <v>114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623855</v>
      </c>
      <c r="AN55" s="367">
        <v>38725</v>
      </c>
      <c r="AO55" s="368">
        <v>-50.9</v>
      </c>
      <c r="AP55" s="369">
        <v>96462</v>
      </c>
      <c r="AQ55" s="370">
        <v>-2.5</v>
      </c>
      <c r="AR55" s="371">
        <v>-48.4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498581</v>
      </c>
      <c r="AN56" s="375">
        <v>30949</v>
      </c>
      <c r="AO56" s="376">
        <v>-56.5</v>
      </c>
      <c r="AP56" s="377">
        <v>39886</v>
      </c>
      <c r="AQ56" s="378">
        <v>-8.8000000000000007</v>
      </c>
      <c r="AR56" s="379">
        <v>-47.7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521903</v>
      </c>
      <c r="AN57" s="367">
        <v>32692</v>
      </c>
      <c r="AO57" s="368">
        <v>-15.6</v>
      </c>
      <c r="AP57" s="369">
        <v>83103</v>
      </c>
      <c r="AQ57" s="370">
        <v>-13.8</v>
      </c>
      <c r="AR57" s="371">
        <v>-1.8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427221</v>
      </c>
      <c r="AN58" s="375">
        <v>26762</v>
      </c>
      <c r="AO58" s="376">
        <v>-13.5</v>
      </c>
      <c r="AP58" s="377">
        <v>41378</v>
      </c>
      <c r="AQ58" s="378">
        <v>3.7</v>
      </c>
      <c r="AR58" s="379">
        <v>-17.2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955666</v>
      </c>
      <c r="AN59" s="367">
        <v>60535</v>
      </c>
      <c r="AO59" s="368">
        <v>85.2</v>
      </c>
      <c r="AP59" s="369">
        <v>84459</v>
      </c>
      <c r="AQ59" s="370">
        <v>1.6</v>
      </c>
      <c r="AR59" s="371">
        <v>83.6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718885</v>
      </c>
      <c r="AN60" s="375">
        <v>45537</v>
      </c>
      <c r="AO60" s="376">
        <v>70.2</v>
      </c>
      <c r="AP60" s="377">
        <v>47314</v>
      </c>
      <c r="AQ60" s="378">
        <v>14.3</v>
      </c>
      <c r="AR60" s="379">
        <v>55.9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790913</v>
      </c>
      <c r="AN61" s="382">
        <v>49269</v>
      </c>
      <c r="AO61" s="383">
        <v>52.9</v>
      </c>
      <c r="AP61" s="384">
        <v>95609</v>
      </c>
      <c r="AQ61" s="385">
        <v>3.9</v>
      </c>
      <c r="AR61" s="371">
        <v>49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670130</v>
      </c>
      <c r="AN62" s="375">
        <v>41710</v>
      </c>
      <c r="AO62" s="376">
        <v>48.5</v>
      </c>
      <c r="AP62" s="377">
        <v>43668</v>
      </c>
      <c r="AQ62" s="378">
        <v>3.4</v>
      </c>
      <c r="AR62" s="379">
        <v>45.1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ELMjpuMH/sJypzYLMiJaO7vG3VhEZojrTPfOyDeMvSvuQMPJDzKIKyWB0y6IwwFkjFA8KNuuI5aApXi94U2Jdg==" saltValue="7Kx5lhM2cW/51S8W+jXA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X67S2FMpYR4uNm9YNYMsNWXw8FGh+UEXFeqex99RYRjHdVhVSCQ5zNaZNEKKuRQE+Yj16FgxUORwNjf2109VCg==" saltValue="vqmlObXBRUKHdS/ImuIJ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BVYKgnFjRIzb+FXYwOxTSHhXGhyKqq9OU7vpblVmIUbeKNDpcIWbsP7IWujgEj2E+1UqcPLVudSH6UUHDk4BKA==" saltValue="3v+qUsyRV3CGtT+FCUv8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00" t="s">
        <v>3</v>
      </c>
      <c r="D47" s="1200"/>
      <c r="E47" s="1201"/>
      <c r="F47" s="11">
        <v>42.62</v>
      </c>
      <c r="G47" s="12">
        <v>43.49</v>
      </c>
      <c r="H47" s="12">
        <v>46.54</v>
      </c>
      <c r="I47" s="12">
        <v>50.26</v>
      </c>
      <c r="J47" s="13">
        <v>50.48</v>
      </c>
    </row>
    <row r="48" spans="2:10" ht="57.75" customHeight="1" x14ac:dyDescent="0.2">
      <c r="B48" s="14"/>
      <c r="C48" s="1202" t="s">
        <v>4</v>
      </c>
      <c r="D48" s="1202"/>
      <c r="E48" s="1203"/>
      <c r="F48" s="15">
        <v>5.96</v>
      </c>
      <c r="G48" s="16">
        <v>4.68</v>
      </c>
      <c r="H48" s="16">
        <v>4.25</v>
      </c>
      <c r="I48" s="16">
        <v>6.73</v>
      </c>
      <c r="J48" s="17">
        <v>5.67</v>
      </c>
    </row>
    <row r="49" spans="2:10" ht="57.75" customHeight="1" thickBot="1" x14ac:dyDescent="0.25">
      <c r="B49" s="18"/>
      <c r="C49" s="1204" t="s">
        <v>5</v>
      </c>
      <c r="D49" s="1204"/>
      <c r="E49" s="1205"/>
      <c r="F49" s="19">
        <v>4.05</v>
      </c>
      <c r="G49" s="20">
        <v>7.0000000000000007E-2</v>
      </c>
      <c r="H49" s="20">
        <v>2.5099999999999998</v>
      </c>
      <c r="I49" s="20">
        <v>7.2</v>
      </c>
      <c r="J49" s="21">
        <v>3.39</v>
      </c>
    </row>
    <row r="50" spans="2:10" ht="13.5" customHeight="1" x14ac:dyDescent="0.2"/>
  </sheetData>
  <sheetProtection algorithmName="SHA-512" hashValue="ABZHuPmlmiai9XUu7nrsC0k+foiqb4u3FUpYGsXcnguDCUMavmduT/TbdM9CLAp4dmkwLOUvUYZQGOU/QwWSKA==" saltValue="pW1qI+NsdedogDETSBPb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大江　友基</dc:creator>
  <cp:lastModifiedBy> </cp:lastModifiedBy>
  <cp:lastPrinted>2022-03-28T00:13:14Z</cp:lastPrinted>
  <dcterms:created xsi:type="dcterms:W3CDTF">2022-03-28T00:09:49Z</dcterms:created>
  <dcterms:modified xsi:type="dcterms:W3CDTF">2022-10-04T05:37:59Z</dcterms:modified>
</cp:coreProperties>
</file>