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9DD56197-05B5-4E15-AE63-AE7E0B3F69C4}" xr6:coauthVersionLast="36" xr6:coauthVersionMax="36" xr10:uidLastSave="{00000000-0000-0000-0000-000000000000}"/>
  <bookViews>
    <workbookView xWindow="0" yWindow="0" windowWidth="19200" windowHeight="6940" tabRatio="6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<sst xmlns="http://schemas.openxmlformats.org/spreadsheetml/2006/main" count="1149" uniqueCount="624">
  <si>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</si>
  <si>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</si>
  <si>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</si>
  <si>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</si>
  <si>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</si>
  <si>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</si>
  <si>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</si>
  <si>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</si>
  <si>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</si>
  <si>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</si>
  <si>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</si>
  <si>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</si>
  <si>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</si>
  <si>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</si>
  <si>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</si>
  <si>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</si>
  <si>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</si>
  <si>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</si>
  <si>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</si>
  <si>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</si>
  <si>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</si>
  <si>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</si>
  <si>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</si>
  <si>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</si>
  <si>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</si>
  <si>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</si>
  <si>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</si>
  <si>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</si>
  <si>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</si>
  <si>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</si>
  <si>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</si>
  <si>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</si>
  <si>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</si>
  <si>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</si>
  <si>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</si>
  <si>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</si>
  <si>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</si>
  <si>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</si>
  <si>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</si>
  <si>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</si>
  <si>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</si>
  <si>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</si>
  <si>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</si>
  <si>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</si>
  <si>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</si>
  <si>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</si>
  <si>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</si>
  <si>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</si>
  <si>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</si>
  <si>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</si>
  <si>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</si>
  <si>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</si>
  <si>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</si>
  <si>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</si>
  <si>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</si>
  <si>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</si>
  <si>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</si>
  <si>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</si>
  <si>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</si>
  <si>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</si>
  <si>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</si>
  <si>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</si>
  <si>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</si>
  <si>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</si>
  <si>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</si>
  <si>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</si>
  <si>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</si>
  <si>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</si>
  <si>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</si>
  <si>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</si>
  <si>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</si>
  <si>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</si>
  <si>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</si>
  <si>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</si>
  <si>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</si>
  <si>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</si>
  <si>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</si>
  <si>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</si>
  <si>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</si>
  <si>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</si>
  <si>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</si>
  <si>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</si>
  <si>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</si>
  <si>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</si>
  <si>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</si>
  <si>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</si>
  <si>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</si>
  <si>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</si>
  <si>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</si>
  <si>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</si>
  <si>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</si>
  <si>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</si>
  <si>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</si>
  <si>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</si>
  <si>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</si>
  <si>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</si>
  <si>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</si>
  <si>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</si>
  <si>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</si>
  <si>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</si>
  <si>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</si>
  <si>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</si>
  <si>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</si>
  <si>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</si>
  <si>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</si>
  <si>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</si>
  <si>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</si>
  <si>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</si>
  <si>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</si>
  <si>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</si>
  <si>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</si>
  <si>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</si>
  <si>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</si>
  <si>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</si>
  <si>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</si>
  <si>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</si>
  <si>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</si>
  <si>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</si>
  <si>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</si>
  <si>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</si>
  <si>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</si>
  <si>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</si>
  <si>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</si>
  <si>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</si>
  <si>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</si>
  <si>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</si>
  <si>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</si>
  <si>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</si>
  <si>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</si>
  <si>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</si>
  <si>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</si>
  <si>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</si>
  <si>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</si>
  <si>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</si>
  <si>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</si>
  <si>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</si>
  <si>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</si>
  <si>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</si>
  <si>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</si>
  <si>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</si>
  <si>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</si>
  <si>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</si>
  <si>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</si>
  <si>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</si>
  <si>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</si>
  <si>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</si>
  <si>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</si>
  <si>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</si>
  <si>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</si>
  <si>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</si>
  <si>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</si>
  <si>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</si>
  <si>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</si>
  <si>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</si>
  <si>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</si>
  <si>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</si>
  <si>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</si>
  <si>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</si>
  <si>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</si>
  <si>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</si>
  <si>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</si>
  <si>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</si>
  <si>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</si>
  <si>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</si>
  <si>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</si>
  <si>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</si>
  <si>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</si>
  <si>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</si>
  <si>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</si>
  <si>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</si>
  <si>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</si>
  <si>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</si>
  <si>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</si>
  <si>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</si>
  <si>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</si>
  <si>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</si>
  <si>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</si>
  <si>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</si>
  <si>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</si>
  <si>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</si>
  <si>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</si>
  <si>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</si>
  <si>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</si>
  <si>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</si>
  <si>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</si>
  <si>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</si>
  <si>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</si>
  <si>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</si>
  <si>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</si>
  <si>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</si>
  <si>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</si>
  <si>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</si>
  <si>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</si>
  <si>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</si>
  <si>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</si>
  <si>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</si>
  <si>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</si>
  <si>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</si>
  <si>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</si>
  <si>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</si>
  <si>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</si>
  <si>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</si>
  <si>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</si>
  <si>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</si>
  <si>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</si>
  <si>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</si>
  <si>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</si>
  <si>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</si>
  <si>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</si>
  <si>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</si>
  <si>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</si>
  <si>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</si>
  <si>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</si>
  <si>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</si>
  <si>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</si>
  <si>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</si>
  <si>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</si>
  <si>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</si>
  <si>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</si>
  <si>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</si>
  <si>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</si>
  <si>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</si>
  <si>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</si>
  <si>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</si>
  <si>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</si>
  <si>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</si>
  <si>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</si>
  <si>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</si>
  <si>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</si>
  <si>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</si>
  <si>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</si>
  <si>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</si>
  <si>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</si>
  <si>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</si>
  <si>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</si>
  <si>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</si>
  <si>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</si>
  <si>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</si>
  <si>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</si>
  <si>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</si>
  <si>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</si>
  <si>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</si>
  <si>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</si>
  <si>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</si>
  <si>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</si>
  <si>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</si>
  <si>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</si>
  <si>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</si>
  <si>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</si>
  <si>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</si>
  <si>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</si>
  <si>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</si>
  <si>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</si>
  <si>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</si>
  <si>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</si>
  <si>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</si>
  <si>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</si>
  <si>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</si>
  <si>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</si>
  <si>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</si>
  <si>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</si>
  <si>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</si>
  <si>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</si>
  <si>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</si>
  <si>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</si>
  <si>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</si>
  <si>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</si>
  <si>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</si>
  <si>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</si>
  <si>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</si>
  <si>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</si>
  <si>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</si>
  <si>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</si>
  <si>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</si>
  <si>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</si>
  <si>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</si>
  <si>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</si>
  <si>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</si>
  <si>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</si>
  <si>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</si>
  <si>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</si>
  <si>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</si>
  <si>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</si>
  <si>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</si>
  <si>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</si>
  <si>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</si>
  <si>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</si>
  <si>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</si>
  <si>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</si>
  <si>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</si>
  <si>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</si>
  <si>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</si>
  <si>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</si>
  <si>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</si>
  <si>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</si>
  <si>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</si>
  <si>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</si>
  <si>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</si>
  <si>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</si>
  <si>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</si>
  <si>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</si>
  <si>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</si>
  <si>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</si>
  <si>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</si>
  <si>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</si>
  <si>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</si>
  <si>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</si>
  <si>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</si>
  <si>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</si>
  <si>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</si>
  <si>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</si>
  <si>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</si>
  <si>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</si>
  <si>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</si>
  <si>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</si>
  <si>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</si>
  <si>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</si>
  <si>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</si>
  <si>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</si>
  <si>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</si>
  <si>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</si>
  <si>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</si>
  <si>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</si>
  <si>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</si>
  <si>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</si>
  <si>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</si>
  <si>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</si>
  <si>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</si>
  <si>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</si>
  <si>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</si>
  <si>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</si>
  <si>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</si>
  <si>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</si>
  <si>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</si>
  <si>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</si>
  <si>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</si>
  <si>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</si>
  <si>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</si>
  <si>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</si>
  <si>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</si>
  <si>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</si>
  <si>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</si>
  <si>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</si>
  <si>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</si>
  <si>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</si>
  <si>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</si>
  <si>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</si>
  <si>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</si>
  <si>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</si>
  <si>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</si>
  <si>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</si>
  <si>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</si>
  <si>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</si>
  <si>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</si>
  <si>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</si>
  <si>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</si>
  <si>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</si>
  <si>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</si>
  <si>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</si>
  <si>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</si>
  <si>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</si>
  <si>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</si>
  <si>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</si>
  <si>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</si>
  <si>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</si>
  <si>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</si>
  <si>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</si>
  <si>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</si>
  <si>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</si>
  <si>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</si>
  <si>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</si>
  <si>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</si>
  <si>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</si>
  <si>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</si>
  <si>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</si>
  <si>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</si>
  <si>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</si>
  <si>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</si>
  <si>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</si>
  <si>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</si>
  <si>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</si>
  <si>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</si>
  <si>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</si>
  <si>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</si>
  <si>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</si>
  <si>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</si>
  <si>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</si>
  <si>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</si>
  <si>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</si>
  <si>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</si>
  <si>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</si>
  <si>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</si>
  <si>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</si>
  <si>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</si>
  <si>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</si>
  <si>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</si>
  <si>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</si>
  <si>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</si>
  <si>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</si>
  <si>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</si>
  <si>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</si>
  <si>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</si>
  <si>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</si>
  <si>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</si>
  <si>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</si>
  <si>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</si>
  <si>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</si>
  <si>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</si>
  <si>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</si>
  <si>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</si>
  <si>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</si>
  <si>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</si>
  <si>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</si>
  <si>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</si>
  <si>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</si>
  <si>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</si>
  <si>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</si>
  <si>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</si>
  <si>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</si>
  <si>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</si>
  <si>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</si>
  <si>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</si>
  <si>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</si>
  <si>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</si>
  <si>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</si>
  <si>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</si>
  <si>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</si>
  <si>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</si>
  <si>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</si>
  <si>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</si>
  <si>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</si>
  <si>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</si>
  <si>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</si>
  <si>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</si>
  <si>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</si>
  <si>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</si>
  <si>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</si>
  <si>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</si>
  <si>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</si>
  <si>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</si>
  <si>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</si>
  <si>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</si>
  <si>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</si>
  <si>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</si>
  <si>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</si>
  <si>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</si>
  <si>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</si>
  <si>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</si>
  <si>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</si>
  <si>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</si>
  <si>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</si>
  <si>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</si>
  <si>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</si>
  <si>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</si>
  <si>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</si>
  <si>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</si>
  <si>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</si>
  <si>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</si>
  <si>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</si>
  <si>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</si>
  <si>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</si>
  <si>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</si>
  <si>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</si>
  <si>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</si>
  <si>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</si>
  <si>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</si>
  <si>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</si>
  <si>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</si>
  <si>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</si>
  <si>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</si>
  <si>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</si>
  <si>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</si>
  <si>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</si>
  <si>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</si>
  <si>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</si>
  <si>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</si>
  <si>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</si>
  <si>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</si>
  <si>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</si>
  <si>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</si>
  <si>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</si>
  <si>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</si>
  <si>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</si>
  <si>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</si>
  <si>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</si>
  <si>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</si>
  <si>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</si>
  <si>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</si>
  <si>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</si>
  <si>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</si>
  <si>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</si>
  <si>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</si>
  <si>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</si>
  <si>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</si>
  <si>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</si>
  <si>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</si>
  <si>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</si>
  <si>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</si>
  <si>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</si>
  <si>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</si>
  <si>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</si>
  <si>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</si>
  <si>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</si>
  <si>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</si>
  <si>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</si>
  <si>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</si>
  <si>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</si>
  <si>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</si>
  <si>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</si>
  <si>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</si>
  <si>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</si>
  <si>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</si>
  <si>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</si>
  <si>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</si>
  <si>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</si>
  <si>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</si>
  <si>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</si>
  <si>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</si>
  <si>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</si>
  <si>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</si>
  <si>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</si>
  <si>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</si>
  <si>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</si>
  <si>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</si>
  <si>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</si>
  <si>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</si>
  <si>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</si>
  <si>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</si>
  <si>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</si>
  <si>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</si>
  <si>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</si>
  <si>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</si>
  <si>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</si>
  <si>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</si>
  <si>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</si>
  <si>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</si>
  <si>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</si>
  <si>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</si>
  <si>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</si>
  <si>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</si>
  <si>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</si>
  <si>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</si>
  <si>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</si>
  <si>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</si>
  <si>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</si>
  <si>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</si>
  <si>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</si>
  <si>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</si>
  <si>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</si>
  <si>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</si>
  <si>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</si>
  <si>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</si>
  <si>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</si>
  <si>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</si>
  <si>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</si>
  <si>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</si>
  <si>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</si>
  <si>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</si>
  <si>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</si>
  <si>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</si>
  <si>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</si>
  <si>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</si>
  <si>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</si>
  <si>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</si>
  <si>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</si>
  <si>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</si>
  <si>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</si>
  <si>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</si>
  <si>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</si>
  <si>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</si>
  <si>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</si>
  <si>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</si>
  <si>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国民健康保険特別会計（事業勘定）</t>
  </si>
  <si>
    <t>介護保険特別会計（保険事業勘定）</t>
  </si>
  <si>
    <t>下水道事業特別会計</t>
  </si>
  <si>
    <t>簡易水道事業特別会計</t>
  </si>
  <si>
    <t>国民健康保険特別会計（直診勘定）</t>
  </si>
  <si>
    <t>後期高齢者医療事業</t>
  </si>
  <si>
    <t>介護保険特別会計（サービス事業勘定）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</si>
  <si>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</si>
  <si>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</si>
  <si>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</si>
  <si>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</si>
  <si>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</si>
  <si>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</si>
  <si>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</si>
  <si>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</si>
  <si>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和束町活性化センター</t>
    <phoneticPr fontId="2"/>
  </si>
  <si>
    <t>アグリビジネス</t>
    <phoneticPr fontId="2"/>
  </si>
  <si>
    <t>国民健康保険山城病院組合（病院事業会計）</t>
    <phoneticPr fontId="2"/>
  </si>
  <si>
    <t>国民健康保険山城病院組合（介護老人保健施設事業会計）</t>
    <phoneticPr fontId="2"/>
  </si>
  <si>
    <t>京都府市町村職員退職手当組合</t>
    <phoneticPr fontId="2"/>
  </si>
  <si>
    <t>京都府市町村議会議員公務災害補償等組合</t>
    <phoneticPr fontId="2"/>
  </si>
  <si>
    <t>相楽中部消防組合</t>
    <phoneticPr fontId="2"/>
  </si>
  <si>
    <t>相楽郡広域事務組合（一般会計）</t>
    <phoneticPr fontId="2"/>
  </si>
  <si>
    <t>相楽郡広域事務組合（相楽地区ふるさと市町村圏振興事業特別会計）</t>
    <phoneticPr fontId="2"/>
  </si>
  <si>
    <t>京都府自治会館管理組合</t>
    <phoneticPr fontId="2"/>
  </si>
  <si>
    <t>京都府住宅新築資金等貸付事業管理組合（一般会計）</t>
    <phoneticPr fontId="2"/>
  </si>
  <si>
    <t>京都府住宅新築資金等貸付事業管理組合（特別会計）</t>
    <phoneticPr fontId="2"/>
  </si>
  <si>
    <t>-</t>
    <phoneticPr fontId="2"/>
  </si>
  <si>
    <t>-</t>
    <phoneticPr fontId="2"/>
  </si>
  <si>
    <t>-</t>
    <phoneticPr fontId="2"/>
  </si>
  <si>
    <t>(地域福祉基金(R02年度末現在))</t>
    <rPh sb="1" eb="7">
      <t>チイキフクシキキン</t>
    </rPh>
    <phoneticPr fontId="5"/>
  </si>
  <si>
    <t>(すこやかエンジェル基金(R02年度末現在))</t>
    <phoneticPr fontId="5"/>
  </si>
  <si>
    <t>(茶源郷行政情報配信システム整備基金(R02年度末現在))</t>
    <phoneticPr fontId="5"/>
  </si>
  <si>
    <t>(和束町茶源郷交流とふれあいのまちづくり基金(R02年度末現在))</t>
    <phoneticPr fontId="5"/>
  </si>
  <si>
    <t>(豊かな森を育てる基金(R02年度末現在))</t>
    <phoneticPr fontId="5"/>
  </si>
  <si>
    <t>京都府後期高齢者医療広域連合（後期高齢者医療特別会計）</t>
  </si>
  <si>
    <t>相楽東部広域連合</t>
  </si>
  <si>
    <t>京都地方税機構</t>
  </si>
  <si>
    <t>京都府後期高齢者医療広域連合（一般会計）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</si>
  <si>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</si>
  <si>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</si>
  <si>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</si>
  <si>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</si>
  <si>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増加した一方、基金残高が増加したこと等により将来負担比率は好転したものの、国民健康保険直営診療所、保育園などの公共施設や橋りょうの老朽化が進行しているため有形固定資産減価償却率は年々増加しており、将来負担比率及び有形固定資産減価償却率ともに類似団体内平均値よりも大幅に上回っている状況となっている。
　将来負担比率は依然高い状況にあるが、特に老朽化が進んでいる国民健康保険直営診療所と社会福祉センター等との複合化を目指した総合保健福祉施設整備や保育園の耐震改修、橋りょう整備を計画していることから、今後も過疎債をはじめとした有利な起債を活用しながら、地方債の過度な発行に注意しつつ、計画的な投資を行い老朽化対策を実施していく。</t>
    <rPh sb="7" eb="9">
      <t>ゾウカ</t>
    </rPh>
    <rPh sb="11" eb="13">
      <t>イッポウ</t>
    </rPh>
    <rPh sb="14" eb="18">
      <t>キキンザンダカ</t>
    </rPh>
    <rPh sb="19" eb="21">
      <t>ゾウカ</t>
    </rPh>
    <rPh sb="96" eb="98">
      <t>ネンネン</t>
    </rPh>
    <rPh sb="98" eb="10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</si>
  <si>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</si>
  <si>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</si>
  <si>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</si>
  <si>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</si>
  <si>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</si>
  <si>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</si>
  <si>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将来負担比率及び実質公債費比率と</t>
    </r>
    <r>
      <rPr>
        <sz val="11"/>
        <rFont val="ＭＳ Ｐゴシック"/>
        <family val="3"/>
        <charset val="128"/>
      </rPr>
      <t>もに類似団体内平均値を大幅に上回っている。
　将来負担比率は地方債残高が令和2年度に増加に転じたものの、総合保健福祉施設整備に向けた基金残高の増加や過疎債をはじめとした有利な起債の活用などにより減少傾向にある一方で、実質公債費比率は庁舎耐震改修事業や観光案内所整備事業などの元金償還の開始、統合簡易水道事業の元金償還開始等に伴う公営企業に要する経費が増加傾向にあることから増加している。
　さらに、今後、総合保健福祉施設整備、保育園耐震改修や橋りょう整備など大規模事業を計画しており、実質公債費比率が大幅に上昇することが見込まれるこ</t>
    </r>
    <r>
      <rPr>
        <sz val="11"/>
        <color indexed="8"/>
        <rFont val="ＭＳ Ｐゴシック"/>
        <family val="3"/>
        <charset val="128"/>
      </rPr>
      <t>とから、できる限り地方債発行を抑制しながら、これまで以上に公債費の適正化に取り組んでいく。</t>
    </r>
    <rPh sb="26" eb="27">
      <t>チ</t>
    </rPh>
    <rPh sb="40" eb="44">
      <t>ショウライフタン</t>
    </rPh>
    <rPh sb="44" eb="46">
      <t>ヒリツ</t>
    </rPh>
    <rPh sb="47" eb="52">
      <t>チホウサイザンダカ</t>
    </rPh>
    <rPh sb="53" eb="55">
      <t>レイワ</t>
    </rPh>
    <rPh sb="56" eb="58">
      <t>ネンド</t>
    </rPh>
    <rPh sb="59" eb="61">
      <t>ゾウカ</t>
    </rPh>
    <rPh sb="62" eb="63">
      <t>テン</t>
    </rPh>
    <rPh sb="69" eb="79">
      <t>ソウゴウホケンフクシシセツセイビ</t>
    </rPh>
    <rPh sb="80" eb="81">
      <t>ム</t>
    </rPh>
    <rPh sb="83" eb="87">
      <t>キキンザンダカ</t>
    </rPh>
    <rPh sb="88" eb="90">
      <t>ゾウカ</t>
    </rPh>
    <rPh sb="114" eb="116">
      <t>ゲンショウ</t>
    </rPh>
    <rPh sb="116" eb="118">
      <t>ケイコウ</t>
    </rPh>
    <rPh sb="121" eb="123">
      <t>イッポウ</t>
    </rPh>
    <rPh sb="125" eb="130">
      <t>ジッシツコウサイヒ</t>
    </rPh>
    <rPh sb="130" eb="132">
      <t>ヒリツ</t>
    </rPh>
    <rPh sb="133" eb="135">
      <t>チョウシャ</t>
    </rPh>
    <rPh sb="135" eb="141">
      <t>タイシンカイシュウジギョウ</t>
    </rPh>
    <rPh sb="142" eb="147">
      <t>カンコウアンナイジョ</t>
    </rPh>
    <rPh sb="147" eb="151">
      <t>セイビジギョウ</t>
    </rPh>
    <rPh sb="154" eb="158">
      <t>ガンキンショウカン</t>
    </rPh>
    <rPh sb="159" eb="161">
      <t>カイシ</t>
    </rPh>
    <rPh sb="162" eb="166">
      <t>トウゴウカンイ</t>
    </rPh>
    <rPh sb="166" eb="168">
      <t>スイドウ</t>
    </rPh>
    <rPh sb="168" eb="170">
      <t>ジギョウ</t>
    </rPh>
    <rPh sb="171" eb="175">
      <t>ガンキンショウカン</t>
    </rPh>
    <rPh sb="175" eb="177">
      <t>カイシ</t>
    </rPh>
    <rPh sb="177" eb="178">
      <t>トウ</t>
    </rPh>
    <rPh sb="179" eb="180">
      <t>トモナ</t>
    </rPh>
    <rPh sb="192" eb="194">
      <t>ゾウカ</t>
    </rPh>
    <rPh sb="194" eb="196">
      <t>ケイコウ</t>
    </rPh>
    <rPh sb="203" eb="205">
      <t>ゾウカ</t>
    </rPh>
    <rPh sb="259" eb="266">
      <t>ジッシツコウサイヒヒリツ</t>
    </rPh>
    <rPh sb="267" eb="269">
      <t>オオハバ</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</si>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</sst>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A75224-0018-4E76-B56B-8A5563F183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F89-4C70-B9D4-73DA3BAF5D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195232</c:v>
                </c:pt>
                <c:pt idx="1">
                  <c:v>37832</c:v>
                </c:pt>
                <c:pt idx="2">
                  <c:v>58657</c:v>
                </c:pt>
                <c:pt idx="3">
                  <c:v>60863</c:v>
                </c:pt>
                <c:pt idx="4">
                  <c:v>75320</c:v>
                </c:pt>
              </c:numCache>
            </c:numRef>
          </c:val>
          <c:smooth val="0"/>
          <c:extLst>
            <c:ext xmlns:c16="http://schemas.microsoft.com/office/drawing/2014/chart" uri="{C3380CC4-5D6E-409C-BE32-E72D297353CC}">
              <c16:uniqueId val="{00000001-CF89-4C70-B9D4-73DA3BAF5D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4.5599999999999996</c:v>
                </c:pt>
                <c:pt idx="1">
                  <c:v>4.9800000000000004</c:v>
                </c:pt>
                <c:pt idx="2">
                  <c:v>6.28</c:v>
                </c:pt>
                <c:pt idx="3">
                  <c:v>3.16</c:v>
                </c:pt>
                <c:pt idx="4">
                  <c:v>2.0499999999999998</c:v>
                </c:pt>
              </c:numCache>
            </c:numRef>
          </c:val>
          <c:extLst>
            <c:ext xmlns:c16="http://schemas.microsoft.com/office/drawing/2014/chart" uri="{C3380CC4-5D6E-409C-BE32-E72D297353CC}">
              <c16:uniqueId val="{00000000-2963-4D99-BA88-63EC0AB16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39.840000000000003</c:v>
                </c:pt>
                <c:pt idx="1">
                  <c:v>42.86</c:v>
                </c:pt>
                <c:pt idx="2">
                  <c:v>44.35</c:v>
                </c:pt>
                <c:pt idx="3">
                  <c:v>46.12</c:v>
                </c:pt>
                <c:pt idx="4">
                  <c:v>45.25</c:v>
                </c:pt>
              </c:numCache>
            </c:numRef>
          </c:val>
          <c:extLst>
            <c:ext xmlns:c16="http://schemas.microsoft.com/office/drawing/2014/chart" uri="{C3380CC4-5D6E-409C-BE32-E72D297353CC}">
              <c16:uniqueId val="{00000001-2963-4D99-BA88-63EC0AB162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6.22</c:v>
                </c:pt>
                <c:pt idx="1">
                  <c:v>6.44</c:v>
                </c:pt>
                <c:pt idx="2">
                  <c:v>5.18</c:v>
                </c:pt>
                <c:pt idx="3">
                  <c:v>1</c:v>
                </c:pt>
                <c:pt idx="4">
                  <c:v>0.55000000000000004</c:v>
                </c:pt>
              </c:numCache>
            </c:numRef>
          </c:val>
          <c:smooth val="0"/>
          <c:extLst>
            <c:ext xmlns:c16="http://schemas.microsoft.com/office/drawing/2014/chart" uri="{C3380CC4-5D6E-409C-BE32-E72D297353CC}">
              <c16:uniqueId val="{00000002-2963-4D99-BA88-63EC0AB162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BB2-4079-92F2-743B145BFD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B2-4079-92F2-743B145BFD6B}"/>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9BB2-4079-92F2-743B145BFD6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9BB2-4079-92F2-743B145BFD6B}"/>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0.43</c:v>
                </c:pt>
                <c:pt idx="4">
                  <c:v>#N/A</c:v>
                </c:pt>
                <c:pt idx="5">
                  <c:v>7.0000000000000007E-2</c:v>
                </c:pt>
                <c:pt idx="6">
                  <c:v>#N/A</c:v>
                </c:pt>
                <c:pt idx="7">
                  <c:v>0.12</c:v>
                </c:pt>
                <c:pt idx="8">
                  <c:v>#N/A</c:v>
                </c:pt>
                <c:pt idx="9">
                  <c:v>0.16</c:v>
                </c:pt>
              </c:numCache>
            </c:numRef>
          </c:val>
          <c:extLst>
            <c:ext xmlns:c16="http://schemas.microsoft.com/office/drawing/2014/chart" uri="{C3380CC4-5D6E-409C-BE32-E72D297353CC}">
              <c16:uniqueId val="{00000004-9BB2-4079-92F2-743B145BFD6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0.66</c:v>
                </c:pt>
                <c:pt idx="4">
                  <c:v>#N/A</c:v>
                </c:pt>
                <c:pt idx="5">
                  <c:v>0.52</c:v>
                </c:pt>
                <c:pt idx="6">
                  <c:v>#N/A</c:v>
                </c:pt>
                <c:pt idx="7">
                  <c:v>0.26</c:v>
                </c:pt>
                <c:pt idx="8">
                  <c:v>#N/A</c:v>
                </c:pt>
                <c:pt idx="9">
                  <c:v>0.22</c:v>
                </c:pt>
              </c:numCache>
            </c:numRef>
          </c:val>
          <c:extLst>
            <c:ext xmlns:c16="http://schemas.microsoft.com/office/drawing/2014/chart" uri="{C3380CC4-5D6E-409C-BE32-E72D297353CC}">
              <c16:uniqueId val="{00000005-9BB2-4079-92F2-743B145BFD6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0.11</c:v>
                </c:pt>
                <c:pt idx="4">
                  <c:v>#N/A</c:v>
                </c:pt>
                <c:pt idx="5">
                  <c:v>0.11</c:v>
                </c:pt>
                <c:pt idx="6">
                  <c:v>#N/A</c:v>
                </c:pt>
                <c:pt idx="7">
                  <c:v>0.1</c:v>
                </c:pt>
                <c:pt idx="8">
                  <c:v>#N/A</c:v>
                </c:pt>
                <c:pt idx="9">
                  <c:v>0.55000000000000004</c:v>
                </c:pt>
              </c:numCache>
            </c:numRef>
          </c:val>
          <c:extLst>
            <c:ext xmlns:c16="http://schemas.microsoft.com/office/drawing/2014/chart" uri="{C3380CC4-5D6E-409C-BE32-E72D297353CC}">
              <c16:uniqueId val="{00000006-9BB2-4079-92F2-743B145BFD6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0.72</c:v>
                </c:pt>
                <c:pt idx="2">
                  <c:v>#N/A</c:v>
                </c:pt>
                <c:pt idx="3">
                  <c:v>1.28</c:v>
                </c:pt>
                <c:pt idx="4">
                  <c:v>#N/A</c:v>
                </c:pt>
                <c:pt idx="5">
                  <c:v>0.45</c:v>
                </c:pt>
                <c:pt idx="6">
                  <c:v>#N/A</c:v>
                </c:pt>
                <c:pt idx="7">
                  <c:v>0.66</c:v>
                </c:pt>
                <c:pt idx="8">
                  <c:v>#N/A</c:v>
                </c:pt>
                <c:pt idx="9">
                  <c:v>0.87</c:v>
                </c:pt>
              </c:numCache>
            </c:numRef>
          </c:val>
          <c:extLst>
            <c:ext xmlns:c16="http://schemas.microsoft.com/office/drawing/2014/chart" uri="{C3380CC4-5D6E-409C-BE32-E72D297353CC}">
              <c16:uniqueId val="{00000007-9BB2-4079-92F2-743B145BFD6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c:v>
                </c:pt>
                <c:pt idx="2">
                  <c:v>#N/A</c:v>
                </c:pt>
                <c:pt idx="3">
                  <c:v>2.61</c:v>
                </c:pt>
                <c:pt idx="4">
                  <c:v>#N/A</c:v>
                </c:pt>
                <c:pt idx="5">
                  <c:v>2.5099999999999998</c:v>
                </c:pt>
                <c:pt idx="6">
                  <c:v>#N/A</c:v>
                </c:pt>
                <c:pt idx="7">
                  <c:v>2.31</c:v>
                </c:pt>
                <c:pt idx="8">
                  <c:v>#N/A</c:v>
                </c:pt>
                <c:pt idx="9">
                  <c:v>1.57</c:v>
                </c:pt>
              </c:numCache>
            </c:numRef>
          </c:val>
          <c:extLst>
            <c:ext xmlns:c16="http://schemas.microsoft.com/office/drawing/2014/chart" uri="{C3380CC4-5D6E-409C-BE32-E72D297353CC}">
              <c16:uniqueId val="{00000008-9BB2-4079-92F2-743B145BFD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4.9800000000000004</c:v>
                </c:pt>
                <c:pt idx="4">
                  <c:v>#N/A</c:v>
                </c:pt>
                <c:pt idx="5">
                  <c:v>6.27</c:v>
                </c:pt>
                <c:pt idx="6">
                  <c:v>#N/A</c:v>
                </c:pt>
                <c:pt idx="7">
                  <c:v>3.16</c:v>
                </c:pt>
                <c:pt idx="8">
                  <c:v>#N/A</c:v>
                </c:pt>
                <c:pt idx="9">
                  <c:v>2.0499999999999998</c:v>
                </c:pt>
              </c:numCache>
            </c:numRef>
          </c:val>
          <c:extLst>
            <c:ext xmlns:c16="http://schemas.microsoft.com/office/drawing/2014/chart" uri="{C3380CC4-5D6E-409C-BE32-E72D297353CC}">
              <c16:uniqueId val="{00000009-9BB2-4079-92F2-743B145BFD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340</c:v>
                </c:pt>
                <c:pt idx="5">
                  <c:v>343</c:v>
                </c:pt>
                <c:pt idx="8">
                  <c:v>352</c:v>
                </c:pt>
                <c:pt idx="11">
                  <c:v>343</c:v>
                </c:pt>
                <c:pt idx="14">
                  <c:v>345</c:v>
                </c:pt>
              </c:numCache>
            </c:numRef>
          </c:val>
          <c:extLst>
            <c:ext xmlns:c16="http://schemas.microsoft.com/office/drawing/2014/chart" uri="{C3380CC4-5D6E-409C-BE32-E72D297353CC}">
              <c16:uniqueId val="{00000000-FFF8-4B8D-9BD3-6E7E4F6E33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F8-4B8D-9BD3-6E7E4F6E33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F8-4B8D-9BD3-6E7E4F6E33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47</c:v>
                </c:pt>
                <c:pt idx="6">
                  <c:v>46</c:v>
                </c:pt>
                <c:pt idx="9">
                  <c:v>42</c:v>
                </c:pt>
                <c:pt idx="12">
                  <c:v>39</c:v>
                </c:pt>
              </c:numCache>
            </c:numRef>
          </c:val>
          <c:extLst>
            <c:ext xmlns:c16="http://schemas.microsoft.com/office/drawing/2014/chart" uri="{C3380CC4-5D6E-409C-BE32-E72D297353CC}">
              <c16:uniqueId val="{00000003-FFF8-4B8D-9BD3-6E7E4F6E33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143</c:v>
                </c:pt>
                <c:pt idx="3">
                  <c:v>164</c:v>
                </c:pt>
                <c:pt idx="6">
                  <c:v>174</c:v>
                </c:pt>
                <c:pt idx="9">
                  <c:v>183</c:v>
                </c:pt>
                <c:pt idx="12">
                  <c:v>187</c:v>
                </c:pt>
              </c:numCache>
            </c:numRef>
          </c:val>
          <c:extLst>
            <c:ext xmlns:c16="http://schemas.microsoft.com/office/drawing/2014/chart" uri="{C3380CC4-5D6E-409C-BE32-E72D297353CC}">
              <c16:uniqueId val="{00000004-FFF8-4B8D-9BD3-6E7E4F6E33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F8-4B8D-9BD3-6E7E4F6E33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F8-4B8D-9BD3-6E7E4F6E33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331</c:v>
                </c:pt>
                <c:pt idx="3">
                  <c:v>310</c:v>
                </c:pt>
                <c:pt idx="6">
                  <c:v>343</c:v>
                </c:pt>
                <c:pt idx="9">
                  <c:v>325</c:v>
                </c:pt>
                <c:pt idx="12">
                  <c:v>345</c:v>
                </c:pt>
              </c:numCache>
            </c:numRef>
          </c:val>
          <c:extLst>
            <c:ext xmlns:c16="http://schemas.microsoft.com/office/drawing/2014/chart" uri="{C3380CC4-5D6E-409C-BE32-E72D297353CC}">
              <c16:uniqueId val="{00000007-FFF8-4B8D-9BD3-6E7E4F6E33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c:v>
                </c:pt>
                <c:pt idx="2">
                  <c:v>#N/A</c:v>
                </c:pt>
                <c:pt idx="3">
                  <c:v>#N/A</c:v>
                </c:pt>
                <c:pt idx="4">
                  <c:v>178</c:v>
                </c:pt>
                <c:pt idx="5">
                  <c:v>#N/A</c:v>
                </c:pt>
                <c:pt idx="6">
                  <c:v>#N/A</c:v>
                </c:pt>
                <c:pt idx="7">
                  <c:v>211</c:v>
                </c:pt>
                <c:pt idx="8">
                  <c:v>#N/A</c:v>
                </c:pt>
                <c:pt idx="9">
                  <c:v>#N/A</c:v>
                </c:pt>
                <c:pt idx="10">
                  <c:v>207</c:v>
                </c:pt>
                <c:pt idx="11">
                  <c:v>#N/A</c:v>
                </c:pt>
                <c:pt idx="12">
                  <c:v>#N/A</c:v>
                </c:pt>
                <c:pt idx="13">
                  <c:v>226</c:v>
                </c:pt>
                <c:pt idx="14">
                  <c:v>#N/A</c:v>
                </c:pt>
              </c:numCache>
            </c:numRef>
          </c:val>
          <c:smooth val="0"/>
          <c:extLst>
            <c:ext xmlns:c16="http://schemas.microsoft.com/office/drawing/2014/chart" uri="{C3380CC4-5D6E-409C-BE32-E72D297353CC}">
              <c16:uniqueId val="{00000008-FFF8-4B8D-9BD3-6E7E4F6E33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3853</c:v>
                </c:pt>
                <c:pt idx="5">
                  <c:v>3780</c:v>
                </c:pt>
                <c:pt idx="8">
                  <c:v>3767</c:v>
                </c:pt>
                <c:pt idx="11">
                  <c:v>3726</c:v>
                </c:pt>
                <c:pt idx="14">
                  <c:v>3725</c:v>
                </c:pt>
              </c:numCache>
            </c:numRef>
          </c:val>
          <c:extLst>
            <c:ext xmlns:c16="http://schemas.microsoft.com/office/drawing/2014/chart" uri="{C3380CC4-5D6E-409C-BE32-E72D297353CC}">
              <c16:uniqueId val="{00000000-B212-4D62-AC23-F9B8981AF9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7</c:v>
                </c:pt>
                <c:pt idx="8">
                  <c:v>24</c:v>
                </c:pt>
                <c:pt idx="11">
                  <c:v>43</c:v>
                </c:pt>
                <c:pt idx="14">
                  <c:v>37</c:v>
                </c:pt>
              </c:numCache>
            </c:numRef>
          </c:val>
          <c:extLst>
            <c:ext xmlns:c16="http://schemas.microsoft.com/office/drawing/2014/chart" uri="{C3380CC4-5D6E-409C-BE32-E72D297353CC}">
              <c16:uniqueId val="{00000001-B212-4D62-AC23-F9B8981AF9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1828</c:v>
                </c:pt>
                <c:pt idx="5">
                  <c:v>1860</c:v>
                </c:pt>
                <c:pt idx="8">
                  <c:v>1874</c:v>
                </c:pt>
                <c:pt idx="11">
                  <c:v>1909</c:v>
                </c:pt>
                <c:pt idx="14">
                  <c:v>2054</c:v>
                </c:pt>
              </c:numCache>
            </c:numRef>
          </c:val>
          <c:extLst>
            <c:ext xmlns:c16="http://schemas.microsoft.com/office/drawing/2014/chart" uri="{C3380CC4-5D6E-409C-BE32-E72D297353CC}">
              <c16:uniqueId val="{00000002-B212-4D62-AC23-F9B8981AF9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12-4D62-AC23-F9B8981AF9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12-4D62-AC23-F9B8981AF9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12-4D62-AC23-F9B8981AF9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584</c:v>
                </c:pt>
                <c:pt idx="3">
                  <c:v>581</c:v>
                </c:pt>
                <c:pt idx="6">
                  <c:v>489</c:v>
                </c:pt>
                <c:pt idx="9">
                  <c:v>474</c:v>
                </c:pt>
                <c:pt idx="12">
                  <c:v>507</c:v>
                </c:pt>
              </c:numCache>
            </c:numRef>
          </c:val>
          <c:extLst>
            <c:ext xmlns:c16="http://schemas.microsoft.com/office/drawing/2014/chart" uri="{C3380CC4-5D6E-409C-BE32-E72D297353CC}">
              <c16:uniqueId val="{00000006-B212-4D62-AC23-F9B8981AF9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265</c:v>
                </c:pt>
                <c:pt idx="3">
                  <c:v>213</c:v>
                </c:pt>
                <c:pt idx="6">
                  <c:v>179</c:v>
                </c:pt>
                <c:pt idx="9">
                  <c:v>163</c:v>
                </c:pt>
                <c:pt idx="12">
                  <c:v>142</c:v>
                </c:pt>
              </c:numCache>
            </c:numRef>
          </c:val>
          <c:extLst>
            <c:ext xmlns:c16="http://schemas.microsoft.com/office/drawing/2014/chart" uri="{C3380CC4-5D6E-409C-BE32-E72D297353CC}">
              <c16:uniqueId val="{00000007-B212-4D62-AC23-F9B8981AF9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2473</c:v>
                </c:pt>
                <c:pt idx="3">
                  <c:v>2583</c:v>
                </c:pt>
                <c:pt idx="6">
                  <c:v>2572</c:v>
                </c:pt>
                <c:pt idx="9">
                  <c:v>2619</c:v>
                </c:pt>
                <c:pt idx="12">
                  <c:v>2693</c:v>
                </c:pt>
              </c:numCache>
            </c:numRef>
          </c:val>
          <c:extLst>
            <c:ext xmlns:c16="http://schemas.microsoft.com/office/drawing/2014/chart" uri="{C3380CC4-5D6E-409C-BE32-E72D297353CC}">
              <c16:uniqueId val="{00000008-B212-4D62-AC23-F9B8981AF9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12-4D62-AC23-F9B8981AF9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3681</c:v>
                </c:pt>
                <c:pt idx="3">
                  <c:v>3606</c:v>
                </c:pt>
                <c:pt idx="6">
                  <c:v>3602</c:v>
                </c:pt>
                <c:pt idx="9">
                  <c:v>3556</c:v>
                </c:pt>
                <c:pt idx="12">
                  <c:v>3586</c:v>
                </c:pt>
              </c:numCache>
            </c:numRef>
          </c:val>
          <c:extLst>
            <c:ext xmlns:c16="http://schemas.microsoft.com/office/drawing/2014/chart" uri="{C3380CC4-5D6E-409C-BE32-E72D297353CC}">
              <c16:uniqueId val="{0000000A-B212-4D62-AC23-F9B8981AF9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1310</c:v>
                </c:pt>
                <c:pt idx="2">
                  <c:v>#N/A</c:v>
                </c:pt>
                <c:pt idx="3">
                  <c:v>#N/A</c:v>
                </c:pt>
                <c:pt idx="4">
                  <c:v>1335</c:v>
                </c:pt>
                <c:pt idx="5">
                  <c:v>#N/A</c:v>
                </c:pt>
                <c:pt idx="6">
                  <c:v>#N/A</c:v>
                </c:pt>
                <c:pt idx="7">
                  <c:v>1178</c:v>
                </c:pt>
                <c:pt idx="8">
                  <c:v>#N/A</c:v>
                </c:pt>
                <c:pt idx="9">
                  <c:v>#N/A</c:v>
                </c:pt>
                <c:pt idx="10">
                  <c:v>1134</c:v>
                </c:pt>
                <c:pt idx="11">
                  <c:v>#N/A</c:v>
                </c:pt>
                <c:pt idx="12">
                  <c:v>#N/A</c:v>
                </c:pt>
                <c:pt idx="13">
                  <c:v>1112</c:v>
                </c:pt>
                <c:pt idx="14">
                  <c:v>#N/A</c:v>
                </c:pt>
              </c:numCache>
            </c:numRef>
          </c:val>
          <c:smooth val="0"/>
          <c:extLst>
            <c:ext xmlns:c16="http://schemas.microsoft.com/office/drawing/2014/chart" uri="{C3380CC4-5D6E-409C-BE32-E72D297353CC}">
              <c16:uniqueId val="{0000000B-B212-4D62-AC23-F9B8981AF9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889</c:v>
                </c:pt>
                <c:pt idx="1">
                  <c:v>920</c:v>
                </c:pt>
                <c:pt idx="2">
                  <c:v>951</c:v>
                </c:pt>
              </c:numCache>
            </c:numRef>
          </c:val>
          <c:extLst>
            <c:ext xmlns:c16="http://schemas.microsoft.com/office/drawing/2014/chart" uri="{C3380CC4-5D6E-409C-BE32-E72D297353CC}">
              <c16:uniqueId val="{00000000-E146-43A7-BC77-E417DAA45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485</c:v>
                </c:pt>
                <c:pt idx="2">
                  <c:v>509</c:v>
                </c:pt>
              </c:numCache>
            </c:numRef>
          </c:val>
          <c:extLst>
            <c:ext xmlns:c16="http://schemas.microsoft.com/office/drawing/2014/chart" uri="{C3380CC4-5D6E-409C-BE32-E72D297353CC}">
              <c16:uniqueId val="{00000001-E146-43A7-BC77-E417DAA45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294</c:v>
                </c:pt>
                <c:pt idx="1">
                  <c:v>331</c:v>
                </c:pt>
                <c:pt idx="2">
                  <c:v>405</c:v>
                </c:pt>
              </c:numCache>
            </c:numRef>
          </c:val>
          <c:extLst>
            <c:ext xmlns:c16="http://schemas.microsoft.com/office/drawing/2014/chart" uri="{C3380CC4-5D6E-409C-BE32-E72D297353CC}">
              <c16:uniqueId val="{00000002-E146-43A7-BC77-E417DAA458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219953735886838E-2"/>
                  <c:y val="-6.38950136604015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{0C792211-EF14-4B91-9198-573F1D7E5EB8}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AD-48AC-96C4-E052026246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{90DAEAC4-488F-4B93-8FDD-F978B25E7C0B}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AD-48AC-96C4-E052026246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{5F8DACE4-30B8-4373-9162-11D4F8C55AA4}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AD-48AC-96C4-E052026246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{3B95007F-E8ED-4E83-AC35-6810B1A4730A}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AD-48AC-96C4-E052026246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{B18AE713-B743-4F9A-BABD-00C0A0E44FAD}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AD-48AC-96C4-E052026246BB}"/>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{F12CBA83-A9DB-4E47-AA9E-2CA1177088C6}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AD-48AC-96C4-E052026246BB}"/>
                </c:ext>
              </c:extLst>
            </c:dLbl>
            <c:dLbl>
              <c:idx val="16"/>
              <c:layout>
                <c:manualLayout>
                  <c:x val="-3.2145200469572303E-2"/>
                  <c:y val="-6.558307055132890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{BA0BE3B7-CC83-44A6-9845-C4941954614A}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AD-48AC-96C4-E052026246BB}"/>
                </c:ext>
              </c:extLst>
            </c:dLbl>
            <c:dLbl>
              <c:idx val="24"/>
              <c:layout>
                <c:manualLayout>
                  <c:x val="-2.8500074116938182E-2"/>
                  <c:y val="-6.354049329484051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{9676E561-2860-49B0-9B9C-A102669BCDA5}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AD-48AC-96C4-E052026246BB}"/>
                </c:ext>
              </c:extLst>
            </c:dLbl>
            <c:dLbl>
              <c:idx val="32"/>
              <c:layout>
                <c:manualLayout>
                  <c:x val="-3.553142718353014E-2"/>
                  <c:y val="-6.593759091688992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{FFBEC033-CFA6-4338-9A73-801119BE2A32}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AD-48AC-96C4-E052026246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68.599999999999994</c:v>
                </c:pt>
                <c:pt idx="16">
                  <c:v>70.099999999999994</c:v>
                </c:pt>
                <c:pt idx="24">
                  <c:v>71.2</c:v>
                </c:pt>
                <c:pt idx="32">
                  <c:v>71.900000000000006</c:v>
                </c:pt>
              </c:numCache>
            </c:numRef>
          </c:xVal>
          <c:yVal>
            <c:numRef>
              <c:f>公会計指標分析・財政指標組合せ分析表!$BP$51:$DC$51</c:f>
              <c:numCache>
                <c:formatCode>#,##0.0;"▲ "#,##0.0</c:formatCode>
                <c:ptCount val="40"/>
                <c:pt idx="0">
                  <c:v>76.3</c:v>
                </c:pt>
                <c:pt idx="8">
                  <c:v>79.5</c:v>
                </c:pt>
                <c:pt idx="16">
                  <c:v>71</c:v>
                </c:pt>
                <c:pt idx="24">
                  <c:v>68.3</c:v>
                </c:pt>
                <c:pt idx="32">
                  <c:v>63.1</c:v>
                </c:pt>
              </c:numCache>
            </c:numRef>
          </c:yVal>
          <c:smooth val="0"/>
          <c:extLst>
            <c:ext xmlns:c16="http://schemas.microsoft.com/office/drawing/2014/chart" uri="{C3380CC4-5D6E-409C-BE32-E72D297353CC}">
              <c16:uniqueId val="{00000009-64AD-48AC-96C4-E052026246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{05B19C7F-AD73-49C3-B51E-F422FB9BCB3D}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AD-48AC-96C4-E052026246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{DBE67909-8613-4A02-9D5E-4028F01E23C0}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AD-48AC-96C4-E052026246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{019BE042-857D-4337-BDD4-1F5B4FD29A25}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AD-48AC-96C4-E052026246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{4C171F67-521C-4369-9B44-FED8C70427C8}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AD-48AC-96C4-E052026246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{9CCAE4E2-6CA3-4D32-873E-D6CB1764BFFE}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AD-48AC-96C4-E052026246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{C43DCE3D-FDA8-4485-96FD-FB3C4AE3D2ED}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AD-48AC-96C4-E052026246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{6D54A594-70E1-4EF7-A5B9-EAF89516981F}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AD-48AC-96C4-E052026246BB}"/>
                </c:ext>
              </c:extLst>
            </c:dLbl>
            <c:dLbl>
              <c:idx val="24"/>
              <c:layout>
                <c:manualLayout>
                  <c:x val="-3.13592551378764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{946DBBB3-D235-4C85-BAA2-638BC66A3CE7}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AD-48AC-96C4-E052026246BB}"/>
                </c:ext>
              </c:extLst>
            </c:dLbl>
            <c:dLbl>
              <c:idx val="32"/>
              <c:layout>
                <c:manualLayout>
                  <c:x val="-3.267224616259188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{841E1400-E199-41BB-B3F0-DF22FD1F3039}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AD-48AC-96C4-E052026246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AD-48AC-96C4-E052026246B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{290EE8B2-202E-4303-BFD3-CEA7448E8CA2}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85-445B-BF2A-4E6308EAF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{FC5CDE92-CC8E-41DF-B68C-CD646D2F3B90}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85-445B-BF2A-4E6308EAF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{F006CE30-7968-4D88-BAEA-11EE544A1501}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85-445B-BF2A-4E6308EAF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{018DD838-42AD-48B5-9AD2-97D40523C5F8}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85-445B-BF2A-4E6308EAF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{22B2F269-4150-4894-9350-C214C66E6203}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85-445B-BF2A-4E6308EAFBF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{852CA6AA-DF5C-428C-949A-F5D8F8DF2DD4}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85-445B-BF2A-4E6308EAFBFF}"/>
                </c:ext>
              </c:extLst>
            </c:dLbl>
            <c:dLbl>
              <c:idx val="16"/>
              <c:layout>
                <c:manualLayout>
                  <c:x val="-2.88298401474007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{397F4708-D2B6-4664-AB5B-5F7D02704540}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85-445B-BF2A-4E6308EAFBF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{320E1AE5-2C1E-49B3-8208-750EA6CC7746}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85-445B-BF2A-4E6308EAFBF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{B84B8019-4978-4884-8FCB-E8FF9E6965BE}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85-445B-BF2A-4E6308EAF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11.1</c:v>
                </c:pt>
                <c:pt idx="16">
                  <c:v>11.3</c:v>
                </c:pt>
                <c:pt idx="24">
                  <c:v>11.9</c:v>
                </c:pt>
                <c:pt idx="32">
                  <c:v>12.7</c:v>
                </c:pt>
              </c:numCache>
            </c:numRef>
          </c:xVal>
          <c:yVal>
            <c:numRef>
              <c:f>公会計指標分析・財政指標組合せ分析表!$BP$73:$DC$73</c:f>
              <c:numCache>
                <c:formatCode>#,##0.0;"▲ "#,##0.0</c:formatCode>
                <c:ptCount val="40"/>
                <c:pt idx="0">
                  <c:v>76.3</c:v>
                </c:pt>
                <c:pt idx="8">
                  <c:v>79.5</c:v>
                </c:pt>
                <c:pt idx="16">
                  <c:v>71</c:v>
                </c:pt>
                <c:pt idx="24">
                  <c:v>68.3</c:v>
                </c:pt>
                <c:pt idx="32">
                  <c:v>63.1</c:v>
                </c:pt>
              </c:numCache>
            </c:numRef>
          </c:yVal>
          <c:smooth val="0"/>
          <c:extLst>
            <c:ext xmlns:c16="http://schemas.microsoft.com/office/drawing/2014/chart" uri="{C3380CC4-5D6E-409C-BE32-E72D297353CC}">
              <c16:uniqueId val="{00000009-7585-445B-BF2A-4E6308EAFB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799388778614025E-2"/>
                  <c:y val="-8.01549345266513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{A80C5CE1-8F0B-4025-AA86-C5FED4213307}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85-445B-BF2A-4E6308EAFB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{E6F183D6-8260-4830-95AC-7BE971E93BF2}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85-445B-BF2A-4E6308EAF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{AFADF466-789D-401F-9875-0AA502A8753D}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85-445B-BF2A-4E6308EAF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{F4320C8E-5AC7-4066-8D60-72D18B2AC6C9}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85-445B-BF2A-4E6308EAF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{64C0BABF-BA4B-4177-BEB9-48F8F6D2467E}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85-445B-BF2A-4E6308EAFBFF}"/>
                </c:ext>
              </c:extLst>
            </c:dLbl>
            <c:dLbl>
              <c:idx val="8"/>
              <c:layout>
                <c:manualLayout>
                  <c:x val="-4.5160355153971272E-2"/>
                  <c:y val="-0.11297038099002196"/>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{02E2D71D-FECF-43A7-AE4C-B60E753A59FA}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85-445B-BF2A-4E6308EAFBFF}"/>
                </c:ext>
              </c:extLst>
            </c:dLbl>
            <c:dLbl>
              <c:idx val="16"/>
              <c:layout>
                <c:manualLayout>
                  <c:x val="-1.8235628084249993E-2"/>
                  <c:y val="-6.71469141527508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{F70F64A6-51D5-455B-9389-01A68015FDF6}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85-445B-BF2A-4E6308EAFBFF}"/>
                </c:ext>
              </c:extLst>
            </c:dLbl>
            <c:dLbl>
              <c:idx val="24"/>
              <c:layout>
                <c:manualLayout>
                  <c:x val="-2.3468945565572323E-2"/>
                  <c:y val="-6.984691490622347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{F261B62D-2052-429D-81CD-17D34D378E6A}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85-445B-BF2A-4E6308EAFBFF}"/>
                </c:ext>
              </c:extLst>
            </c:dLbl>
            <c:dLbl>
              <c:idx val="32"/>
              <c:layout>
                <c:manualLayout>
                  <c:x val="-3.1570342725075584E-2"/>
                  <c:y val="-4.482614303513853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{A6ADE9B2-3A5D-44ED-8853-D78812E8987F}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85-445B-BF2A-4E6308EAF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85-445B-BF2A-4E6308EAFBFF}"/>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年度においても減少しているが、繰上償還を実施していないことにより、実質公債費比率算定上の元利償還金は前年度より増加している。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今後、総合保健福祉施設や橋りょう整備等の大規模事業を実施予定であることから増加していく見込みである。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特に総合保健福祉施設整備事業は大規模事業であることから、元金償還開始に伴い、実質公債費比率が悪化すると考えられる。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過疎債を中心とした有利な地方債</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や基金の活用による借入額の減少、借入方法の変更による償還額の平準化などを行いながら</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、実質公債費比率の悪化につながらない</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ように努める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下水道事業の繰出基準の見直しに伴い基準内繰出金が増加したこと、統合簡易水道事業に係る償還が開始したことから、平成</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年度以降、公営企業債の元利償還金が増加している。下水道事業の元利償還金</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ピークを迎え</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、複数年にわたり実施した統合簡易水道事業の償還が順次開始していくこと</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から今後も</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増加していくと見込まれる。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年度に庁舎耐震・改修や山の家改修、観光案内所整備等の大規模な施設整備を実施したことにより、一般会計等に係る地方債の現在高が増加したが、それ以降は借入額よりも償還額が多かったため減少して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年度においては体験交流センター耐震改修事業等に係る借入額が償還額よりも多かったため増加に転じた。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年度に下水道事業の繰出基準を見直ししたこと、統合簡易水道事業を実施したことから増加し、令和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年度においても、簡易水道事業において耐震化のための設備改修に係る借入を行ったことから増加となっている。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退職手当負担見込額については、退職手当組合負担金（積立不足分）が年々減少して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ことから、それに伴い減少傾向となってい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年度においては退職者の増により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退職手当組合負担金（積立不足分）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が再び増加したことに伴い増加に転じた。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充当可能基金については、毎年度、計画的に財政調整基金や減債基金、総合保健福祉施設整備のための地域福祉基金へ積立てしており増加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年度から総合保健福祉施設整備事業が本格的に開始することに伴い、計画的に取り崩ししていく予定で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年度から減少に転じたものの、総合保健福祉施設整備や保育園耐震改修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、橋りょう整備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などを予定していることから、今後も計画的に事業を進め、適切な財政運営・企業経営を実施していくよう努める。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、「減債基金」及び「地域福祉基金」については総合保健福祉施設整備事業をはじめとする大規模事業を見据えて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計画的に積立しており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年度においては普通交付税が増加したことにより例年以上に積立することができた。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総合保健福祉施設や橋りょう整備、保育園耐震改修事業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などの大規模事業を控えていることから、「減債基金」や「地域福祉基金」へ計画的に積立を行っている。今後、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総合保健福祉施設整備のために「地域福祉基金」を活用予定であること、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業に係る償還のため「減債基金」の取崩しが増加する見込みであることから、基金全体としては減少していく見込みである。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日までの間にある者に対する医療費の無料化に係る事業等に要する経費の財源に充てるための基金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・茶源郷行政情報配信システム整備基金：行政情報を配信するシステム整備事業等に要する経費の財源に充てるための基金</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・和束町茶源郷交流とふれあいのまちづくり基金：まちづくり、活性化事業、各種施策の推進を図るための基金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200">
              <a:effectLst/>
              <a:latin typeface="ＭＳ Ｐゴシック" panose="020B0600070205080204" pitchFamily="50" charset="-128"/>
              <a:ea typeface="ＭＳ Ｐゴシック" panose="020B0600070205080204" pitchFamily="50" charset="-128"/>
            </a:rPr>
            <a:t>森林の多面的機能を維持し、増進するための施策に要する経費に充てる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・地域福祉基金：総合保健福祉施設整備に向けて、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を充当予定であった路線バス運行維持補助金がコロナにより減額となったことから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することができた。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一方、子どもの医療費無償化の財源として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森林環境譲与税を財源として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百万円を積立した一方で、森林経営管理事業等に要する経費に充当するため△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・地域福祉基金：総合保健福祉施設整備のために活用予定であ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億円程度を目標に積立する予定である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年度から本格的な整備を開始することから、過疎債が充当できない事業費を中心に取り崩していく予定である。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を財源としていることから発行限度額のなかで他の事業とのバランスを考慮しながら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計画的に積立を行いつつ、必要額に応じて毎年度、取り崩していく予定である。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・豊かな森を育てる基金：当該年度の森林環境譲与税の全額を一旦積立を行いつつ、森林経営管理事業が長期にわたる事業であることから必要額を毎年度取り崩ししていく予定である。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年度の主な増減要因は、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決算剰余金の減少に伴うものである。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などの不測の事態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人口減少の動向や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を踏まえ、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中長期的には減少していく見込みと考えられる。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年度は、財政負担を軽減するため、毎年度、過疎債及び辺地債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当該年度の元利償還金のうち交付税措置以外分（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割または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割分）を繰り入れることとしてルール化を行っている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、それに基づき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総合保健福祉施設や橋りょう整備、保育園耐震改修事業などの大規模事業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の実施に伴う償還額の増加を見据え、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積立を行っ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・減債基金については、当該年度の過疎債（交付税措置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％を計画的に積立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することを目標としているが、令和元年度以前は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目標額の積立ができていな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かった。令和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年度は普通交付税が増加したことなどにより、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百万円を積み立てることができ、目標が達成できた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・今後、総合保健福祉施設整備や保育園耐震改修事業などの大規模事業を予定していることから計画的に積立しつつ、減債基金残高等を考慮しながら適切に取崩ししていく予定である。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9886AB-EEFA-4AAE-AA93-2076DC7A9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FA9244-03C4-4BC7-839E-B633BB4F2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7CEE6BB-CFBD-405B-B1E2-C65A706375B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44BAEC3-C5A3-4F44-A97D-7167CA82EB95}"/>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4E3F95E-CD5B-4211-B1B6-6CD74A10111D}"/>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A05AEB-33D7-4157-9BDF-89756D784F7F}"/>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0BEA130-D0AE-46A4-813D-BDBD9063068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AC7CE62-5C67-495C-BAFB-CE99BCCCECB9}"/>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710B16-8A36-486E-A0B8-351DF248226F}"/>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50C29EA-BE85-41E6-B912-44F06F0ECA1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4D1D897-9AB8-475F-BDEA-74CD3654BC19}"/>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22836F1-171F-4DAA-835C-C46D1146788D}"/>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E2250B9-A487-412E-8C8D-665A7E4432A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DC2D51C-7085-451A-B89B-81924EF639B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805FE8D-EC2D-4B4E-9B31-4EDEB94AE14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FF2410B-56C9-4E80-A353-19EEF4855E6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F282FE4-5F0E-4E46-A118-5C55F5B9A49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F08F810-07C5-4956-925C-5172DF8FEFA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DEF404B-F1D0-4849-AE2E-7AAB11FAB9FD}"/>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6991B8F-9548-4B8E-A5C6-E08F5CF5E362}"/>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569255-F03B-4194-83D3-52A6A3225B2B}"/>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6BC5BF5-1505-4BEC-B3D3-0A621C2D205C}"/>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8B5CEBA-ED41-432A-880D-4514C6992277}"/>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DF14EC3-6ED7-4E3C-A282-05439BE69934}"/>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9661542-E5F9-44A6-973F-319D6B104A4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25B1FDD-9AFD-4042-93A2-6464DCFDBEB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033C9B-4EB0-4F51-BF0C-B4EE42C046A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8F531C7-21E1-4042-A7AC-8EC5D1545CDB}"/>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8644F6D-A8F9-4962-94E2-15FE269A5F21}"/>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E91E2A4-4CE6-4A9D-9871-EC403CFE6183}"/>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99D760D-1203-44F0-B6A5-12C55919CB8B}"/>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3638C49-B0B4-4D02-BE6D-F54E25F5E0BE}"/>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8D655D-FA7F-4FEF-8F51-8BB9F7DE05ED}"/>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40AFAF5-9C3C-4CE7-ADF8-0A629FAD81B8}"/>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A088260-1512-47FF-A05F-71E22E48B3C1}"/>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FF6FB19-0E22-40F7-9B16-226FA2E4E018}"/>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947247E-6B87-464F-A052-8ADB07E4B8AD}"/>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A837B9E-052B-4E9C-8F33-7E8CB58DDA09}"/>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E149820-1744-4FF6-A5F1-2D8C9DEED8EA}"/>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1FEC581-2DD3-4999-9194-527DAD05F2B8}"/>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E77561C-AAA2-4D8A-B693-1ECFE5B9C1A8}"/>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C03A892-F38E-44E7-A71B-0BDBE04ABCD3}"/>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EE2F404-7AD0-4C4B-B23F-9ED424266E0B}"/>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538954D-A9C0-460B-B997-8C609F6AFEAF}"/>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765FE42-CA90-48D0-828A-AC32D0232B57}"/>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F2652E0-A0F7-400D-A4AF-30A68003A31D}"/>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4846C64-C77B-4A1C-9D0F-49EAFC224B66}"/>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体験交流センター耐震改修事業やマンホールトイレ整備事業</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などを実施したものの、防災行政無線</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や簡易水道管渠</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等の減価償却額が大きかったことから、対前年度比</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ポイント増となった。公共施設や橋りょう等の老朽化が進んでいる状況であり、</a:t>
          </a:r>
          <a:r>
            <a:rPr kumimoji="1" lang="ja-JP" altLang="ja-JP"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を大幅に上回っている。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公共施設等総合管理計画の目標として掲げる公共施設等の延床面積</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％減に向けて、国民健康保険直営診療所と社会福祉センター等との複合化を目指した総合保健福祉施設整備をはじめとした施設保有量の適正化を進めるとともに、計画的な更新や長寿命化を推進していく。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A1C6F0-D345-408B-9252-CD019C9FE63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09A4FA0-DD00-4281-8915-BE97E10A15EC}"/>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A75CC24-B8FB-4828-AE5C-68D69489B1EA}"/>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5421D4D-C2AA-46CA-93B0-40E5E8E424FE}"/>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5EAA13E-FA9B-46AC-9A83-E8B2682B4719}"/>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21B123C-80F1-44EF-9DE9-C10F2976FD44}"/>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B124DA2-D5B9-4658-A0CE-109C5057638B}"/>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D48FA7D-CF7F-4FCB-B5E3-76A3AE1027AF}"/>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383382A-BB4D-428B-9001-94D0A3A6585D}"/>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097F076-7886-4D1F-A143-6C6D0A7D60FF}"/>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8C6CC30-61F5-4E68-87A3-CE862D19A2B4}"/>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14EB08C-7F01-43E8-AEAE-31939C280E3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4F43E20A-97BF-4B6C-BA52-6398ED5B425E}"/>
            </a:ext>
          </a:extLst>
        </xdr:cNvPr>
        <xdr:cNvSpPr txBox="1"/>
      </xdr:nvSpPr>
      <xdr:spPr>
        <a:xfrm>
          <a:off x="819028" y="4722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E0B273C-F6D5-42AC-8D85-AE5CB28D3888}"/>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3A2C7448-253D-4824-BDD9-1A42193CFB72}"/>
            </a:ext>
          </a:extLst>
        </xdr:cNvPr>
        <xdr:cNvCxnSpPr/>
      </xdr:nvCxnSpPr>
      <xdr:spPr>
        <a:xfrm flipV="1">
          <a:off x="4300220" y="529844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1E1D0CEC-B50C-4070-9B62-0B3464859A03}"/>
            </a:ext>
          </a:extLst>
        </xdr:cNvPr>
        <xdr:cNvSpPr txBox="1"/>
      </xdr:nvSpPr>
      <xdr:spPr>
        <a:xfrm>
          <a:off x="4352925" y="640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653AD2BF-25EA-43B4-80E4-E507DFCC712C}"/>
            </a:ext>
          </a:extLst>
        </xdr:cNvPr>
        <xdr:cNvCxnSpPr/>
      </xdr:nvCxnSpPr>
      <xdr:spPr>
        <a:xfrm>
          <a:off x="4213225" y="640257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60EDC992-A5D8-4C31-ABF9-8536EC793375}"/>
            </a:ext>
          </a:extLst>
        </xdr:cNvPr>
        <xdr:cNvSpPr txBox="1"/>
      </xdr:nvSpPr>
      <xdr:spPr>
        <a:xfrm>
          <a:off x="4352925" y="508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1E4AAC5F-76DB-498D-B099-FDF4E4D6778E}"/>
            </a:ext>
          </a:extLst>
        </xdr:cNvPr>
        <xdr:cNvCxnSpPr/>
      </xdr:nvCxnSpPr>
      <xdr:spPr>
        <a:xfrm>
          <a:off x="4213225" y="52984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a:extLst>
            <a:ext uri="{FF2B5EF4-FFF2-40B4-BE49-F238E27FC236}">
              <a16:creationId xmlns:a16="http://schemas.microsoft.com/office/drawing/2014/main" id="{B09C1ABB-409C-4B3D-A7DA-838B5D91FB4D}"/>
            </a:ext>
          </a:extLst>
        </xdr:cNvPr>
        <xdr:cNvSpPr txBox="1"/>
      </xdr:nvSpPr>
      <xdr:spPr>
        <a:xfrm>
          <a:off x="4352925" y="588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86049B73-1936-40B6-BBD5-164572E7504F}"/>
            </a:ext>
          </a:extLst>
        </xdr:cNvPr>
        <xdr:cNvSpPr/>
      </xdr:nvSpPr>
      <xdr:spPr>
        <a:xfrm>
          <a:off x="4251325" y="6029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128B09E9-320B-49AD-922C-B230E4B8F540}"/>
            </a:ext>
          </a:extLst>
        </xdr:cNvPr>
        <xdr:cNvSpPr/>
      </xdr:nvSpPr>
      <xdr:spPr>
        <a:xfrm>
          <a:off x="36163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0FBB27C1-E0BF-4145-9DDD-C62E7E3244A0}"/>
            </a:ext>
          </a:extLst>
        </xdr:cNvPr>
        <xdr:cNvSpPr/>
      </xdr:nvSpPr>
      <xdr:spPr>
        <a:xfrm>
          <a:off x="2930525" y="59865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A9C08BF2-CD52-4BF6-AF67-8B6ECBC69519}"/>
            </a:ext>
          </a:extLst>
        </xdr:cNvPr>
        <xdr:cNvSpPr/>
      </xdr:nvSpPr>
      <xdr:spPr>
        <a:xfrm>
          <a:off x="2244725" y="5960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A6A9AB20-CC65-483F-9B96-00031B001725}"/>
            </a:ext>
          </a:extLst>
        </xdr:cNvPr>
        <xdr:cNvSpPr/>
      </xdr:nvSpPr>
      <xdr:spPr>
        <a:xfrm>
          <a:off x="1558925" y="5930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5C687A0-7A43-4946-867E-1F633BCB36B5}"/>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4111C65-458B-4EE9-BC05-706D154E59B6}"/>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78080F2-440C-4C92-9A94-EB522AB1D88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5C69D73-A278-4BA3-A5C4-676304EC60DC}"/>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294428-0538-4F80-8620-49F2CE01C0CE}"/>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25146</xdr:rowOff>
    </xdr:from>
    <xdr:to>
      <xdr:col>23</xdr:col>
      <xdr:colOff>136525</xdr:colOff>
      <xdr:row>33</xdr:row>
      <xdr:rowOff>126746</xdr:rowOff>
    </xdr:to>
    <xdr:sp macro="" textlink="">
      <xdr:nvSpPr>
        <xdr:cNvPr id="79" name="楕円 78">
          <a:extLst>
            <a:ext uri="{FF2B5EF4-FFF2-40B4-BE49-F238E27FC236}">
              <a16:creationId xmlns:a16="http://schemas.microsoft.com/office/drawing/2014/main" id="{B97207A8-E7AC-4C16-962C-A6F2BE5B2243}"/>
            </a:ext>
          </a:extLst>
        </xdr:cNvPr>
        <xdr:cNvSpPr/>
      </xdr:nvSpPr>
      <xdr:spPr>
        <a:xfrm>
          <a:off x="4251325" y="62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111523</xdr:rowOff>
    </xdr:from>
    <xdr:ext cx="405111" cy="259045"/>
    <xdr:sp macro="" textlink="">
      <xdr:nvSpPr>
        <xdr:cNvPr id="80" name="有形固定資産減価償却率該当値テキスト">
          <a:extLst>
            <a:ext uri="{FF2B5EF4-FFF2-40B4-BE49-F238E27FC236}">
              <a16:creationId xmlns:a16="http://schemas.microsoft.com/office/drawing/2014/main" id="{E0C32283-190C-4CE7-A819-CCC7AAF797C6}"/>
            </a:ext>
          </a:extLst>
        </xdr:cNvPr>
        <xdr:cNvSpPr txBox="1"/>
      </xdr:nvSpPr>
      <xdr:spPr>
        <a:xfrm>
          <a:off x="4352925" y="6175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81" name="楕円 80">
          <a:extLst>
            <a:ext uri="{FF2B5EF4-FFF2-40B4-BE49-F238E27FC236}">
              <a16:creationId xmlns:a16="http://schemas.microsoft.com/office/drawing/2014/main" id="{90E0948D-CDDB-463A-9855-9D54AC377600}"/>
            </a:ext>
          </a:extLst>
        </xdr:cNvPr>
        <xdr:cNvSpPr/>
      </xdr:nvSpPr>
      <xdr:spPr>
        <a:xfrm>
          <a:off x="3616325" y="6239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75946</xdr:rowOff>
    </xdr:to>
    <xdr:cxnSp macro="">
      <xdr:nvCxnSpPr>
        <xdr:cNvPr id="82" name="直線コネクタ 81">
          <a:extLst>
            <a:ext uri="{FF2B5EF4-FFF2-40B4-BE49-F238E27FC236}">
              <a16:creationId xmlns:a16="http://schemas.microsoft.com/office/drawing/2014/main" id="{063E0049-C630-4F9F-9EF8-6E8D8892A33D}"/>
            </a:ext>
          </a:extLst>
        </xdr:cNvPr>
        <xdr:cNvCxnSpPr/>
      </xdr:nvCxnSpPr>
      <xdr:spPr>
        <a:xfrm>
          <a:off x="3667125" y="6290183"/>
          <a:ext cx="635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157734</xdr:rowOff>
    </xdr:from>
    <xdr:to>
      <xdr:col>15</xdr:col>
      <xdr:colOff>187325</xdr:colOff>
      <xdr:row>33</xdr:row>
      <xdr:rowOff>87885</xdr:rowOff>
    </xdr:to>
    <xdr:sp macro="" textlink="">
      <xdr:nvSpPr>
        <xdr:cNvPr id="83" name="楕円 82">
          <a:extLst>
            <a:ext uri="{FF2B5EF4-FFF2-40B4-BE49-F238E27FC236}">
              <a16:creationId xmlns:a16="http://schemas.microsoft.com/office/drawing/2014/main" id="{08E1E6B0-5818-4127-A163-8C9A30D8F4DB}"/>
            </a:ext>
          </a:extLst>
        </xdr:cNvPr>
        <xdr:cNvSpPr/>
      </xdr:nvSpPr>
      <xdr:spPr>
        <a:xfrm>
          <a:off x="2930525" y="622198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37084</xdr:rowOff>
    </xdr:from>
    <xdr:to>
      <xdr:col>19</xdr:col>
      <xdr:colOff>136525</xdr:colOff>
      <xdr:row>33</xdr:row>
      <xdr:rowOff>60833</xdr:rowOff>
    </xdr:to>
    <xdr:cxnSp macro="">
      <xdr:nvCxnSpPr>
        <xdr:cNvPr id="84" name="直線コネクタ 83">
          <a:extLst>
            <a:ext uri="{FF2B5EF4-FFF2-40B4-BE49-F238E27FC236}">
              <a16:creationId xmlns:a16="http://schemas.microsoft.com/office/drawing/2014/main" id="{48526A0A-9269-4404-90AE-F0D013E8A468}"/>
            </a:ext>
          </a:extLst>
        </xdr:cNvPr>
        <xdr:cNvCxnSpPr/>
      </xdr:nvCxnSpPr>
      <xdr:spPr>
        <a:xfrm>
          <a:off x="2981325" y="6266434"/>
          <a:ext cx="6858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125349</xdr:rowOff>
    </xdr:from>
    <xdr:to>
      <xdr:col>11</xdr:col>
      <xdr:colOff>187325</xdr:colOff>
      <xdr:row>33</xdr:row>
      <xdr:rowOff>55499</xdr:rowOff>
    </xdr:to>
    <xdr:sp macro="" textlink="">
      <xdr:nvSpPr>
        <xdr:cNvPr id="85" name="楕円 84">
          <a:extLst>
            <a:ext uri="{FF2B5EF4-FFF2-40B4-BE49-F238E27FC236}">
              <a16:creationId xmlns:a16="http://schemas.microsoft.com/office/drawing/2014/main" id="{23FC79D6-FB41-441C-9972-024B33077F85}"/>
            </a:ext>
          </a:extLst>
        </xdr:cNvPr>
        <xdr:cNvSpPr/>
      </xdr:nvSpPr>
      <xdr:spPr>
        <a:xfrm>
          <a:off x="2244725" y="61895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4699</xdr:rowOff>
    </xdr:from>
    <xdr:to>
      <xdr:col>15</xdr:col>
      <xdr:colOff>136525</xdr:colOff>
      <xdr:row>33</xdr:row>
      <xdr:rowOff>37084</xdr:rowOff>
    </xdr:to>
    <xdr:cxnSp macro="">
      <xdr:nvCxnSpPr>
        <xdr:cNvPr id="86" name="直線コネクタ 85">
          <a:extLst>
            <a:ext uri="{FF2B5EF4-FFF2-40B4-BE49-F238E27FC236}">
              <a16:creationId xmlns:a16="http://schemas.microsoft.com/office/drawing/2014/main" id="{46257796-C02F-41C8-908C-074CD024E259}"/>
            </a:ext>
          </a:extLst>
        </xdr:cNvPr>
        <xdr:cNvCxnSpPr/>
      </xdr:nvCxnSpPr>
      <xdr:spPr>
        <a:xfrm>
          <a:off x="2295525" y="6234049"/>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138303</xdr:rowOff>
    </xdr:from>
    <xdr:to>
      <xdr:col>7</xdr:col>
      <xdr:colOff>187325</xdr:colOff>
      <xdr:row>33</xdr:row>
      <xdr:rowOff>68453</xdr:rowOff>
    </xdr:to>
    <xdr:sp macro="" textlink="">
      <xdr:nvSpPr>
        <xdr:cNvPr id="87" name="楕円 86">
          <a:extLst>
            <a:ext uri="{FF2B5EF4-FFF2-40B4-BE49-F238E27FC236}">
              <a16:creationId xmlns:a16="http://schemas.microsoft.com/office/drawing/2014/main" id="{B80B03EC-E44B-438E-AC9C-E795EEEC261F}"/>
            </a:ext>
          </a:extLst>
        </xdr:cNvPr>
        <xdr:cNvSpPr/>
      </xdr:nvSpPr>
      <xdr:spPr>
        <a:xfrm>
          <a:off x="1558925" y="62025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4699</xdr:rowOff>
    </xdr:from>
    <xdr:to>
      <xdr:col>11</xdr:col>
      <xdr:colOff>136525</xdr:colOff>
      <xdr:row>33</xdr:row>
      <xdr:rowOff>17653</xdr:rowOff>
    </xdr:to>
    <xdr:cxnSp macro="">
      <xdr:nvCxnSpPr>
        <xdr:cNvPr id="88" name="直線コネクタ 87">
          <a:extLst>
            <a:ext uri="{FF2B5EF4-FFF2-40B4-BE49-F238E27FC236}">
              <a16:creationId xmlns:a16="http://schemas.microsoft.com/office/drawing/2014/main" id="{A3DEBCC6-0382-46D8-B5CE-7F0122AE4056}"/>
            </a:ext>
          </a:extLst>
        </xdr:cNvPr>
        <xdr:cNvCxnSpPr/>
      </xdr:nvCxnSpPr>
      <xdr:spPr>
        <a:xfrm flipV="1">
          <a:off x="1609725" y="6234049"/>
          <a:ext cx="6858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9" name="n_1aveValue有形固定資産減価償却率">
          <a:extLst>
            <a:ext uri="{FF2B5EF4-FFF2-40B4-BE49-F238E27FC236}">
              <a16:creationId xmlns:a16="http://schemas.microsoft.com/office/drawing/2014/main" id="{ABA8FD09-DBCC-4C0A-B7EF-69C6118DC83E}"/>
            </a:ext>
          </a:extLst>
        </xdr:cNvPr>
        <xdr:cNvSpPr txBox="1"/>
      </xdr:nvSpPr>
      <xdr:spPr>
        <a:xfrm>
          <a:off x="34709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0" name="n_2aveValue有形固定資産減価償却率">
          <a:extLst>
            <a:ext uri="{FF2B5EF4-FFF2-40B4-BE49-F238E27FC236}">
              <a16:creationId xmlns:a16="http://schemas.microsoft.com/office/drawing/2014/main" id="{658C3DB2-844F-4A49-B9E3-7A10067216A5}"/>
            </a:ext>
          </a:extLst>
        </xdr:cNvPr>
        <xdr:cNvSpPr txBox="1"/>
      </xdr:nvSpPr>
      <xdr:spPr>
        <a:xfrm>
          <a:off x="2797819" y="576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021AB60D-3B44-423A-8B62-3D6D0D2040CB}"/>
            </a:ext>
          </a:extLst>
        </xdr:cNvPr>
        <xdr:cNvSpPr txBox="1"/>
      </xdr:nvSpPr>
      <xdr:spPr>
        <a:xfrm>
          <a:off x="2112019" y="574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2" name="n_4aveValue有形固定資産減価償却率">
          <a:extLst>
            <a:ext uri="{FF2B5EF4-FFF2-40B4-BE49-F238E27FC236}">
              <a16:creationId xmlns:a16="http://schemas.microsoft.com/office/drawing/2014/main" id="{C813CC64-9833-406F-B02F-37B4C1BD493A}"/>
            </a:ext>
          </a:extLst>
        </xdr:cNvPr>
        <xdr:cNvSpPr txBox="1"/>
      </xdr:nvSpPr>
      <xdr:spPr>
        <a:xfrm>
          <a:off x="1426219" y="571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93" name="n_1mainValue有形固定資産減価償却率">
          <a:extLst>
            <a:ext uri="{FF2B5EF4-FFF2-40B4-BE49-F238E27FC236}">
              <a16:creationId xmlns:a16="http://schemas.microsoft.com/office/drawing/2014/main" id="{9B74CAE2-CB10-4035-A12C-C3CED9C5D4C0}"/>
            </a:ext>
          </a:extLst>
        </xdr:cNvPr>
        <xdr:cNvSpPr txBox="1"/>
      </xdr:nvSpPr>
      <xdr:spPr>
        <a:xfrm>
          <a:off x="3470919" y="63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79011</xdr:rowOff>
    </xdr:from>
    <xdr:ext cx="405111" cy="259045"/>
    <xdr:sp macro="" textlink="">
      <xdr:nvSpPr>
        <xdr:cNvPr id="94" name="n_2mainValue有形固定資産減価償却率">
          <a:extLst>
            <a:ext uri="{FF2B5EF4-FFF2-40B4-BE49-F238E27FC236}">
              <a16:creationId xmlns:a16="http://schemas.microsoft.com/office/drawing/2014/main" id="{D151D592-0847-4F9D-A40B-B6A93F71F4B4}"/>
            </a:ext>
          </a:extLst>
        </xdr:cNvPr>
        <xdr:cNvSpPr txBox="1"/>
      </xdr:nvSpPr>
      <xdr:spPr>
        <a:xfrm>
          <a:off x="2797819" y="6308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46626</xdr:rowOff>
    </xdr:from>
    <xdr:ext cx="405111" cy="259045"/>
    <xdr:sp macro="" textlink="">
      <xdr:nvSpPr>
        <xdr:cNvPr id="95" name="n_3mainValue有形固定資産減価償却率">
          <a:extLst>
            <a:ext uri="{FF2B5EF4-FFF2-40B4-BE49-F238E27FC236}">
              <a16:creationId xmlns:a16="http://schemas.microsoft.com/office/drawing/2014/main" id="{62806669-A2EF-4E17-A0D3-757B73CFBCC3}"/>
            </a:ext>
          </a:extLst>
        </xdr:cNvPr>
        <xdr:cNvSpPr txBox="1"/>
      </xdr:nvSpPr>
      <xdr:spPr>
        <a:xfrm>
          <a:off x="2112019" y="627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59580</xdr:rowOff>
    </xdr:from>
    <xdr:ext cx="405111" cy="259045"/>
    <xdr:sp macro="" textlink="">
      <xdr:nvSpPr>
        <xdr:cNvPr id="96" name="n_4mainValue有形固定資産減価償却率">
          <a:extLst>
            <a:ext uri="{FF2B5EF4-FFF2-40B4-BE49-F238E27FC236}">
              <a16:creationId xmlns:a16="http://schemas.microsoft.com/office/drawing/2014/main" id="{3FC97492-DA32-44DF-BB7F-049253B5777C}"/>
            </a:ext>
          </a:extLst>
        </xdr:cNvPr>
        <xdr:cNvSpPr txBox="1"/>
      </xdr:nvSpPr>
      <xdr:spPr>
        <a:xfrm>
          <a:off x="1426219" y="6288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C9C7CA35-10EB-4F4E-8528-D6777B04E72B}"/>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A8E77C7-76CC-4DEB-AEDB-AEFE63A5BBDF}"/>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6C49B27-5393-4A8D-BAE0-8F71BE477738}"/>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2536FB1D-D4A8-4272-AB5F-DA40FBAABC8D}"/>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6B117D8-C6D1-46DB-80E7-68652B19B403}"/>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E5A04C6-0C83-478B-81EB-A08A7831DBAD}"/>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8A1245E-F44C-4C9E-B65C-B25580406D94}"/>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83B271A-B68C-4D3E-B77B-CF7968F9C3A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9871C93-BA15-40E0-BA9D-4A9CCD999B89}"/>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CD620DD-6FC8-4640-981A-9002C02405D2}"/>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09A41EB-7449-4B01-8B5F-D646009D0A3A}"/>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F3F3100-4453-472B-A9F5-B8ADA13426B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CF736A5-818C-4A07-BFAB-4C3EAC7B7BC6}"/>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債務償還比率は、前年度比</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166.9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685.0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なり、近年で最も低い数値となったが、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類似団体内平均値を大幅に上回る高い数値となっている。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ごみ処理施設整備等の償還終了などによ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傾向にあったが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年度に体験交流センター耐震改修事業等による借入額の増により増加に転じた一方、</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総合保健福祉施設整備のための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減債基金や</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地域福祉基金等の積立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、普通交付税の増により経常一般財源等（歳入）等が増加したことにより、債務償還比率は大幅に改善した。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近年は過疎債をはじめとした交付税措置の有利な地方債を多く発行し将来負担額が増加しないよう留意しているが、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公営企業の経営状況、</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地方税や普通交付税等の経常一般財源等</a:t>
          </a:r>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などの動向を注視していく必要がある。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AF76923-1869-4D4A-8F09-C4899B5DEFA5}"/>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4A836D2-FC93-4CF5-AFA9-4E0BB5426216}"/>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6A9C007A-9068-48C1-A547-8687D5E73C09}"/>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40415581-958A-4531-BAD3-0FD27BF46838}"/>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79E62167-2C3F-40AC-A244-7BA3E4B67253}"/>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C417C88-4FF9-4268-BCB0-7F90450F1475}"/>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47EB669-751D-488B-A810-EB9F3B787FF4}"/>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735450B-B64A-40EC-8FF7-4693191FB4C6}"/>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67F39C39-68A8-4B1A-8F6D-7820691D09C6}"/>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724F6489-D21A-4AE7-980D-7CED64D76B54}"/>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3B2EFC3-FDA2-42F6-A24C-A402C9B91D9E}"/>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9D0F5489-CC1A-4F27-A72F-C08726E0336D}"/>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B362B8B-2F03-4075-967A-2B33176592CE}"/>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E0AB3A1-B49F-4A78-82FE-F9BF1727C859}"/>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191C332B-E621-452D-BF32-4EBD54FDCACE}"/>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54A3B6C-784D-4D91-85E6-9BE3B7D9EA44}"/>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97F6D23-8347-4BDE-A7C0-C45CA021411F}"/>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B92B52B8-DBD4-4E39-8544-D382CF2D8A8E}"/>
            </a:ext>
          </a:extLst>
        </xdr:cNvPr>
        <xdr:cNvCxnSpPr/>
      </xdr:nvCxnSpPr>
      <xdr:spPr>
        <a:xfrm flipV="1">
          <a:off x="13323570" y="5105853"/>
          <a:ext cx="1269" cy="1287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9F9B6F9D-941D-4F7F-AB88-66C0E25D5360}"/>
            </a:ext>
          </a:extLst>
        </xdr:cNvPr>
        <xdr:cNvSpPr txBox="1"/>
      </xdr:nvSpPr>
      <xdr:spPr>
        <a:xfrm>
          <a:off x="13376275" y="63973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74454963-AC03-4D5C-A492-B5CAF1DAF066}"/>
            </a:ext>
          </a:extLst>
        </xdr:cNvPr>
        <xdr:cNvCxnSpPr/>
      </xdr:nvCxnSpPr>
      <xdr:spPr>
        <a:xfrm>
          <a:off x="13255625" y="639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E8A67AB3-92C1-4106-81B7-98E953067F6B}"/>
            </a:ext>
          </a:extLst>
        </xdr:cNvPr>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55033F1E-613F-4054-A183-B0BCD53F0166}"/>
            </a:ext>
          </a:extLst>
        </xdr:cNvPr>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02227455-3AB1-46DC-A06A-5536E54307EA}"/>
            </a:ext>
          </a:extLst>
        </xdr:cNvPr>
        <xdr:cNvSpPr txBox="1"/>
      </xdr:nvSpPr>
      <xdr:spPr>
        <a:xfrm>
          <a:off x="13376275" y="5204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BAA22F60-6743-463A-BADC-57D8C679F734}"/>
            </a:ext>
          </a:extLst>
        </xdr:cNvPr>
        <xdr:cNvSpPr/>
      </xdr:nvSpPr>
      <xdr:spPr>
        <a:xfrm>
          <a:off x="13293725" y="5347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5A2F0B32-8647-41E3-8E81-7AE0B3A758EA}"/>
            </a:ext>
          </a:extLst>
        </xdr:cNvPr>
        <xdr:cNvSpPr/>
      </xdr:nvSpPr>
      <xdr:spPr>
        <a:xfrm>
          <a:off x="12639675" y="5353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790182D5-6F07-44A5-86A3-C629644256D8}"/>
            </a:ext>
          </a:extLst>
        </xdr:cNvPr>
        <xdr:cNvSpPr/>
      </xdr:nvSpPr>
      <xdr:spPr>
        <a:xfrm>
          <a:off x="11953875" y="5332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9927B969-B4E1-41A9-9A38-ECBE754C94BA}"/>
            </a:ext>
          </a:extLst>
        </xdr:cNvPr>
        <xdr:cNvSpPr/>
      </xdr:nvSpPr>
      <xdr:spPr>
        <a:xfrm>
          <a:off x="11268075" y="53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66409750-5139-4D5F-80BB-4582C55B076C}"/>
            </a:ext>
          </a:extLst>
        </xdr:cNvPr>
        <xdr:cNvSpPr/>
      </xdr:nvSpPr>
      <xdr:spPr>
        <a:xfrm>
          <a:off x="10582275" y="5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A534A4D-0F1E-43D9-9CE3-FE5376861CF3}"/>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85D3740-E5A4-4795-BB58-6CE09023ACA8}"/>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FBA7B03-1B55-4A63-A232-2A9FEE3476AE}"/>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7F27E1F-6C58-46D1-8E1B-9159800FCFBD}"/>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A869F83-0E1D-419E-9487-EBA5A537F58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171299</xdr:rowOff>
    </xdr:from>
    <xdr:to>
      <xdr:col>76</xdr:col>
      <xdr:colOff>73025</xdr:colOff>
      <xdr:row>30</xdr:row>
      <xdr:rowOff>101449</xdr:rowOff>
    </xdr:to>
    <xdr:sp macro="" textlink="">
      <xdr:nvSpPr>
        <xdr:cNvPr id="143" name="楕円 142">
          <a:extLst>
            <a:ext uri="{FF2B5EF4-FFF2-40B4-BE49-F238E27FC236}">
              <a16:creationId xmlns:a16="http://schemas.microsoft.com/office/drawing/2014/main" id="{547D140A-3AC2-4896-A991-F8A899F53DC2}"/>
            </a:ext>
          </a:extLst>
        </xdr:cNvPr>
        <xdr:cNvSpPr/>
      </xdr:nvSpPr>
      <xdr:spPr>
        <a:xfrm>
          <a:off x="13293725" y="57338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149726</xdr:rowOff>
    </xdr:from>
    <xdr:ext cx="469744" cy="259045"/>
    <xdr:sp macro="" textlink="">
      <xdr:nvSpPr>
        <xdr:cNvPr id="144" name="債務償還比率該当値テキスト">
          <a:extLst>
            <a:ext uri="{FF2B5EF4-FFF2-40B4-BE49-F238E27FC236}">
              <a16:creationId xmlns:a16="http://schemas.microsoft.com/office/drawing/2014/main" id="{FACF6284-D3EE-4542-8057-E6E1BA05701B}"/>
            </a:ext>
          </a:extLst>
        </xdr:cNvPr>
        <xdr:cNvSpPr txBox="1"/>
      </xdr:nvSpPr>
      <xdr:spPr>
        <a:xfrm>
          <a:off x="13376275" y="571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171438</xdr:rowOff>
    </xdr:from>
    <xdr:to>
      <xdr:col>72</xdr:col>
      <xdr:colOff>123825</xdr:colOff>
      <xdr:row>31</xdr:row>
      <xdr:rowOff>101588</xdr:rowOff>
    </xdr:to>
    <xdr:sp macro="" textlink="">
      <xdr:nvSpPr>
        <xdr:cNvPr id="145" name="楕円 144">
          <a:extLst>
            <a:ext uri="{FF2B5EF4-FFF2-40B4-BE49-F238E27FC236}">
              <a16:creationId xmlns:a16="http://schemas.microsoft.com/office/drawing/2014/main" id="{B5843873-4883-4170-B57B-80F777CCABAD}"/>
            </a:ext>
          </a:extLst>
        </xdr:cNvPr>
        <xdr:cNvSpPr/>
      </xdr:nvSpPr>
      <xdr:spPr>
        <a:xfrm>
          <a:off x="12639675" y="58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50649</xdr:rowOff>
    </xdr:from>
    <xdr:to>
      <xdr:col>76</xdr:col>
      <xdr:colOff>22225</xdr:colOff>
      <xdr:row>31</xdr:row>
      <xdr:rowOff>50788</xdr:rowOff>
    </xdr:to>
    <xdr:cxnSp macro="">
      <xdr:nvCxnSpPr>
        <xdr:cNvPr id="146" name="直線コネクタ 145">
          <a:extLst>
            <a:ext uri="{FF2B5EF4-FFF2-40B4-BE49-F238E27FC236}">
              <a16:creationId xmlns:a16="http://schemas.microsoft.com/office/drawing/2014/main" id="{168DD6F6-F7FB-449E-B468-8AFD9C6467EF}"/>
            </a:ext>
          </a:extLst>
        </xdr:cNvPr>
        <xdr:cNvCxnSpPr/>
      </xdr:nvCxnSpPr>
      <xdr:spPr>
        <a:xfrm flipV="1">
          <a:off x="12690475" y="5784699"/>
          <a:ext cx="635000" cy="1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126099</xdr:rowOff>
    </xdr:from>
    <xdr:to>
      <xdr:col>68</xdr:col>
      <xdr:colOff>123825</xdr:colOff>
      <xdr:row>31</xdr:row>
      <xdr:rowOff>56249</xdr:rowOff>
    </xdr:to>
    <xdr:sp macro="" textlink="">
      <xdr:nvSpPr>
        <xdr:cNvPr id="147" name="楕円 146">
          <a:extLst>
            <a:ext uri="{FF2B5EF4-FFF2-40B4-BE49-F238E27FC236}">
              <a16:creationId xmlns:a16="http://schemas.microsoft.com/office/drawing/2014/main" id="{8D74B70B-BE44-472E-BF47-265E36A287C0}"/>
            </a:ext>
          </a:extLst>
        </xdr:cNvPr>
        <xdr:cNvSpPr/>
      </xdr:nvSpPr>
      <xdr:spPr>
        <a:xfrm>
          <a:off x="11953875" y="58601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5449</xdr:rowOff>
    </xdr:from>
    <xdr:to>
      <xdr:col>72</xdr:col>
      <xdr:colOff>73025</xdr:colOff>
      <xdr:row>31</xdr:row>
      <xdr:rowOff>50788</xdr:rowOff>
    </xdr:to>
    <xdr:cxnSp macro="">
      <xdr:nvCxnSpPr>
        <xdr:cNvPr id="148" name="直線コネクタ 147">
          <a:extLst>
            <a:ext uri="{FF2B5EF4-FFF2-40B4-BE49-F238E27FC236}">
              <a16:creationId xmlns:a16="http://schemas.microsoft.com/office/drawing/2014/main" id="{EF506DA9-9A6E-4C3F-A3AD-8DFEBB07C3F4}"/>
            </a:ext>
          </a:extLst>
        </xdr:cNvPr>
        <xdr:cNvCxnSpPr/>
      </xdr:nvCxnSpPr>
      <xdr:spPr>
        <a:xfrm>
          <a:off x="12004675" y="5904599"/>
          <a:ext cx="6858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157764</xdr:rowOff>
    </xdr:from>
    <xdr:to>
      <xdr:col>64</xdr:col>
      <xdr:colOff>123825</xdr:colOff>
      <xdr:row>31</xdr:row>
      <xdr:rowOff>87914</xdr:rowOff>
    </xdr:to>
    <xdr:sp macro="" textlink="">
      <xdr:nvSpPr>
        <xdr:cNvPr id="149" name="楕円 148">
          <a:extLst>
            <a:ext uri="{FF2B5EF4-FFF2-40B4-BE49-F238E27FC236}">
              <a16:creationId xmlns:a16="http://schemas.microsoft.com/office/drawing/2014/main" id="{FF0744EA-4877-4BB2-B714-74D2986D934B}"/>
            </a:ext>
          </a:extLst>
        </xdr:cNvPr>
        <xdr:cNvSpPr/>
      </xdr:nvSpPr>
      <xdr:spPr>
        <a:xfrm>
          <a:off x="11268075" y="5891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5449</xdr:rowOff>
    </xdr:from>
    <xdr:to>
      <xdr:col>68</xdr:col>
      <xdr:colOff>73025</xdr:colOff>
      <xdr:row>31</xdr:row>
      <xdr:rowOff>37114</xdr:rowOff>
    </xdr:to>
    <xdr:cxnSp macro="">
      <xdr:nvCxnSpPr>
        <xdr:cNvPr id="150" name="直線コネクタ 149">
          <a:extLst>
            <a:ext uri="{FF2B5EF4-FFF2-40B4-BE49-F238E27FC236}">
              <a16:creationId xmlns:a16="http://schemas.microsoft.com/office/drawing/2014/main" id="{BF77264E-3D6D-4532-B816-CF2FE73997F9}"/>
            </a:ext>
          </a:extLst>
        </xdr:cNvPr>
        <xdr:cNvCxnSpPr/>
      </xdr:nvCxnSpPr>
      <xdr:spPr>
        <a:xfrm flipV="1">
          <a:off x="11318875" y="5904599"/>
          <a:ext cx="6858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22364</xdr:rowOff>
    </xdr:from>
    <xdr:to>
      <xdr:col>60</xdr:col>
      <xdr:colOff>123825</xdr:colOff>
      <xdr:row>30</xdr:row>
      <xdr:rowOff>123964</xdr:rowOff>
    </xdr:to>
    <xdr:sp macro="" textlink="">
      <xdr:nvSpPr>
        <xdr:cNvPr id="151" name="楕円 150">
          <a:extLst>
            <a:ext uri="{FF2B5EF4-FFF2-40B4-BE49-F238E27FC236}">
              <a16:creationId xmlns:a16="http://schemas.microsoft.com/office/drawing/2014/main" id="{EC61EAD8-5120-4EE0-8E2C-08CC641B0C77}"/>
            </a:ext>
          </a:extLst>
        </xdr:cNvPr>
        <xdr:cNvSpPr/>
      </xdr:nvSpPr>
      <xdr:spPr>
        <a:xfrm>
          <a:off x="10582275" y="57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73164</xdr:rowOff>
    </xdr:from>
    <xdr:to>
      <xdr:col>64</xdr:col>
      <xdr:colOff>73025</xdr:colOff>
      <xdr:row>31</xdr:row>
      <xdr:rowOff>37114</xdr:rowOff>
    </xdr:to>
    <xdr:cxnSp macro="">
      <xdr:nvCxnSpPr>
        <xdr:cNvPr id="152" name="直線コネクタ 151">
          <a:extLst>
            <a:ext uri="{FF2B5EF4-FFF2-40B4-BE49-F238E27FC236}">
              <a16:creationId xmlns:a16="http://schemas.microsoft.com/office/drawing/2014/main" id="{386E46C7-8EDF-40D9-A1F4-E0BC34969340}"/>
            </a:ext>
          </a:extLst>
        </xdr:cNvPr>
        <xdr:cNvCxnSpPr/>
      </xdr:nvCxnSpPr>
      <xdr:spPr>
        <a:xfrm>
          <a:off x="10633075" y="5807214"/>
          <a:ext cx="685800" cy="1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E211E474-AC93-42CB-993C-92839C352B21}"/>
            </a:ext>
          </a:extLst>
        </xdr:cNvPr>
        <xdr:cNvSpPr txBox="1"/>
      </xdr:nvSpPr>
      <xdr:spPr>
        <a:xfrm>
          <a:off x="12461952" y="513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AF935AD7-DD09-403E-BFD8-A91CC72B1DF5}"/>
            </a:ext>
          </a:extLst>
        </xdr:cNvPr>
        <xdr:cNvSpPr txBox="1"/>
      </xdr:nvSpPr>
      <xdr:spPr>
        <a:xfrm>
          <a:off x="11788852" y="51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20582C09-FFEB-447B-8D90-446ADE2BFA83}"/>
            </a:ext>
          </a:extLst>
        </xdr:cNvPr>
        <xdr:cNvSpPr txBox="1"/>
      </xdr:nvSpPr>
      <xdr:spPr>
        <a:xfrm>
          <a:off x="11103052" y="508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30955986-EBE2-418D-B026-98556BBDA205}"/>
            </a:ext>
          </a:extLst>
        </xdr:cNvPr>
        <xdr:cNvSpPr txBox="1"/>
      </xdr:nvSpPr>
      <xdr:spPr>
        <a:xfrm>
          <a:off x="10417252" y="50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92715</xdr:rowOff>
    </xdr:from>
    <xdr:ext cx="469744" cy="259045"/>
    <xdr:sp macro="" textlink="">
      <xdr:nvSpPr>
        <xdr:cNvPr id="157" name="n_1mainValue債務償還比率">
          <a:extLst>
            <a:ext uri="{FF2B5EF4-FFF2-40B4-BE49-F238E27FC236}">
              <a16:creationId xmlns:a16="http://schemas.microsoft.com/office/drawing/2014/main" id="{B1C189B6-A3A5-47AC-9F66-61522204A6B0}"/>
            </a:ext>
          </a:extLst>
        </xdr:cNvPr>
        <xdr:cNvSpPr txBox="1"/>
      </xdr:nvSpPr>
      <xdr:spPr>
        <a:xfrm>
          <a:off x="12461952" y="59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47376</xdr:rowOff>
    </xdr:from>
    <xdr:ext cx="469744" cy="259045"/>
    <xdr:sp macro="" textlink="">
      <xdr:nvSpPr>
        <xdr:cNvPr id="158" name="n_2mainValue債務償還比率">
          <a:extLst>
            <a:ext uri="{FF2B5EF4-FFF2-40B4-BE49-F238E27FC236}">
              <a16:creationId xmlns:a16="http://schemas.microsoft.com/office/drawing/2014/main" id="{89B0012F-550C-4CAF-B6A8-5BDFE9732F9C}"/>
            </a:ext>
          </a:extLst>
        </xdr:cNvPr>
        <xdr:cNvSpPr txBox="1"/>
      </xdr:nvSpPr>
      <xdr:spPr>
        <a:xfrm>
          <a:off x="11788852" y="594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79041</xdr:rowOff>
    </xdr:from>
    <xdr:ext cx="469744" cy="259045"/>
    <xdr:sp macro="" textlink="">
      <xdr:nvSpPr>
        <xdr:cNvPr id="159" name="n_3mainValue債務償還比率">
          <a:extLst>
            <a:ext uri="{FF2B5EF4-FFF2-40B4-BE49-F238E27FC236}">
              <a16:creationId xmlns:a16="http://schemas.microsoft.com/office/drawing/2014/main" id="{28235430-B084-466E-91B4-0E15BCC3B011}"/>
            </a:ext>
          </a:extLst>
        </xdr:cNvPr>
        <xdr:cNvSpPr txBox="1"/>
      </xdr:nvSpPr>
      <xdr:spPr>
        <a:xfrm>
          <a:off x="11103052" y="59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115091</xdr:rowOff>
    </xdr:from>
    <xdr:ext cx="469744" cy="259045"/>
    <xdr:sp macro="" textlink="">
      <xdr:nvSpPr>
        <xdr:cNvPr id="160" name="n_4mainValue債務償還比率">
          <a:extLst>
            <a:ext uri="{FF2B5EF4-FFF2-40B4-BE49-F238E27FC236}">
              <a16:creationId xmlns:a16="http://schemas.microsoft.com/office/drawing/2014/main" id="{62EAA8CD-ED27-42D1-9EFF-5B1BFD692F06}"/>
            </a:ext>
          </a:extLst>
        </xdr:cNvPr>
        <xdr:cNvSpPr txBox="1"/>
      </xdr:nvSpPr>
      <xdr:spPr>
        <a:xfrm>
          <a:off x="10417252" y="5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B3B1134-CEFD-4E72-8DB2-53FC19A71F19}"/>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E58759F-0BFC-4F9F-9981-DC30DEE3805A}"/>
            </a:ext>
          </a:extLst>
        </xdr:cNvPr>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4BD467D-300F-4EAF-8AC0-CAC6C4B4C423}"/>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299A80-D4EB-43FC-9365-424312E9A1E7}"/>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2F78463-876C-4CA1-BB96-5AD70F94BB72}"/>
            </a:ext>
          </a:extLst>
        </xdr:cNvPr>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A37C877-1BD0-413D-8BA1-52993352446B}"/>
            </a:ext>
          </a:extLst>
        </xdr:cNvPr>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6B530F-FA22-404F-913C-1646BDC79AC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1BBB1-A50E-42EF-979A-A732C0511AD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BA01E4-0DB2-4E55-A934-A01306575C9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C674F2-8727-4C59-B245-DB4DA1CA0CA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DC6419-837C-43F3-BCBB-1AB05F1E2F2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C33A58-E9F1-483A-9811-F24606F1ECD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496CA5-AB1F-4E80-91F3-06CA21F4115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791220-0C1E-4F36-80D6-A3CCF196B7C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692D3B-1A23-4558-94DA-6FDBF1335A7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99CFBB-4031-49AC-87F5-F7DBF179266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934579-FB09-4C3A-AA61-98BDBDACB51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2D9536-7B1A-4E89-93F4-34536BBDE10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29AE8C-FBC3-44AA-A2E5-8020C318A24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67311F-EE37-4BBC-AAC2-CCB4DD9EC25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A7D521-145D-49A1-8996-CDD6AC6128A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253E45-19BE-45D0-8B8A-701C3AD0B2D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024D5F-61F0-4CBC-8662-A784DE1670A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4D9CD5-9608-45E0-9A04-6352B285D7D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2B5D8B-E9BE-480A-8A60-0CD37F9FC26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40D032-6C5D-40A9-ABCB-B36889B5216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0DD09B-8961-460C-9A37-850ED233F7B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D7BE05-1BB5-41ED-BD3D-A41B9CF6108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4C5395-B6F3-4F4C-82AC-2A69C958DA5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1A6399-DB9C-4DBB-B2DC-A87E250F671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B64236-A29F-4084-9A96-42F5FD346B9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67A005-C020-4AFA-8278-8E801C520FD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694717-B324-4CEC-826B-E56A20AF260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1C3668-7E70-486B-9EEA-B879EF00BA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2373B3-C2B6-4E6C-9A06-D668C3009A9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FE5C258-C78A-44F7-978B-E807682D49B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067D4D-F41A-40EB-9E25-7CF9038F00E4}"/>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B57A0E-6D39-4842-B71C-66A27E1D58B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9992B7-BD7B-4171-9CE9-2B98CA97A99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B30E7F-82CE-40D4-B26F-213FD12701A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6377CD-AC92-45BD-96C8-13E19D43613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63FDB5-62B4-49F7-B7F2-1CE5140B25D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E45929-7FCD-4226-93D7-98EA8D31FC8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989447-B8B2-4E4F-B5A6-048DEF80941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E51D8C0-5D3F-4478-8E9B-C1609216905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E8035B-BD93-4A1F-93DE-53D536B0AAE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0BEED6-8688-4B3C-ABC3-7803C0260AA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B604CD-D081-4066-A515-2F7AC76629CF}"/>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4879F4-9F06-4CBE-889C-00635E751279}"/>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28F97BB-2BB3-423B-90E0-C284741242C8}"/>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DD7AE7A-F250-429A-AD84-B7516CCB5783}"/>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7EAC425-82B0-4C49-96DB-BD4F6E91256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B881D60-43F9-43EF-BA05-B9314266914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698E0B0-8F33-4408-A6E2-4C82E133659B}"/>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F629942-388C-4B7E-B9E5-B652B6DDFA0A}"/>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F9B0ED1-BC25-4BE0-BBD8-C02E2CD72E0C}"/>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FF5ED48-2665-446C-8548-6E5929171336}"/>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C73698-D713-4834-B7A5-94ADDB2AAE5C}"/>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9A8CAAF-BE61-4BD4-A95E-E005152E56A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A90F4F9-9B21-4E7D-8D29-F9A61CDE968E}"/>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5AD9596-F2F2-4D03-9113-31CBB3A4C7D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601788A-71F8-42EB-8105-429B693BA4D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DF79AAC-0AD1-4708-BD79-D57A529EA062}"/>
            </a:ext>
          </a:extLst>
        </xdr:cNvPr>
        <xdr:cNvCxnSpPr/>
      </xdr:nvCxnSpPr>
      <xdr:spPr>
        <a:xfrm flipV="1">
          <a:off x="4177665" y="54573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79EF1D0-39FC-4DC5-A209-FDCC6C789B1D}"/>
            </a:ext>
          </a:extLst>
        </xdr:cNvPr>
        <xdr:cNvSpPr txBox="1"/>
      </xdr:nvSpPr>
      <xdr:spPr>
        <a:xfrm>
          <a:off x="4216400" y="701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1D587256-BE5B-4D79-9523-F3EE3DCD35E1}"/>
            </a:ext>
          </a:extLst>
        </xdr:cNvPr>
        <xdr:cNvCxnSpPr/>
      </xdr:nvCxnSpPr>
      <xdr:spPr>
        <a:xfrm>
          <a:off x="4108450" y="7010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13EA685-DB09-4DC8-9693-8FA7882B539E}"/>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D601BE2-F79D-4610-B10E-586459F3CF11}"/>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12A33567-A2BD-4C0C-8F73-616BB4087737}"/>
            </a:ext>
          </a:extLst>
        </xdr:cNvPr>
        <xdr:cNvSpPr txBox="1"/>
      </xdr:nvSpPr>
      <xdr:spPr>
        <a:xfrm>
          <a:off x="4216400" y="625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4FDA1A69-961A-49BB-A8B5-F8D37EDC5869}"/>
            </a:ext>
          </a:extLst>
        </xdr:cNvPr>
        <xdr:cNvSpPr/>
      </xdr:nvSpPr>
      <xdr:spPr>
        <a:xfrm>
          <a:off x="4127500" y="6401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84A6A849-00D6-4034-8C55-EFB460F915E8}"/>
            </a:ext>
          </a:extLst>
        </xdr:cNvPr>
        <xdr:cNvSpPr/>
      </xdr:nvSpPr>
      <xdr:spPr>
        <a:xfrm>
          <a:off x="3384550" y="63986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164ED0B2-59B4-4280-8083-DFC5F9CEF0B1}"/>
            </a:ext>
          </a:extLst>
        </xdr:cNvPr>
        <xdr:cNvSpPr/>
      </xdr:nvSpPr>
      <xdr:spPr>
        <a:xfrm>
          <a:off x="2571750" y="63675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468B3AB2-DFDA-4F22-864D-37910AD74E38}"/>
            </a:ext>
          </a:extLst>
        </xdr:cNvPr>
        <xdr:cNvSpPr/>
      </xdr:nvSpPr>
      <xdr:spPr>
        <a:xfrm>
          <a:off x="1778000" y="633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3202681-497C-416C-8267-6260C277C830}"/>
            </a:ext>
          </a:extLst>
        </xdr:cNvPr>
        <xdr:cNvSpPr/>
      </xdr:nvSpPr>
      <xdr:spPr>
        <a:xfrm>
          <a:off x="984250" y="63120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52492A-9892-4A8B-A2FA-62453BFE38BE}"/>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CACD01-3BF7-400C-9E93-B1792DDC3EF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6E7103-AEE0-4C37-B0F4-EE216BED540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C90997-0C9E-4F3B-9919-DFFA89E31B9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8E8BB1E-3EC0-462C-8035-B3F7110F118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a:extLst>
            <a:ext uri="{FF2B5EF4-FFF2-40B4-BE49-F238E27FC236}">
              <a16:creationId xmlns:a16="http://schemas.microsoft.com/office/drawing/2014/main" id="{41235630-CA9B-402D-A1E0-D54C22B59076}"/>
            </a:ext>
          </a:extLst>
        </xdr:cNvPr>
        <xdr:cNvSpPr/>
      </xdr:nvSpPr>
      <xdr:spPr>
        <a:xfrm>
          <a:off x="4127500" y="6445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5" name="【道路】&#10;有形固定資産減価償却率該当値テキスト">
          <a:extLst>
            <a:ext uri="{FF2B5EF4-FFF2-40B4-BE49-F238E27FC236}">
              <a16:creationId xmlns:a16="http://schemas.microsoft.com/office/drawing/2014/main" id="{9C9B2C92-56CB-41FE-A74A-678F394E71E4}"/>
            </a:ext>
          </a:extLst>
        </xdr:cNvPr>
        <xdr:cNvSpPr txBox="1"/>
      </xdr:nvSpPr>
      <xdr:spPr>
        <a:xfrm>
          <a:off x="4216400" y="642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a:extLst>
            <a:ext uri="{FF2B5EF4-FFF2-40B4-BE49-F238E27FC236}">
              <a16:creationId xmlns:a16="http://schemas.microsoft.com/office/drawing/2014/main" id="{5414B05E-512D-4E95-BED6-41B37D3F7FB4}"/>
            </a:ext>
          </a:extLst>
        </xdr:cNvPr>
        <xdr:cNvSpPr/>
      </xdr:nvSpPr>
      <xdr:spPr>
        <a:xfrm>
          <a:off x="3384550" y="6432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45176</xdr:rowOff>
    </xdr:to>
    <xdr:cxnSp macro="">
      <xdr:nvCxnSpPr>
        <xdr:cNvPr id="77" name="直線コネクタ 76">
          <a:extLst>
            <a:ext uri="{FF2B5EF4-FFF2-40B4-BE49-F238E27FC236}">
              <a16:creationId xmlns:a16="http://schemas.microsoft.com/office/drawing/2014/main" id="{9817877D-00BE-4DC5-9DD5-4DA485F77F63}"/>
            </a:ext>
          </a:extLst>
        </xdr:cNvPr>
        <xdr:cNvCxnSpPr/>
      </xdr:nvCxnSpPr>
      <xdr:spPr>
        <a:xfrm>
          <a:off x="3429000" y="6477363"/>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2EB70342-4508-418D-B60C-C797D12EC2F6}"/>
            </a:ext>
          </a:extLst>
        </xdr:cNvPr>
        <xdr:cNvSpPr/>
      </xdr:nvSpPr>
      <xdr:spPr>
        <a:xfrm>
          <a:off x="257175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32113</xdr:rowOff>
    </xdr:to>
    <xdr:cxnSp macro="">
      <xdr:nvCxnSpPr>
        <xdr:cNvPr id="79" name="直線コネクタ 78">
          <a:extLst>
            <a:ext uri="{FF2B5EF4-FFF2-40B4-BE49-F238E27FC236}">
              <a16:creationId xmlns:a16="http://schemas.microsoft.com/office/drawing/2014/main" id="{3BB466DC-2EBD-4E40-ABCD-11821F5EE053}"/>
            </a:ext>
          </a:extLst>
        </xdr:cNvPr>
        <xdr:cNvCxnSpPr/>
      </xdr:nvCxnSpPr>
      <xdr:spPr>
        <a:xfrm>
          <a:off x="2622550" y="6464300"/>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a:extLst>
            <a:ext uri="{FF2B5EF4-FFF2-40B4-BE49-F238E27FC236}">
              <a16:creationId xmlns:a16="http://schemas.microsoft.com/office/drawing/2014/main" id="{2BA863C9-8412-4063-948D-4F92841C548C}"/>
            </a:ext>
          </a:extLst>
        </xdr:cNvPr>
        <xdr:cNvSpPr/>
      </xdr:nvSpPr>
      <xdr:spPr>
        <a:xfrm>
          <a:off x="1778000" y="6406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D3507564-4EB7-4C26-9226-D8C42467D670}"/>
            </a:ext>
          </a:extLst>
        </xdr:cNvPr>
        <xdr:cNvCxnSpPr/>
      </xdr:nvCxnSpPr>
      <xdr:spPr>
        <a:xfrm>
          <a:off x="1828800" y="6451237"/>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97246</xdr:rowOff>
    </xdr:from>
    <xdr:to>
      <xdr:col>6</xdr:col>
      <xdr:colOff>38100</xdr:colOff>
      <xdr:row>39</xdr:row>
      <xdr:rowOff>27396</xdr:rowOff>
    </xdr:to>
    <xdr:sp macro="" textlink="">
      <xdr:nvSpPr>
        <xdr:cNvPr id="82" name="楕円 81">
          <a:extLst>
            <a:ext uri="{FF2B5EF4-FFF2-40B4-BE49-F238E27FC236}">
              <a16:creationId xmlns:a16="http://schemas.microsoft.com/office/drawing/2014/main" id="{23A8E246-618A-4F1C-B1E1-E2CC42231BD9}"/>
            </a:ext>
          </a:extLst>
        </xdr:cNvPr>
        <xdr:cNvSpPr/>
      </xdr:nvSpPr>
      <xdr:spPr>
        <a:xfrm>
          <a:off x="984250" y="63773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148046</xdr:rowOff>
    </xdr:from>
    <xdr:to>
      <xdr:col>10</xdr:col>
      <xdr:colOff>114300</xdr:colOff>
      <xdr:row>39</xdr:row>
      <xdr:rowOff>5987</xdr:rowOff>
    </xdr:to>
    <xdr:cxnSp macro="">
      <xdr:nvCxnSpPr>
        <xdr:cNvPr id="83" name="直線コネクタ 82">
          <a:extLst>
            <a:ext uri="{FF2B5EF4-FFF2-40B4-BE49-F238E27FC236}">
              <a16:creationId xmlns:a16="http://schemas.microsoft.com/office/drawing/2014/main" id="{D81E2CE6-EBE1-4752-8D41-74DAB03EE1C7}"/>
            </a:ext>
          </a:extLst>
        </xdr:cNvPr>
        <xdr:cNvCxnSpPr/>
      </xdr:nvCxnSpPr>
      <xdr:spPr>
        <a:xfrm>
          <a:off x="1028700" y="6428196"/>
          <a:ext cx="80010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3A42E83B-883E-4C36-875B-88998788F81D}"/>
            </a:ext>
          </a:extLst>
        </xdr:cNvPr>
        <xdr:cNvSpPr txBox="1"/>
      </xdr:nvSpPr>
      <xdr:spPr>
        <a:xfrm>
          <a:off x="32391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9F0832CE-C182-4710-A593-170BB7F631BF}"/>
            </a:ext>
          </a:extLst>
        </xdr:cNvPr>
        <xdr:cNvSpPr txBox="1"/>
      </xdr:nvSpPr>
      <xdr:spPr>
        <a:xfrm>
          <a:off x="2439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FBB41DCD-1D42-4659-B627-82FBB236BAE7}"/>
            </a:ext>
          </a:extLst>
        </xdr:cNvPr>
        <xdr:cNvSpPr txBox="1"/>
      </xdr:nvSpPr>
      <xdr:spPr>
        <a:xfrm>
          <a:off x="164529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C26F087D-E666-46A9-A3A8-62F2BEA6C5C3}"/>
            </a:ext>
          </a:extLst>
        </xdr:cNvPr>
        <xdr:cNvSpPr txBox="1"/>
      </xdr:nvSpPr>
      <xdr:spPr>
        <a:xfrm>
          <a:off x="8515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a:extLst>
            <a:ext uri="{FF2B5EF4-FFF2-40B4-BE49-F238E27FC236}">
              <a16:creationId xmlns:a16="http://schemas.microsoft.com/office/drawing/2014/main" id="{84BE507C-2F6C-4B02-B713-EDFF8ECC4A97}"/>
            </a:ext>
          </a:extLst>
        </xdr:cNvPr>
        <xdr:cNvSpPr txBox="1"/>
      </xdr:nvSpPr>
      <xdr:spPr>
        <a:xfrm>
          <a:off x="3239144" y="651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道路】&#10;有形固定資産減価償却率">
          <a:extLst>
            <a:ext uri="{FF2B5EF4-FFF2-40B4-BE49-F238E27FC236}">
              <a16:creationId xmlns:a16="http://schemas.microsoft.com/office/drawing/2014/main" id="{19E51B59-B948-40EA-A567-2FAB6CD1AE0B}"/>
            </a:ext>
          </a:extLst>
        </xdr:cNvPr>
        <xdr:cNvSpPr txBox="1"/>
      </xdr:nvSpPr>
      <xdr:spPr>
        <a:xfrm>
          <a:off x="2439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90" name="n_3mainValue【道路】&#10;有形固定資産減価償却率">
          <a:extLst>
            <a:ext uri="{FF2B5EF4-FFF2-40B4-BE49-F238E27FC236}">
              <a16:creationId xmlns:a16="http://schemas.microsoft.com/office/drawing/2014/main" id="{8C27B555-03B4-4272-BBBD-0377A6501B4E}"/>
            </a:ext>
          </a:extLst>
        </xdr:cNvPr>
        <xdr:cNvSpPr txBox="1"/>
      </xdr:nvSpPr>
      <xdr:spPr>
        <a:xfrm>
          <a:off x="1645294"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18523</xdr:rowOff>
    </xdr:from>
    <xdr:ext cx="405111" cy="259045"/>
    <xdr:sp macro="" textlink="">
      <xdr:nvSpPr>
        <xdr:cNvPr id="91" name="n_4mainValue【道路】&#10;有形固定資産減価償却率">
          <a:extLst>
            <a:ext uri="{FF2B5EF4-FFF2-40B4-BE49-F238E27FC236}">
              <a16:creationId xmlns:a16="http://schemas.microsoft.com/office/drawing/2014/main" id="{EFAB363B-8DBE-412C-894F-82135626800A}"/>
            </a:ext>
          </a:extLst>
        </xdr:cNvPr>
        <xdr:cNvSpPr txBox="1"/>
      </xdr:nvSpPr>
      <xdr:spPr>
        <a:xfrm>
          <a:off x="851544"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A81E2FA-CF13-4CAF-81D8-08ECE777CF5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8487B9D-9841-44E6-93D6-BAA731BAEAB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2FF9F2A-A4A8-4B84-9247-1279A22DE1F9}"/>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0146F62-56FE-4181-890B-4325720BBBE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1817A6D-D5EA-4ED2-8A8D-9738EFBA97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B7CA792-7AB9-40AB-B3E5-F57F2239CD2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F8BB68-09B1-475D-B77E-8F17C4F859B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3F91EDF-B397-4618-A76E-075F5BDF054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858CFF6-CCB3-447F-B71C-138CD877C8E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3B7BE10-B7A4-4D57-A600-A8D9F4ABE1E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0181D39-7CFF-43E3-A671-D5B7871E5F4A}"/>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58627A0-E1FE-40BD-82A0-9672700F6C04}"/>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6CCC9F0-3E9F-43D0-954D-138BAA3AC9B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6C80ABE-D44C-43F2-BF4E-E8A25A54B74D}"/>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80B9D1C-774B-45AC-917F-7DA779B8A1E3}"/>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CBA05B5-D447-43EA-A651-E560093303BE}"/>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234D325-936E-4F5F-8227-C1C2FB6CB641}"/>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9864374-3B4D-4315-AA60-B0C1A02A522A}"/>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88B0E5E-5595-4FA4-A990-605B771601D8}"/>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1BBB313-68F1-4003-B329-2C54A9945C16}"/>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8F2DF8A-8C20-44EE-9509-B0D62D731C0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43F3586-CF45-40A3-AE73-21683FB0BC55}"/>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86394A3-5FE4-418E-A603-55C83DF5F62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E8E556EE-EE41-4A6B-95F5-E656E66429D0}"/>
            </a:ext>
          </a:extLst>
        </xdr:cNvPr>
        <xdr:cNvCxnSpPr/>
      </xdr:nvCxnSpPr>
      <xdr:spPr>
        <a:xfrm flipV="1">
          <a:off x="9429115" y="5523359"/>
          <a:ext cx="0" cy="145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640A74D1-236B-4EB7-ABC1-68D9A5468F8F}"/>
            </a:ext>
          </a:extLst>
        </xdr:cNvPr>
        <xdr:cNvSpPr txBox="1"/>
      </xdr:nvSpPr>
      <xdr:spPr>
        <a:xfrm>
          <a:off x="9467850" y="69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B266B6F7-28AD-41C7-90EF-93F704AD0B78}"/>
            </a:ext>
          </a:extLst>
        </xdr:cNvPr>
        <xdr:cNvCxnSpPr/>
      </xdr:nvCxnSpPr>
      <xdr:spPr>
        <a:xfrm>
          <a:off x="9359900" y="69784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C8843C0-C531-473D-8C66-E9982C40268A}"/>
            </a:ext>
          </a:extLst>
        </xdr:cNvPr>
        <xdr:cNvSpPr txBox="1"/>
      </xdr:nvSpPr>
      <xdr:spPr>
        <a:xfrm>
          <a:off x="9467850" y="53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C99ABB54-EB5E-4761-B29D-990C8D1CC856}"/>
            </a:ext>
          </a:extLst>
        </xdr:cNvPr>
        <xdr:cNvCxnSpPr/>
      </xdr:nvCxnSpPr>
      <xdr:spPr>
        <a:xfrm>
          <a:off x="9359900" y="5523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94A4AEB8-AC72-400F-BE98-269CE3EFC207}"/>
            </a:ext>
          </a:extLst>
        </xdr:cNvPr>
        <xdr:cNvSpPr txBox="1"/>
      </xdr:nvSpPr>
      <xdr:spPr>
        <a:xfrm>
          <a:off x="9467850" y="6627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29060E17-88E2-4420-BD6D-D2E7399AA407}"/>
            </a:ext>
          </a:extLst>
        </xdr:cNvPr>
        <xdr:cNvSpPr/>
      </xdr:nvSpPr>
      <xdr:spPr>
        <a:xfrm>
          <a:off x="9398000" y="67755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E4159CF4-5C2A-4275-A040-A257EC734139}"/>
            </a:ext>
          </a:extLst>
        </xdr:cNvPr>
        <xdr:cNvSpPr/>
      </xdr:nvSpPr>
      <xdr:spPr>
        <a:xfrm>
          <a:off x="8636000" y="67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166632D7-B675-4F97-91A3-EA43A4916DFD}"/>
            </a:ext>
          </a:extLst>
        </xdr:cNvPr>
        <xdr:cNvSpPr/>
      </xdr:nvSpPr>
      <xdr:spPr>
        <a:xfrm>
          <a:off x="7842250" y="67747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50A3593A-4704-4831-ACBA-F77CF3F73740}"/>
            </a:ext>
          </a:extLst>
        </xdr:cNvPr>
        <xdr:cNvSpPr/>
      </xdr:nvSpPr>
      <xdr:spPr>
        <a:xfrm>
          <a:off x="702945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E87B190E-B3AC-465A-9505-10C55122E28A}"/>
            </a:ext>
          </a:extLst>
        </xdr:cNvPr>
        <xdr:cNvSpPr/>
      </xdr:nvSpPr>
      <xdr:spPr>
        <a:xfrm>
          <a:off x="6235700" y="677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EDC56CE-3ED5-4DA2-844A-1F26849A0DDE}"/>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5D0890-93B1-4B2F-B367-780FAEA8276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65B7F5-3B58-4FBB-91C8-E04DA189023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F3BD475-CF3A-4668-B687-87C744738549}"/>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3123915-3FFE-4BC9-9632-760E467B378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33058</xdr:rowOff>
    </xdr:from>
    <xdr:to>
      <xdr:col>55</xdr:col>
      <xdr:colOff>50800</xdr:colOff>
      <xdr:row>41</xdr:row>
      <xdr:rowOff>134658</xdr:rowOff>
    </xdr:to>
    <xdr:sp macro="" textlink="">
      <xdr:nvSpPr>
        <xdr:cNvPr id="131" name="楕円 130">
          <a:extLst>
            <a:ext uri="{FF2B5EF4-FFF2-40B4-BE49-F238E27FC236}">
              <a16:creationId xmlns:a16="http://schemas.microsoft.com/office/drawing/2014/main" id="{6D387C29-243B-4397-B88A-8CFB9D09E6AC}"/>
            </a:ext>
          </a:extLst>
        </xdr:cNvPr>
        <xdr:cNvSpPr/>
      </xdr:nvSpPr>
      <xdr:spPr>
        <a:xfrm>
          <a:off x="9398000" y="68085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a:extLst>
            <a:ext uri="{FF2B5EF4-FFF2-40B4-BE49-F238E27FC236}">
              <a16:creationId xmlns:a16="http://schemas.microsoft.com/office/drawing/2014/main" id="{60A7B4C8-B79E-4747-9F3D-1D017A0A1E13}"/>
            </a:ext>
          </a:extLst>
        </xdr:cNvPr>
        <xdr:cNvSpPr txBox="1"/>
      </xdr:nvSpPr>
      <xdr:spPr>
        <a:xfrm>
          <a:off x="9467850" y="67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36213</xdr:rowOff>
    </xdr:from>
    <xdr:to>
      <xdr:col>50</xdr:col>
      <xdr:colOff>165100</xdr:colOff>
      <xdr:row>41</xdr:row>
      <xdr:rowOff>137813</xdr:rowOff>
    </xdr:to>
    <xdr:sp macro="" textlink="">
      <xdr:nvSpPr>
        <xdr:cNvPr id="133" name="楕円 132">
          <a:extLst>
            <a:ext uri="{FF2B5EF4-FFF2-40B4-BE49-F238E27FC236}">
              <a16:creationId xmlns:a16="http://schemas.microsoft.com/office/drawing/2014/main" id="{ED07839F-1AD8-4F36-9664-F481C19ED8DD}"/>
            </a:ext>
          </a:extLst>
        </xdr:cNvPr>
        <xdr:cNvSpPr/>
      </xdr:nvSpPr>
      <xdr:spPr>
        <a:xfrm>
          <a:off x="8636000" y="68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83858</xdr:rowOff>
    </xdr:from>
    <xdr:to>
      <xdr:col>55</xdr:col>
      <xdr:colOff>0</xdr:colOff>
      <xdr:row>41</xdr:row>
      <xdr:rowOff>87013</xdr:rowOff>
    </xdr:to>
    <xdr:cxnSp macro="">
      <xdr:nvCxnSpPr>
        <xdr:cNvPr id="134" name="直線コネクタ 133">
          <a:extLst>
            <a:ext uri="{FF2B5EF4-FFF2-40B4-BE49-F238E27FC236}">
              <a16:creationId xmlns:a16="http://schemas.microsoft.com/office/drawing/2014/main" id="{F15F0E8C-52AD-4FEA-B4AB-4FBCCC9A1998}"/>
            </a:ext>
          </a:extLst>
        </xdr:cNvPr>
        <xdr:cNvCxnSpPr/>
      </xdr:nvCxnSpPr>
      <xdr:spPr>
        <a:xfrm flipV="1">
          <a:off x="8686800" y="6859308"/>
          <a:ext cx="74295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39208</xdr:rowOff>
    </xdr:from>
    <xdr:to>
      <xdr:col>46</xdr:col>
      <xdr:colOff>38100</xdr:colOff>
      <xdr:row>41</xdr:row>
      <xdr:rowOff>140808</xdr:rowOff>
    </xdr:to>
    <xdr:sp macro="" textlink="">
      <xdr:nvSpPr>
        <xdr:cNvPr id="135" name="楕円 134">
          <a:extLst>
            <a:ext uri="{FF2B5EF4-FFF2-40B4-BE49-F238E27FC236}">
              <a16:creationId xmlns:a16="http://schemas.microsoft.com/office/drawing/2014/main" id="{D6BC8907-03AF-45ED-8FE2-8668017EDB9C}"/>
            </a:ext>
          </a:extLst>
        </xdr:cNvPr>
        <xdr:cNvSpPr/>
      </xdr:nvSpPr>
      <xdr:spPr>
        <a:xfrm>
          <a:off x="7842250" y="6814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87013</xdr:rowOff>
    </xdr:from>
    <xdr:to>
      <xdr:col>50</xdr:col>
      <xdr:colOff>114300</xdr:colOff>
      <xdr:row>41</xdr:row>
      <xdr:rowOff>90008</xdr:rowOff>
    </xdr:to>
    <xdr:cxnSp macro="">
      <xdr:nvCxnSpPr>
        <xdr:cNvPr id="136" name="直線コネクタ 135">
          <a:extLst>
            <a:ext uri="{FF2B5EF4-FFF2-40B4-BE49-F238E27FC236}">
              <a16:creationId xmlns:a16="http://schemas.microsoft.com/office/drawing/2014/main" id="{E94B6D9D-44AF-4B1C-A1B9-59B515B864E0}"/>
            </a:ext>
          </a:extLst>
        </xdr:cNvPr>
        <xdr:cNvCxnSpPr/>
      </xdr:nvCxnSpPr>
      <xdr:spPr>
        <a:xfrm flipV="1">
          <a:off x="7886700" y="6862463"/>
          <a:ext cx="8001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42355</xdr:rowOff>
    </xdr:from>
    <xdr:to>
      <xdr:col>41</xdr:col>
      <xdr:colOff>101600</xdr:colOff>
      <xdr:row>41</xdr:row>
      <xdr:rowOff>143955</xdr:rowOff>
    </xdr:to>
    <xdr:sp macro="" textlink="">
      <xdr:nvSpPr>
        <xdr:cNvPr id="137" name="楕円 136">
          <a:extLst>
            <a:ext uri="{FF2B5EF4-FFF2-40B4-BE49-F238E27FC236}">
              <a16:creationId xmlns:a16="http://schemas.microsoft.com/office/drawing/2014/main" id="{CDD3277B-932D-4E2E-A5FA-A396656B09A6}"/>
            </a:ext>
          </a:extLst>
        </xdr:cNvPr>
        <xdr:cNvSpPr/>
      </xdr:nvSpPr>
      <xdr:spPr>
        <a:xfrm>
          <a:off x="7029450" y="6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90008</xdr:rowOff>
    </xdr:from>
    <xdr:to>
      <xdr:col>45</xdr:col>
      <xdr:colOff>177800</xdr:colOff>
      <xdr:row>41</xdr:row>
      <xdr:rowOff>93155</xdr:rowOff>
    </xdr:to>
    <xdr:cxnSp macro="">
      <xdr:nvCxnSpPr>
        <xdr:cNvPr id="138" name="直線コネクタ 137">
          <a:extLst>
            <a:ext uri="{FF2B5EF4-FFF2-40B4-BE49-F238E27FC236}">
              <a16:creationId xmlns:a16="http://schemas.microsoft.com/office/drawing/2014/main" id="{1146DDDC-FE59-4C0D-A0CD-FA3CB6EB9D4E}"/>
            </a:ext>
          </a:extLst>
        </xdr:cNvPr>
        <xdr:cNvCxnSpPr/>
      </xdr:nvCxnSpPr>
      <xdr:spPr>
        <a:xfrm flipV="1">
          <a:off x="7080250" y="6865458"/>
          <a:ext cx="80645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45174</xdr:rowOff>
    </xdr:from>
    <xdr:to>
      <xdr:col>36</xdr:col>
      <xdr:colOff>165100</xdr:colOff>
      <xdr:row>41</xdr:row>
      <xdr:rowOff>146774</xdr:rowOff>
    </xdr:to>
    <xdr:sp macro="" textlink="">
      <xdr:nvSpPr>
        <xdr:cNvPr id="139" name="楕円 138">
          <a:extLst>
            <a:ext uri="{FF2B5EF4-FFF2-40B4-BE49-F238E27FC236}">
              <a16:creationId xmlns:a16="http://schemas.microsoft.com/office/drawing/2014/main" id="{77A48482-BF50-4A1E-80C2-C2CABA14ABE7}"/>
            </a:ext>
          </a:extLst>
        </xdr:cNvPr>
        <xdr:cNvSpPr/>
      </xdr:nvSpPr>
      <xdr:spPr>
        <a:xfrm>
          <a:off x="6235700" y="6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93155</xdr:rowOff>
    </xdr:from>
    <xdr:to>
      <xdr:col>41</xdr:col>
      <xdr:colOff>50800</xdr:colOff>
      <xdr:row>41</xdr:row>
      <xdr:rowOff>95974</xdr:rowOff>
    </xdr:to>
    <xdr:cxnSp macro="">
      <xdr:nvCxnSpPr>
        <xdr:cNvPr id="140" name="直線コネクタ 139">
          <a:extLst>
            <a:ext uri="{FF2B5EF4-FFF2-40B4-BE49-F238E27FC236}">
              <a16:creationId xmlns:a16="http://schemas.microsoft.com/office/drawing/2014/main" id="{0AD436B7-E317-4320-B9E2-534B63EFCD0D}"/>
            </a:ext>
          </a:extLst>
        </xdr:cNvPr>
        <xdr:cNvCxnSpPr/>
      </xdr:nvCxnSpPr>
      <xdr:spPr>
        <a:xfrm flipV="1">
          <a:off x="6286500" y="6868605"/>
          <a:ext cx="79375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97B3DCAA-46C3-4A89-9DF0-6EEF04B8546E}"/>
            </a:ext>
          </a:extLst>
        </xdr:cNvPr>
        <xdr:cNvSpPr txBox="1"/>
      </xdr:nvSpPr>
      <xdr:spPr>
        <a:xfrm>
          <a:off x="8425961" y="65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3D4D7F4-44CA-4D20-B6F8-6E100E7FC01C}"/>
            </a:ext>
          </a:extLst>
        </xdr:cNvPr>
        <xdr:cNvSpPr txBox="1"/>
      </xdr:nvSpPr>
      <xdr:spPr>
        <a:xfrm>
          <a:off x="7644911" y="65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84F90859-4DEC-4574-AF57-3072F29D4F19}"/>
            </a:ext>
          </a:extLst>
        </xdr:cNvPr>
        <xdr:cNvSpPr txBox="1"/>
      </xdr:nvSpPr>
      <xdr:spPr>
        <a:xfrm>
          <a:off x="68511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BAA8E388-AF29-4EFD-9325-DD68E9B6C900}"/>
            </a:ext>
          </a:extLst>
        </xdr:cNvPr>
        <xdr:cNvSpPr txBox="1"/>
      </xdr:nvSpPr>
      <xdr:spPr>
        <a:xfrm>
          <a:off x="6038361" y="65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128940</xdr:rowOff>
    </xdr:from>
    <xdr:ext cx="534377" cy="259045"/>
    <xdr:sp macro="" textlink="">
      <xdr:nvSpPr>
        <xdr:cNvPr id="145" name="n_1mainValue【道路】&#10;一人当たり延長">
          <a:extLst>
            <a:ext uri="{FF2B5EF4-FFF2-40B4-BE49-F238E27FC236}">
              <a16:creationId xmlns:a16="http://schemas.microsoft.com/office/drawing/2014/main" id="{381CDA9D-791D-43CF-9FAD-69E32471B546}"/>
            </a:ext>
          </a:extLst>
        </xdr:cNvPr>
        <xdr:cNvSpPr txBox="1"/>
      </xdr:nvSpPr>
      <xdr:spPr>
        <a:xfrm>
          <a:off x="8425961" y="69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131935</xdr:rowOff>
    </xdr:from>
    <xdr:ext cx="534377" cy="259045"/>
    <xdr:sp macro="" textlink="">
      <xdr:nvSpPr>
        <xdr:cNvPr id="146" name="n_2mainValue【道路】&#10;一人当たり延長">
          <a:extLst>
            <a:ext uri="{FF2B5EF4-FFF2-40B4-BE49-F238E27FC236}">
              <a16:creationId xmlns:a16="http://schemas.microsoft.com/office/drawing/2014/main" id="{6B2E1C3B-52B0-497B-8620-7BCBA3B5FFE0}"/>
            </a:ext>
          </a:extLst>
        </xdr:cNvPr>
        <xdr:cNvSpPr txBox="1"/>
      </xdr:nvSpPr>
      <xdr:spPr>
        <a:xfrm>
          <a:off x="7644911" y="69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135082</xdr:rowOff>
    </xdr:from>
    <xdr:ext cx="534377" cy="259045"/>
    <xdr:sp macro="" textlink="">
      <xdr:nvSpPr>
        <xdr:cNvPr id="147" name="n_3mainValue【道路】&#10;一人当たり延長">
          <a:extLst>
            <a:ext uri="{FF2B5EF4-FFF2-40B4-BE49-F238E27FC236}">
              <a16:creationId xmlns:a16="http://schemas.microsoft.com/office/drawing/2014/main" id="{792E1955-BCA9-49F6-A82B-DEED4174249B}"/>
            </a:ext>
          </a:extLst>
        </xdr:cNvPr>
        <xdr:cNvSpPr txBox="1"/>
      </xdr:nvSpPr>
      <xdr:spPr>
        <a:xfrm>
          <a:off x="6851161" y="69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137901</xdr:rowOff>
    </xdr:from>
    <xdr:ext cx="534377" cy="259045"/>
    <xdr:sp macro="" textlink="">
      <xdr:nvSpPr>
        <xdr:cNvPr id="148" name="n_4mainValue【道路】&#10;一人当たり延長">
          <a:extLst>
            <a:ext uri="{FF2B5EF4-FFF2-40B4-BE49-F238E27FC236}">
              <a16:creationId xmlns:a16="http://schemas.microsoft.com/office/drawing/2014/main" id="{9A846965-AE58-4F2B-BB77-5B53AF966CC2}"/>
            </a:ext>
          </a:extLst>
        </xdr:cNvPr>
        <xdr:cNvSpPr txBox="1"/>
      </xdr:nvSpPr>
      <xdr:spPr>
        <a:xfrm>
          <a:off x="6038361" y="6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D876CEA-6DFC-4BA5-B4B3-CC9D8E165B8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AD3BC4-AA70-427D-A19F-19C91CD9809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681A0F2-6536-417E-B507-A9E15127193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208616C-DA0D-49F6-8507-B88B82DB8B2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F509CA2-65D5-41D9-8242-05DAC4A20AE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3C29E0A-2340-4D36-9F0E-0D687C09ACA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500E881-393B-47DA-A9DE-98F0342EBA8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64DC544-7ACB-4428-8F39-8234872D3AA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DFAD4DE-FA99-4A37-8353-EDEE0ED218B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9CBF98D-6DEB-474A-92BA-3881791CCE5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61DACD8-5A97-4D0E-9213-49C67FF4F61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BDFF085-B57F-4959-8DA1-9540F5AC1123}"/>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9F1D6F3-21FB-4C08-A163-6DF0AA3A0F0D}"/>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69A3BD0-E703-48E8-A87C-DF2740475D46}"/>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9CBC81D-C1D1-4147-B8CD-B838D51D5673}"/>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E100D6B-DF5B-4351-A635-165767DB58D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5E581F5-83DF-480F-9E84-3BFFB31FFEC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B4C5493-83D8-48F0-9F42-2CF80A69AB7B}"/>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ACF8A4B-FC9D-445F-9CB5-78B41818F06F}"/>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D6B87BB-AABD-4C8A-B1A9-A4F0EBBCFDE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ED8D49E-55BA-4BE7-82C7-E464F6E9BAC9}"/>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5EAB13E-6CB4-4457-A4FB-117E817D2E92}"/>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55DC2B9-9E03-4FD2-B640-F9F8BCC6062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86DAB1B-F694-46DE-AF52-DA7D89D26DB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B0C2D13-2F87-4D1C-876F-FA1B6939C5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57E2F494-664A-4A38-88EE-01858FD113F3}"/>
            </a:ext>
          </a:extLst>
        </xdr:cNvPr>
        <xdr:cNvCxnSpPr/>
      </xdr:nvCxnSpPr>
      <xdr:spPr>
        <a:xfrm flipV="1">
          <a:off x="4177665" y="9196251"/>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96FF7BD-BB80-4621-B7C6-508AF49680D5}"/>
            </a:ext>
          </a:extLst>
        </xdr:cNvPr>
        <xdr:cNvSpPr txBox="1"/>
      </xdr:nvSpPr>
      <xdr:spPr>
        <a:xfrm>
          <a:off x="4216400" y="10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CE19E95F-BEA1-4CB8-9538-2A1B44584009}"/>
            </a:ext>
          </a:extLst>
        </xdr:cNvPr>
        <xdr:cNvCxnSpPr/>
      </xdr:nvCxnSpPr>
      <xdr:spPr>
        <a:xfrm>
          <a:off x="4108450" y="10623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B2ABF4C-3651-49BB-9C6B-0638BB238E01}"/>
            </a:ext>
          </a:extLst>
        </xdr:cNvPr>
        <xdr:cNvSpPr txBox="1"/>
      </xdr:nvSpPr>
      <xdr:spPr>
        <a:xfrm>
          <a:off x="4216400" y="8977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5149FF7C-B670-4555-A8E3-AB7C1D2D3357}"/>
            </a:ext>
          </a:extLst>
        </xdr:cNvPr>
        <xdr:cNvCxnSpPr/>
      </xdr:nvCxnSpPr>
      <xdr:spPr>
        <a:xfrm>
          <a:off x="4108450" y="9196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9B10FDD-4545-4697-B89D-3920E932F8BA}"/>
            </a:ext>
          </a:extLst>
        </xdr:cNvPr>
        <xdr:cNvSpPr txBox="1"/>
      </xdr:nvSpPr>
      <xdr:spPr>
        <a:xfrm>
          <a:off x="4216400" y="9887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8F33358F-7AAE-41AC-ACF7-FBB69DA6C1F4}"/>
            </a:ext>
          </a:extLst>
        </xdr:cNvPr>
        <xdr:cNvSpPr/>
      </xdr:nvSpPr>
      <xdr:spPr>
        <a:xfrm>
          <a:off x="4127500" y="10029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F64F86D3-FA61-4F41-88EA-B5CD5CF47B83}"/>
            </a:ext>
          </a:extLst>
        </xdr:cNvPr>
        <xdr:cNvSpPr/>
      </xdr:nvSpPr>
      <xdr:spPr>
        <a:xfrm>
          <a:off x="3384550" y="10044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5EC93A05-A90F-432D-AD7B-BF6924B8DDD4}"/>
            </a:ext>
          </a:extLst>
        </xdr:cNvPr>
        <xdr:cNvSpPr/>
      </xdr:nvSpPr>
      <xdr:spPr>
        <a:xfrm>
          <a:off x="257175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C109F5FA-C3D7-402F-B186-71671AA1CD75}"/>
            </a:ext>
          </a:extLst>
        </xdr:cNvPr>
        <xdr:cNvSpPr/>
      </xdr:nvSpPr>
      <xdr:spPr>
        <a:xfrm>
          <a:off x="1778000" y="100036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11B82444-E659-45EE-8258-8AFECEC96EB3}"/>
            </a:ext>
          </a:extLst>
        </xdr:cNvPr>
        <xdr:cNvSpPr/>
      </xdr:nvSpPr>
      <xdr:spPr>
        <a:xfrm>
          <a:off x="984250" y="99791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DD2E640-CC5E-4FDF-9356-9F6B46B7952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0BE1FB-AE5B-4CB2-A47C-C23B9C73C0A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37F1AB1-BF2F-470E-A07D-AD023CC8585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E584B6C-8BEF-43CB-93E1-82EC28A2812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D1D3106-0CB5-4110-AB14-96C15BC3F0E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138612</xdr:rowOff>
    </xdr:from>
    <xdr:to>
      <xdr:col>24</xdr:col>
      <xdr:colOff>114300</xdr:colOff>
      <xdr:row>63</xdr:row>
      <xdr:rowOff>68762</xdr:rowOff>
    </xdr:to>
    <xdr:sp macro="" textlink="">
      <xdr:nvSpPr>
        <xdr:cNvPr id="190" name="楕円 189">
          <a:extLst>
            <a:ext uri="{FF2B5EF4-FFF2-40B4-BE49-F238E27FC236}">
              <a16:creationId xmlns:a16="http://schemas.microsoft.com/office/drawing/2014/main" id="{C6E5DE61-E809-455E-BFB7-0D573C47F4C3}"/>
            </a:ext>
          </a:extLst>
        </xdr:cNvPr>
        <xdr:cNvSpPr/>
      </xdr:nvSpPr>
      <xdr:spPr>
        <a:xfrm>
          <a:off x="4127500" y="103811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117039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C4B4E36-0DF0-4CBD-AA1C-B34215190297}"/>
            </a:ext>
          </a:extLst>
        </xdr:cNvPr>
        <xdr:cNvSpPr txBox="1"/>
      </xdr:nvSpPr>
      <xdr:spPr>
        <a:xfrm>
          <a:off x="4216400" y="1035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140244</xdr:rowOff>
    </xdr:from>
    <xdr:to>
      <xdr:col>20</xdr:col>
      <xdr:colOff>38100</xdr:colOff>
      <xdr:row>63</xdr:row>
      <xdr:rowOff>70394</xdr:rowOff>
    </xdr:to>
    <xdr:sp macro="" textlink="">
      <xdr:nvSpPr>
        <xdr:cNvPr id="192" name="楕円 191">
          <a:extLst>
            <a:ext uri="{FF2B5EF4-FFF2-40B4-BE49-F238E27FC236}">
              <a16:creationId xmlns:a16="http://schemas.microsoft.com/office/drawing/2014/main" id="{1BB9120F-3AB9-4FDE-845B-11A373690D5C}"/>
            </a:ext>
          </a:extLst>
        </xdr:cNvPr>
        <xdr:cNvSpPr/>
      </xdr:nvSpPr>
      <xdr:spPr>
        <a:xfrm>
          <a:off x="3384550" y="10382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17962</xdr:rowOff>
    </xdr:from>
    <xdr:to>
      <xdr:col>24</xdr:col>
      <xdr:colOff>63500</xdr:colOff>
      <xdr:row>63</xdr:row>
      <xdr:rowOff>19594</xdr:rowOff>
    </xdr:to>
    <xdr:cxnSp macro="">
      <xdr:nvCxnSpPr>
        <xdr:cNvPr id="193" name="直線コネクタ 192">
          <a:extLst>
            <a:ext uri="{FF2B5EF4-FFF2-40B4-BE49-F238E27FC236}">
              <a16:creationId xmlns:a16="http://schemas.microsoft.com/office/drawing/2014/main" id="{C4671F65-D601-4168-B18F-3E8FEFB32901}"/>
            </a:ext>
          </a:extLst>
        </xdr:cNvPr>
        <xdr:cNvCxnSpPr/>
      </xdr:nvCxnSpPr>
      <xdr:spPr>
        <a:xfrm flipV="1">
          <a:off x="3429000" y="10425612"/>
          <a:ext cx="7493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127181</xdr:rowOff>
    </xdr:from>
    <xdr:to>
      <xdr:col>15</xdr:col>
      <xdr:colOff>101600</xdr:colOff>
      <xdr:row>63</xdr:row>
      <xdr:rowOff>57331</xdr:rowOff>
    </xdr:to>
    <xdr:sp macro="" textlink="">
      <xdr:nvSpPr>
        <xdr:cNvPr id="194" name="楕円 193">
          <a:extLst>
            <a:ext uri="{FF2B5EF4-FFF2-40B4-BE49-F238E27FC236}">
              <a16:creationId xmlns:a16="http://schemas.microsoft.com/office/drawing/2014/main" id="{2695DDEF-EA2D-4A1C-A63C-5907A6BD3582}"/>
            </a:ext>
          </a:extLst>
        </xdr:cNvPr>
        <xdr:cNvSpPr/>
      </xdr:nvSpPr>
      <xdr:spPr>
        <a:xfrm>
          <a:off x="2571750" y="103697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19594</xdr:rowOff>
    </xdr:to>
    <xdr:cxnSp macro="">
      <xdr:nvCxnSpPr>
        <xdr:cNvPr id="195" name="直線コネクタ 194">
          <a:extLst>
            <a:ext uri="{FF2B5EF4-FFF2-40B4-BE49-F238E27FC236}">
              <a16:creationId xmlns:a16="http://schemas.microsoft.com/office/drawing/2014/main" id="{27D858E7-0639-4F00-BA4B-2A33C57078C5}"/>
            </a:ext>
          </a:extLst>
        </xdr:cNvPr>
        <xdr:cNvCxnSpPr/>
      </xdr:nvCxnSpPr>
      <xdr:spPr>
        <a:xfrm>
          <a:off x="2622550" y="10414181"/>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196" name="楕円 195">
          <a:extLst>
            <a:ext uri="{FF2B5EF4-FFF2-40B4-BE49-F238E27FC236}">
              <a16:creationId xmlns:a16="http://schemas.microsoft.com/office/drawing/2014/main" id="{9C7B80C8-08EE-48FC-BCA4-5C755844CFAE}"/>
            </a:ext>
          </a:extLst>
        </xdr:cNvPr>
        <xdr:cNvSpPr/>
      </xdr:nvSpPr>
      <xdr:spPr>
        <a:xfrm>
          <a:off x="1778000" y="10355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6531</xdr:rowOff>
    </xdr:to>
    <xdr:cxnSp macro="">
      <xdr:nvCxnSpPr>
        <xdr:cNvPr id="197" name="直線コネクタ 196">
          <a:extLst>
            <a:ext uri="{FF2B5EF4-FFF2-40B4-BE49-F238E27FC236}">
              <a16:creationId xmlns:a16="http://schemas.microsoft.com/office/drawing/2014/main" id="{E70B2708-9C08-4D74-9049-44606C31C8EE}"/>
            </a:ext>
          </a:extLst>
        </xdr:cNvPr>
        <xdr:cNvCxnSpPr/>
      </xdr:nvCxnSpPr>
      <xdr:spPr>
        <a:xfrm>
          <a:off x="1828800" y="10405835"/>
          <a:ext cx="79375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1451</xdr:rowOff>
    </xdr:from>
    <xdr:to>
      <xdr:col>6</xdr:col>
      <xdr:colOff>38100</xdr:colOff>
      <xdr:row>63</xdr:row>
      <xdr:rowOff>103051</xdr:rowOff>
    </xdr:to>
    <xdr:sp macro="" textlink="">
      <xdr:nvSpPr>
        <xdr:cNvPr id="198" name="楕円 197">
          <a:extLst>
            <a:ext uri="{FF2B5EF4-FFF2-40B4-BE49-F238E27FC236}">
              <a16:creationId xmlns:a16="http://schemas.microsoft.com/office/drawing/2014/main" id="{41655CFA-F17A-47D1-AE04-E1E0C37E9D07}"/>
            </a:ext>
          </a:extLst>
        </xdr:cNvPr>
        <xdr:cNvSpPr/>
      </xdr:nvSpPr>
      <xdr:spPr>
        <a:xfrm>
          <a:off x="984250" y="10409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163285</xdr:rowOff>
    </xdr:from>
    <xdr:to>
      <xdr:col>10</xdr:col>
      <xdr:colOff>114300</xdr:colOff>
      <xdr:row>63</xdr:row>
      <xdr:rowOff>52251</xdr:rowOff>
    </xdr:to>
    <xdr:cxnSp macro="">
      <xdr:nvCxnSpPr>
        <xdr:cNvPr id="199" name="直線コネクタ 198">
          <a:extLst>
            <a:ext uri="{FF2B5EF4-FFF2-40B4-BE49-F238E27FC236}">
              <a16:creationId xmlns:a16="http://schemas.microsoft.com/office/drawing/2014/main" id="{D7AED46B-37D3-4145-9A1B-176FCDE00D2E}"/>
            </a:ext>
          </a:extLst>
        </xdr:cNvPr>
        <xdr:cNvCxnSpPr/>
      </xdr:nvCxnSpPr>
      <xdr:spPr>
        <a:xfrm flipV="1">
          <a:off x="1028700" y="10405835"/>
          <a:ext cx="80010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860C717-34A3-4070-8998-D25AA57894AD}"/>
            </a:ext>
          </a:extLst>
        </xdr:cNvPr>
        <xdr:cNvSpPr txBox="1"/>
      </xdr:nvSpPr>
      <xdr:spPr>
        <a:xfrm>
          <a:off x="32391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EDF5F45-7C4D-499C-99F4-A44A5ADFDB4B}"/>
            </a:ext>
          </a:extLst>
        </xdr:cNvPr>
        <xdr:cNvSpPr txBox="1"/>
      </xdr:nvSpPr>
      <xdr:spPr>
        <a:xfrm>
          <a:off x="24390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C8D44DA-D068-4749-A565-EF8181CFACA7}"/>
            </a:ext>
          </a:extLst>
        </xdr:cNvPr>
        <xdr:cNvSpPr txBox="1"/>
      </xdr:nvSpPr>
      <xdr:spPr>
        <a:xfrm>
          <a:off x="164529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D8192E6-282D-467E-8F7E-5E62F6A30FAC}"/>
            </a:ext>
          </a:extLst>
        </xdr:cNvPr>
        <xdr:cNvSpPr txBox="1"/>
      </xdr:nvSpPr>
      <xdr:spPr>
        <a:xfrm>
          <a:off x="851544" y="976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61521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42AE42F-343D-44AB-BA3E-7E9B1660130F}"/>
            </a:ext>
          </a:extLst>
        </xdr:cNvPr>
        <xdr:cNvSpPr txBox="1"/>
      </xdr:nvSpPr>
      <xdr:spPr>
        <a:xfrm>
          <a:off x="3239144" y="104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48458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CFE7CBE-C127-4048-BEB9-EE8B1B4A702B}"/>
            </a:ext>
          </a:extLst>
        </xdr:cNvPr>
        <xdr:cNvSpPr txBox="1"/>
      </xdr:nvSpPr>
      <xdr:spPr>
        <a:xfrm>
          <a:off x="2439044" y="1045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C5CC80E-E183-453B-84A0-C83770F7B4F6}"/>
            </a:ext>
          </a:extLst>
        </xdr:cNvPr>
        <xdr:cNvSpPr txBox="1"/>
      </xdr:nvSpPr>
      <xdr:spPr>
        <a:xfrm>
          <a:off x="1645294" y="1044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94178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F7A425F-498B-4D55-843F-DD6E299F0410}"/>
            </a:ext>
          </a:extLst>
        </xdr:cNvPr>
        <xdr:cNvSpPr txBox="1"/>
      </xdr:nvSpPr>
      <xdr:spPr>
        <a:xfrm>
          <a:off x="851544" y="1050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9D73AF4-F6F6-42A6-BB64-B4EF74B8F0F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CC00B39-BFCA-4318-B482-D91B9E5475B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33F1087-8C0F-4EEC-930F-FCA907DFCAA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6D92B60-B9B6-47DB-A5E4-2A549DCEE8E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4689867-3D47-42D5-9EA3-078D4809679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C4BDA6E-D802-4514-A9D2-4896AA3D1E0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9B719CE-7F32-437A-AFCB-CFEE2D9E768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AA6A88F-52E2-4350-BC27-0E848B6A4F3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9AF98AA-B5EF-4D13-ABAF-6972D4B2A71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01C9ED7-BD56-4040-B41E-860D12419A8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299D41E-BED1-4474-A793-769B40669EB3}"/>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B451976C-D9FA-4730-9D98-9879AA8AC447}"/>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C0FC4BD-605D-4A0B-AAC2-E9E68098796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AEF40BFE-72CF-42EA-8951-77F1939512EE}"/>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9A06605-306D-4552-9A44-9B11CD4EDEFD}"/>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47C26ECA-FF4A-4D95-8911-5ADF0DF0056E}"/>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D7189032-A437-46F1-8D05-A33ED7120372}"/>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8ADFA12-D42E-4741-93A2-4761789FFB39}"/>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E4B9601-B368-4708-AF32-42548D4404D7}"/>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58C9404-933A-41E5-9081-8BFC30A84403}"/>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8EDECAC-5E81-4A95-90A4-0539FF21F89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3B73D83-EFBD-498F-982C-F559F4714E54}"/>
            </a:ext>
          </a:extLst>
        </xdr:cNvPr>
        <xdr:cNvCxnSpPr/>
      </xdr:nvCxnSpPr>
      <xdr:spPr>
        <a:xfrm flipV="1">
          <a:off x="9429115" y="9275838"/>
          <a:ext cx="0" cy="129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B6D098B4-9491-4E68-9844-76152C923D19}"/>
            </a:ext>
          </a:extLst>
        </xdr:cNvPr>
        <xdr:cNvSpPr txBox="1"/>
      </xdr:nvSpPr>
      <xdr:spPr>
        <a:xfrm>
          <a:off x="9467850" y="105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DBBE12EE-92ED-429D-AAF0-5DB44499DD22}"/>
            </a:ext>
          </a:extLst>
        </xdr:cNvPr>
        <xdr:cNvCxnSpPr/>
      </xdr:nvCxnSpPr>
      <xdr:spPr>
        <a:xfrm>
          <a:off x="9359900" y="10571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FFFAB2B-4EC6-4A1F-83CA-6E9B8A88CFA0}"/>
            </a:ext>
          </a:extLst>
        </xdr:cNvPr>
        <xdr:cNvSpPr txBox="1"/>
      </xdr:nvSpPr>
      <xdr:spPr>
        <a:xfrm>
          <a:off x="9467850" y="9063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98A93210-7C29-451D-BC15-15C31D24A110}"/>
            </a:ext>
          </a:extLst>
        </xdr:cNvPr>
        <xdr:cNvCxnSpPr/>
      </xdr:nvCxnSpPr>
      <xdr:spPr>
        <a:xfrm>
          <a:off x="9359900" y="9275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A33C38B-6EAA-423D-9F24-D613D0DA6884}"/>
            </a:ext>
          </a:extLst>
        </xdr:cNvPr>
        <xdr:cNvSpPr txBox="1"/>
      </xdr:nvSpPr>
      <xdr:spPr>
        <a:xfrm>
          <a:off x="9467850" y="1025666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628CE92E-22BF-4179-8794-DE1FDB75C655}"/>
            </a:ext>
          </a:extLst>
        </xdr:cNvPr>
        <xdr:cNvSpPr/>
      </xdr:nvSpPr>
      <xdr:spPr>
        <a:xfrm>
          <a:off x="9398000" y="102782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37C6AC42-3336-4BF6-A189-34FF96556D9F}"/>
            </a:ext>
          </a:extLst>
        </xdr:cNvPr>
        <xdr:cNvSpPr/>
      </xdr:nvSpPr>
      <xdr:spPr>
        <a:xfrm>
          <a:off x="8636000" y="1024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98551123-AAD3-45CA-A453-C9399333092D}"/>
            </a:ext>
          </a:extLst>
        </xdr:cNvPr>
        <xdr:cNvSpPr/>
      </xdr:nvSpPr>
      <xdr:spPr>
        <a:xfrm>
          <a:off x="7842250" y="102915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9C71474-F0D0-4A4F-8599-24DA254DCE77}"/>
            </a:ext>
          </a:extLst>
        </xdr:cNvPr>
        <xdr:cNvSpPr/>
      </xdr:nvSpPr>
      <xdr:spPr>
        <a:xfrm>
          <a:off x="702945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975B7177-3112-4A91-9FD3-AA4AD4C6C811}"/>
            </a:ext>
          </a:extLst>
        </xdr:cNvPr>
        <xdr:cNvSpPr/>
      </xdr:nvSpPr>
      <xdr:spPr>
        <a:xfrm>
          <a:off x="6235700" y="1029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7B54AB2-CD29-49E4-96E7-C64F9DC7CA5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CAA6291-0838-4838-A641-924C46C5897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80728EF-B7EC-4BFD-B4A3-4792151FF27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15C3DC3-F449-465C-8559-D016D53DC73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B695C65-479D-4E82-87F0-743B9FAD20C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27919</xdr:rowOff>
    </xdr:from>
    <xdr:to>
      <xdr:col>55</xdr:col>
      <xdr:colOff>50800</xdr:colOff>
      <xdr:row>62</xdr:row>
      <xdr:rowOff>129519</xdr:rowOff>
    </xdr:to>
    <xdr:sp macro="" textlink="">
      <xdr:nvSpPr>
        <xdr:cNvPr id="245" name="楕円 244">
          <a:extLst>
            <a:ext uri="{FF2B5EF4-FFF2-40B4-BE49-F238E27FC236}">
              <a16:creationId xmlns:a16="http://schemas.microsoft.com/office/drawing/2014/main" id="{1341AD2B-1467-45A3-AC8A-C47747671AF7}"/>
            </a:ext>
          </a:extLst>
        </xdr:cNvPr>
        <xdr:cNvSpPr/>
      </xdr:nvSpPr>
      <xdr:spPr>
        <a:xfrm>
          <a:off x="9398000" y="10270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50796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8DF4034E-483A-4C55-BAFD-4EDBB121ADBC}"/>
            </a:ext>
          </a:extLst>
        </xdr:cNvPr>
        <xdr:cNvSpPr txBox="1"/>
      </xdr:nvSpPr>
      <xdr:spPr>
        <a:xfrm>
          <a:off x="9467850" y="10128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29886</xdr:rowOff>
    </xdr:from>
    <xdr:to>
      <xdr:col>50</xdr:col>
      <xdr:colOff>165100</xdr:colOff>
      <xdr:row>62</xdr:row>
      <xdr:rowOff>131486</xdr:rowOff>
    </xdr:to>
    <xdr:sp macro="" textlink="">
      <xdr:nvSpPr>
        <xdr:cNvPr id="247" name="楕円 246">
          <a:extLst>
            <a:ext uri="{FF2B5EF4-FFF2-40B4-BE49-F238E27FC236}">
              <a16:creationId xmlns:a16="http://schemas.microsoft.com/office/drawing/2014/main" id="{D3B7C4E4-0AF0-488F-A039-EE4AFE5FD278}"/>
            </a:ext>
          </a:extLst>
        </xdr:cNvPr>
        <xdr:cNvSpPr/>
      </xdr:nvSpPr>
      <xdr:spPr>
        <a:xfrm>
          <a:off x="8636000" y="102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78719</xdr:rowOff>
    </xdr:from>
    <xdr:to>
      <xdr:col>55</xdr:col>
      <xdr:colOff>0</xdr:colOff>
      <xdr:row>62</xdr:row>
      <xdr:rowOff>80686</xdr:rowOff>
    </xdr:to>
    <xdr:cxnSp macro="">
      <xdr:nvCxnSpPr>
        <xdr:cNvPr id="248" name="直線コネクタ 247">
          <a:extLst>
            <a:ext uri="{FF2B5EF4-FFF2-40B4-BE49-F238E27FC236}">
              <a16:creationId xmlns:a16="http://schemas.microsoft.com/office/drawing/2014/main" id="{73386914-A2B7-40BA-B510-3C75EA308D71}"/>
            </a:ext>
          </a:extLst>
        </xdr:cNvPr>
        <xdr:cNvCxnSpPr/>
      </xdr:nvCxnSpPr>
      <xdr:spPr>
        <a:xfrm flipV="1">
          <a:off x="8686800" y="10321269"/>
          <a:ext cx="74295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36306</xdr:rowOff>
    </xdr:from>
    <xdr:to>
      <xdr:col>46</xdr:col>
      <xdr:colOff>38100</xdr:colOff>
      <xdr:row>62</xdr:row>
      <xdr:rowOff>137906</xdr:rowOff>
    </xdr:to>
    <xdr:sp macro="" textlink="">
      <xdr:nvSpPr>
        <xdr:cNvPr id="249" name="楕円 248">
          <a:extLst>
            <a:ext uri="{FF2B5EF4-FFF2-40B4-BE49-F238E27FC236}">
              <a16:creationId xmlns:a16="http://schemas.microsoft.com/office/drawing/2014/main" id="{4D490CDB-0477-430E-8E9A-CE6836B9FF30}"/>
            </a:ext>
          </a:extLst>
        </xdr:cNvPr>
        <xdr:cNvSpPr/>
      </xdr:nvSpPr>
      <xdr:spPr>
        <a:xfrm>
          <a:off x="7842250" y="10278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80686</xdr:rowOff>
    </xdr:from>
    <xdr:to>
      <xdr:col>50</xdr:col>
      <xdr:colOff>114300</xdr:colOff>
      <xdr:row>62</xdr:row>
      <xdr:rowOff>87106</xdr:rowOff>
    </xdr:to>
    <xdr:cxnSp macro="">
      <xdr:nvCxnSpPr>
        <xdr:cNvPr id="250" name="直線コネクタ 249">
          <a:extLst>
            <a:ext uri="{FF2B5EF4-FFF2-40B4-BE49-F238E27FC236}">
              <a16:creationId xmlns:a16="http://schemas.microsoft.com/office/drawing/2014/main" id="{0E0E7A20-98AA-48C6-9542-27402F6F4EA6}"/>
            </a:ext>
          </a:extLst>
        </xdr:cNvPr>
        <xdr:cNvCxnSpPr/>
      </xdr:nvCxnSpPr>
      <xdr:spPr>
        <a:xfrm flipV="1">
          <a:off x="7886700" y="10323236"/>
          <a:ext cx="8001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43032</xdr:rowOff>
    </xdr:from>
    <xdr:to>
      <xdr:col>41</xdr:col>
      <xdr:colOff>101600</xdr:colOff>
      <xdr:row>62</xdr:row>
      <xdr:rowOff>144632</xdr:rowOff>
    </xdr:to>
    <xdr:sp macro="" textlink="">
      <xdr:nvSpPr>
        <xdr:cNvPr id="251" name="楕円 250">
          <a:extLst>
            <a:ext uri="{FF2B5EF4-FFF2-40B4-BE49-F238E27FC236}">
              <a16:creationId xmlns:a16="http://schemas.microsoft.com/office/drawing/2014/main" id="{58D62D47-84DC-49B8-B7F5-9F0605C321D1}"/>
            </a:ext>
          </a:extLst>
        </xdr:cNvPr>
        <xdr:cNvSpPr/>
      </xdr:nvSpPr>
      <xdr:spPr>
        <a:xfrm>
          <a:off x="7029450" y="102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87106</xdr:rowOff>
    </xdr:from>
    <xdr:to>
      <xdr:col>45</xdr:col>
      <xdr:colOff>177800</xdr:colOff>
      <xdr:row>62</xdr:row>
      <xdr:rowOff>93832</xdr:rowOff>
    </xdr:to>
    <xdr:cxnSp macro="">
      <xdr:nvCxnSpPr>
        <xdr:cNvPr id="252" name="直線コネクタ 251">
          <a:extLst>
            <a:ext uri="{FF2B5EF4-FFF2-40B4-BE49-F238E27FC236}">
              <a16:creationId xmlns:a16="http://schemas.microsoft.com/office/drawing/2014/main" id="{3543733E-C66A-42F0-9BF5-B2CB156F2F93}"/>
            </a:ext>
          </a:extLst>
        </xdr:cNvPr>
        <xdr:cNvCxnSpPr/>
      </xdr:nvCxnSpPr>
      <xdr:spPr>
        <a:xfrm flipV="1">
          <a:off x="7080250" y="10329656"/>
          <a:ext cx="80645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61968</xdr:rowOff>
    </xdr:from>
    <xdr:to>
      <xdr:col>36</xdr:col>
      <xdr:colOff>165100</xdr:colOff>
      <xdr:row>62</xdr:row>
      <xdr:rowOff>163568</xdr:rowOff>
    </xdr:to>
    <xdr:sp macro="" textlink="">
      <xdr:nvSpPr>
        <xdr:cNvPr id="253" name="楕円 252">
          <a:extLst>
            <a:ext uri="{FF2B5EF4-FFF2-40B4-BE49-F238E27FC236}">
              <a16:creationId xmlns:a16="http://schemas.microsoft.com/office/drawing/2014/main" id="{E5D88A14-608A-4D3D-AAC4-216397A4B24F}"/>
            </a:ext>
          </a:extLst>
        </xdr:cNvPr>
        <xdr:cNvSpPr/>
      </xdr:nvSpPr>
      <xdr:spPr>
        <a:xfrm>
          <a:off x="6235700" y="10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93832</xdr:rowOff>
    </xdr:from>
    <xdr:to>
      <xdr:col>41</xdr:col>
      <xdr:colOff>50800</xdr:colOff>
      <xdr:row>62</xdr:row>
      <xdr:rowOff>112768</xdr:rowOff>
    </xdr:to>
    <xdr:cxnSp macro="">
      <xdr:nvCxnSpPr>
        <xdr:cNvPr id="254" name="直線コネクタ 253">
          <a:extLst>
            <a:ext uri="{FF2B5EF4-FFF2-40B4-BE49-F238E27FC236}">
              <a16:creationId xmlns:a16="http://schemas.microsoft.com/office/drawing/2014/main" id="{4E85F46A-EC23-46BB-8889-2BAB48077789}"/>
            </a:ext>
          </a:extLst>
        </xdr:cNvPr>
        <xdr:cNvCxnSpPr/>
      </xdr:nvCxnSpPr>
      <xdr:spPr>
        <a:xfrm flipV="1">
          <a:off x="6286500" y="10336382"/>
          <a:ext cx="79375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9C2442F-B335-4ABE-B0D6-A250C15D0F0D}"/>
            </a:ext>
          </a:extLst>
        </xdr:cNvPr>
        <xdr:cNvSpPr txBox="1"/>
      </xdr:nvSpPr>
      <xdr:spPr>
        <a:xfrm>
          <a:off x="8367105" y="100359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45F650E-DC2D-4D0B-BE30-4DA5E42F5902}"/>
            </a:ext>
          </a:extLst>
        </xdr:cNvPr>
        <xdr:cNvSpPr txBox="1"/>
      </xdr:nvSpPr>
      <xdr:spPr>
        <a:xfrm>
          <a:off x="7567005" y="103843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36BE91C-5A3E-4789-81E7-6D8ACDF83A71}"/>
            </a:ext>
          </a:extLst>
        </xdr:cNvPr>
        <xdr:cNvSpPr txBox="1"/>
      </xdr:nvSpPr>
      <xdr:spPr>
        <a:xfrm>
          <a:off x="677325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BEADCBF-1982-4079-87E2-58E66128E211}"/>
            </a:ext>
          </a:extLst>
        </xdr:cNvPr>
        <xdr:cNvSpPr txBox="1"/>
      </xdr:nvSpPr>
      <xdr:spPr>
        <a:xfrm>
          <a:off x="5979505" y="10079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122613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537F3488-03EE-455B-8413-4602ACF99AD8}"/>
            </a:ext>
          </a:extLst>
        </xdr:cNvPr>
        <xdr:cNvSpPr txBox="1"/>
      </xdr:nvSpPr>
      <xdr:spPr>
        <a:xfrm>
          <a:off x="8367105" y="103651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154433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F6B566B5-5348-4A98-B1E9-9C4AB8821403}"/>
            </a:ext>
          </a:extLst>
        </xdr:cNvPr>
        <xdr:cNvSpPr txBox="1"/>
      </xdr:nvSpPr>
      <xdr:spPr>
        <a:xfrm>
          <a:off x="7567005" y="10066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161159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7C778EE-1BE9-47EE-A42A-DA6EEE9431CA}"/>
            </a:ext>
          </a:extLst>
        </xdr:cNvPr>
        <xdr:cNvSpPr txBox="1"/>
      </xdr:nvSpPr>
      <xdr:spPr>
        <a:xfrm>
          <a:off x="6773255" y="10073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154695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DF8D9B8-CB4B-4893-8417-C8B6DF12F06B}"/>
            </a:ext>
          </a:extLst>
        </xdr:cNvPr>
        <xdr:cNvSpPr txBox="1"/>
      </xdr:nvSpPr>
      <xdr:spPr>
        <a:xfrm>
          <a:off x="5979505" y="103972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4AB262A-3D56-4E3B-937D-95F216F5AAD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3D29C3A-2148-47BB-9921-AD37BE079CC3}"/>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D5A4B00-1FA7-446C-A128-832AD561FC0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E3878CF-BDE2-4DD8-BF98-FCC2A7897E8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9F3DBC1-C3EA-4B47-8051-BA00B3DBB92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396D110-D786-44A0-9074-1508AA7546F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FFAD94C-FEF7-4CDB-9A77-5225591E8CE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2360D65-AAB6-4AE7-BF16-6D2211C1476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AFD246E-3103-4096-8695-602A0FFECC5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0B6D3E9-A4B8-4DAB-9583-097C8A03B0E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52200FB-EEE3-48CC-94C5-07E35A95A216}"/>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D2045BBB-4568-47D2-9A23-503EC02EBB88}"/>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04A477C-D8D1-403C-B79B-D0A9A0711B91}"/>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7E157ED-1A9F-4265-AA3E-FC1A49D13529}"/>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E917FBC6-3E87-4B25-B0BE-6C857E2D303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23BE912-05F9-4F4B-BB56-A82E2DBB1CE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AB33F87-930F-4A0A-A9DA-427B1A7D79CC}"/>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450CB01-C0FB-4E9C-9942-DAA0601A3298}"/>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B03B9AC-D76F-4BE0-804B-298E14253D9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7AFB638-8B55-490D-92D3-0498B9A40222}"/>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44A54ECD-FD70-4129-8B73-5CFCBB8BD877}"/>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A743EC-5E6E-41BE-A118-A860AB09790B}"/>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09A715A-20FD-482C-951E-EF6D78240B36}"/>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8280D08-DA68-458D-BD4B-79C637FD5EF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A19041C-E55D-4A4F-A634-26CE0471E7A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41F2707-8F04-4A36-9A33-D47B032FA970}"/>
            </a:ext>
          </a:extLst>
        </xdr:cNvPr>
        <xdr:cNvCxnSpPr/>
      </xdr:nvCxnSpPr>
      <xdr:spPr>
        <a:xfrm flipV="1">
          <a:off x="4177665" y="13010424"/>
          <a:ext cx="0" cy="1356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79230FC-E1A9-4280-A7A9-26C8D85F46E8}"/>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57D9007-38D5-437F-B106-4E71001A6428}"/>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4DDE287-2823-484B-96BF-338DC0BFBB64}"/>
            </a:ext>
          </a:extLst>
        </xdr:cNvPr>
        <xdr:cNvSpPr txBox="1"/>
      </xdr:nvSpPr>
      <xdr:spPr>
        <a:xfrm>
          <a:off x="4216400" y="1279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9517876A-95E7-4D0D-94EB-CF5F710264C9}"/>
            </a:ext>
          </a:extLst>
        </xdr:cNvPr>
        <xdr:cNvCxnSpPr/>
      </xdr:nvCxnSpPr>
      <xdr:spPr>
        <a:xfrm>
          <a:off x="4108450" y="1301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A9FD9FE-1A38-49A1-A85A-A97D3123B3D7}"/>
            </a:ext>
          </a:extLst>
        </xdr:cNvPr>
        <xdr:cNvSpPr txBox="1"/>
      </xdr:nvSpPr>
      <xdr:spPr>
        <a:xfrm>
          <a:off x="4216400" y="13553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910E6C13-5D13-4DB6-8A23-085D62EAC427}"/>
            </a:ext>
          </a:extLst>
        </xdr:cNvPr>
        <xdr:cNvSpPr/>
      </xdr:nvSpPr>
      <xdr:spPr>
        <a:xfrm>
          <a:off x="4127500" y="13701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7DBE8E7-3D55-4F01-838C-0CC327EE52BF}"/>
            </a:ext>
          </a:extLst>
        </xdr:cNvPr>
        <xdr:cNvSpPr/>
      </xdr:nvSpPr>
      <xdr:spPr>
        <a:xfrm>
          <a:off x="3384550" y="136739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25BFC9FF-0E18-413F-8DFF-D25B8AE513B6}"/>
            </a:ext>
          </a:extLst>
        </xdr:cNvPr>
        <xdr:cNvSpPr/>
      </xdr:nvSpPr>
      <xdr:spPr>
        <a:xfrm>
          <a:off x="257175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825ADFA-D011-48C2-8B14-B3B0325FE2E7}"/>
            </a:ext>
          </a:extLst>
        </xdr:cNvPr>
        <xdr:cNvSpPr/>
      </xdr:nvSpPr>
      <xdr:spPr>
        <a:xfrm>
          <a:off x="1778000" y="13667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421E713E-09B7-4755-ADFA-FF170B674B50}"/>
            </a:ext>
          </a:extLst>
        </xdr:cNvPr>
        <xdr:cNvSpPr/>
      </xdr:nvSpPr>
      <xdr:spPr>
        <a:xfrm>
          <a:off x="984250" y="136330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B388EB-A6B0-47B7-B2EE-CD9F98A8EFE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1AA9058-015B-4CC2-8A79-55AE7452C367}"/>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C6EC9F-46E4-4575-A7F3-098E9D989A2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4ACA65D-65C8-4784-8EA1-F03E78ABDB3A}"/>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8D141D1-D4C7-4A05-B297-BBB5A5A7252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24856</xdr:rowOff>
    </xdr:from>
    <xdr:to>
      <xdr:col>24</xdr:col>
      <xdr:colOff>114300</xdr:colOff>
      <xdr:row>83</xdr:row>
      <xdr:rowOff>126456</xdr:rowOff>
    </xdr:to>
    <xdr:sp macro="" textlink="">
      <xdr:nvSpPr>
        <xdr:cNvPr id="304" name="楕円 303">
          <a:extLst>
            <a:ext uri="{FF2B5EF4-FFF2-40B4-BE49-F238E27FC236}">
              <a16:creationId xmlns:a16="http://schemas.microsoft.com/office/drawing/2014/main" id="{1DD93660-586A-443F-9DA1-078B546E3A42}"/>
            </a:ext>
          </a:extLst>
        </xdr:cNvPr>
        <xdr:cNvSpPr/>
      </xdr:nvSpPr>
      <xdr:spPr>
        <a:xfrm>
          <a:off x="4127500" y="137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3283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B2040A8-E5C1-4BB9-A1E6-2FAECBADBCEC}"/>
            </a:ext>
          </a:extLst>
        </xdr:cNvPr>
        <xdr:cNvSpPr txBox="1"/>
      </xdr:nvSpPr>
      <xdr:spPr>
        <a:xfrm>
          <a:off x="4216400" y="1371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153851</xdr:rowOff>
    </xdr:from>
    <xdr:to>
      <xdr:col>20</xdr:col>
      <xdr:colOff>38100</xdr:colOff>
      <xdr:row>83</xdr:row>
      <xdr:rowOff>84001</xdr:rowOff>
    </xdr:to>
    <xdr:sp macro="" textlink="">
      <xdr:nvSpPr>
        <xdr:cNvPr id="306" name="楕円 305">
          <a:extLst>
            <a:ext uri="{FF2B5EF4-FFF2-40B4-BE49-F238E27FC236}">
              <a16:creationId xmlns:a16="http://schemas.microsoft.com/office/drawing/2014/main" id="{F64A6E79-2D59-4C9C-9ADB-4A7599240231}"/>
            </a:ext>
          </a:extLst>
        </xdr:cNvPr>
        <xdr:cNvSpPr/>
      </xdr:nvSpPr>
      <xdr:spPr>
        <a:xfrm>
          <a:off x="3384550" y="136984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33201</xdr:rowOff>
    </xdr:from>
    <xdr:to>
      <xdr:col>24</xdr:col>
      <xdr:colOff>63500</xdr:colOff>
      <xdr:row>83</xdr:row>
      <xdr:rowOff>75656</xdr:rowOff>
    </xdr:to>
    <xdr:cxnSp macro="">
      <xdr:nvCxnSpPr>
        <xdr:cNvPr id="307" name="直線コネクタ 306">
          <a:extLst>
            <a:ext uri="{FF2B5EF4-FFF2-40B4-BE49-F238E27FC236}">
              <a16:creationId xmlns:a16="http://schemas.microsoft.com/office/drawing/2014/main" id="{483644F9-258A-47D8-8B18-1C228417DA3E}"/>
            </a:ext>
          </a:extLst>
        </xdr:cNvPr>
        <xdr:cNvCxnSpPr/>
      </xdr:nvCxnSpPr>
      <xdr:spPr>
        <a:xfrm>
          <a:off x="3429000" y="13742851"/>
          <a:ext cx="7493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8" name="楕円 307">
          <a:extLst>
            <a:ext uri="{FF2B5EF4-FFF2-40B4-BE49-F238E27FC236}">
              <a16:creationId xmlns:a16="http://schemas.microsoft.com/office/drawing/2014/main" id="{D6EFE21F-E3F2-40D5-AB8B-90356C5AD9AB}"/>
            </a:ext>
          </a:extLst>
        </xdr:cNvPr>
        <xdr:cNvSpPr/>
      </xdr:nvSpPr>
      <xdr:spPr>
        <a:xfrm>
          <a:off x="2571750" y="13655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33201</xdr:rowOff>
    </xdr:to>
    <xdr:cxnSp macro="">
      <xdr:nvCxnSpPr>
        <xdr:cNvPr id="309" name="直線コネクタ 308">
          <a:extLst>
            <a:ext uri="{FF2B5EF4-FFF2-40B4-BE49-F238E27FC236}">
              <a16:creationId xmlns:a16="http://schemas.microsoft.com/office/drawing/2014/main" id="{FEE8BCDC-B04B-4EC5-B33F-714597082B12}"/>
            </a:ext>
          </a:extLst>
        </xdr:cNvPr>
        <xdr:cNvCxnSpPr/>
      </xdr:nvCxnSpPr>
      <xdr:spPr>
        <a:xfrm>
          <a:off x="2622550" y="13706748"/>
          <a:ext cx="80645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310" name="楕円 309">
          <a:extLst>
            <a:ext uri="{FF2B5EF4-FFF2-40B4-BE49-F238E27FC236}">
              <a16:creationId xmlns:a16="http://schemas.microsoft.com/office/drawing/2014/main" id="{EA3B51A2-18A7-4AF4-AB26-68501551F2F3}"/>
            </a:ext>
          </a:extLst>
        </xdr:cNvPr>
        <xdr:cNvSpPr/>
      </xdr:nvSpPr>
      <xdr:spPr>
        <a:xfrm>
          <a:off x="1778000" y="13613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82</xdr:row>
      <xdr:rowOff>162198</xdr:rowOff>
    </xdr:to>
    <xdr:cxnSp macro="">
      <xdr:nvCxnSpPr>
        <xdr:cNvPr id="311" name="直線コネクタ 310">
          <a:extLst>
            <a:ext uri="{FF2B5EF4-FFF2-40B4-BE49-F238E27FC236}">
              <a16:creationId xmlns:a16="http://schemas.microsoft.com/office/drawing/2014/main" id="{FAF75061-6FAB-44B4-9AA1-BE6412EC725A}"/>
            </a:ext>
          </a:extLst>
        </xdr:cNvPr>
        <xdr:cNvCxnSpPr/>
      </xdr:nvCxnSpPr>
      <xdr:spPr>
        <a:xfrm>
          <a:off x="1828800" y="13664293"/>
          <a:ext cx="7937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2" name="楕円 311">
          <a:extLst>
            <a:ext uri="{FF2B5EF4-FFF2-40B4-BE49-F238E27FC236}">
              <a16:creationId xmlns:a16="http://schemas.microsoft.com/office/drawing/2014/main" id="{5C379C84-1383-4299-B7C8-56050945801C}"/>
            </a:ext>
          </a:extLst>
        </xdr:cNvPr>
        <xdr:cNvSpPr/>
      </xdr:nvSpPr>
      <xdr:spPr>
        <a:xfrm>
          <a:off x="984250" y="1357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119743</xdr:rowOff>
    </xdr:to>
    <xdr:cxnSp macro="">
      <xdr:nvCxnSpPr>
        <xdr:cNvPr id="313" name="直線コネクタ 312">
          <a:extLst>
            <a:ext uri="{FF2B5EF4-FFF2-40B4-BE49-F238E27FC236}">
              <a16:creationId xmlns:a16="http://schemas.microsoft.com/office/drawing/2014/main" id="{1C57F7C9-6B80-4973-9176-57BAD08A89B4}"/>
            </a:ext>
          </a:extLst>
        </xdr:cNvPr>
        <xdr:cNvCxnSpPr/>
      </xdr:nvCxnSpPr>
      <xdr:spPr>
        <a:xfrm>
          <a:off x="1028700" y="13628370"/>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A090ECF1-1E78-47CF-AD45-A7B4F5CCF8A9}"/>
            </a:ext>
          </a:extLst>
        </xdr:cNvPr>
        <xdr:cNvSpPr txBox="1"/>
      </xdr:nvSpPr>
      <xdr:spPr>
        <a:xfrm>
          <a:off x="3239144" y="1345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BF75F4BA-6559-4776-B32D-B0A1631FF539}"/>
            </a:ext>
          </a:extLst>
        </xdr:cNvPr>
        <xdr:cNvSpPr txBox="1"/>
      </xdr:nvSpPr>
      <xdr:spPr>
        <a:xfrm>
          <a:off x="2439044" y="13770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659C93D3-75BE-458F-AE81-7222B2E8660C}"/>
            </a:ext>
          </a:extLst>
        </xdr:cNvPr>
        <xdr:cNvSpPr txBox="1"/>
      </xdr:nvSpPr>
      <xdr:spPr>
        <a:xfrm>
          <a:off x="1645294" y="1375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CF493B9E-3504-4A05-8D76-39FB294AAE1F}"/>
            </a:ext>
          </a:extLst>
        </xdr:cNvPr>
        <xdr:cNvSpPr txBox="1"/>
      </xdr:nvSpPr>
      <xdr:spPr>
        <a:xfrm>
          <a:off x="851544" y="1371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75128</xdr:rowOff>
    </xdr:from>
    <xdr:ext cx="405111" cy="259045"/>
    <xdr:sp macro="" textlink="">
      <xdr:nvSpPr>
        <xdr:cNvPr id="318" name="n_1mainValue【公営住宅】&#10;有形固定資産減価償却率">
          <a:extLst>
            <a:ext uri="{FF2B5EF4-FFF2-40B4-BE49-F238E27FC236}">
              <a16:creationId xmlns:a16="http://schemas.microsoft.com/office/drawing/2014/main" id="{8FD56F43-FC7B-4284-80BC-7D840431367F}"/>
            </a:ext>
          </a:extLst>
        </xdr:cNvPr>
        <xdr:cNvSpPr txBox="1"/>
      </xdr:nvSpPr>
      <xdr:spPr>
        <a:xfrm>
          <a:off x="3239144" y="1378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58075</xdr:rowOff>
    </xdr:from>
    <xdr:ext cx="405111" cy="259045"/>
    <xdr:sp macro="" textlink="">
      <xdr:nvSpPr>
        <xdr:cNvPr id="319" name="n_2mainValue【公営住宅】&#10;有形固定資産減価償却率">
          <a:extLst>
            <a:ext uri="{FF2B5EF4-FFF2-40B4-BE49-F238E27FC236}">
              <a16:creationId xmlns:a16="http://schemas.microsoft.com/office/drawing/2014/main" id="{C03C1703-D8A1-4BA1-9C66-3F42657DF2FA}"/>
            </a:ext>
          </a:extLst>
        </xdr:cNvPr>
        <xdr:cNvSpPr txBox="1"/>
      </xdr:nvSpPr>
      <xdr:spPr>
        <a:xfrm>
          <a:off x="24390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320" name="n_3mainValue【公営住宅】&#10;有形固定資産減価償却率">
          <a:extLst>
            <a:ext uri="{FF2B5EF4-FFF2-40B4-BE49-F238E27FC236}">
              <a16:creationId xmlns:a16="http://schemas.microsoft.com/office/drawing/2014/main" id="{F77B608F-5059-4122-AEFB-DE37C79A6E26}"/>
            </a:ext>
          </a:extLst>
        </xdr:cNvPr>
        <xdr:cNvSpPr txBox="1"/>
      </xdr:nvSpPr>
      <xdr:spPr>
        <a:xfrm>
          <a:off x="164529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21" name="n_4mainValue【公営住宅】&#10;有形固定資産減価償却率">
          <a:extLst>
            <a:ext uri="{FF2B5EF4-FFF2-40B4-BE49-F238E27FC236}">
              <a16:creationId xmlns:a16="http://schemas.microsoft.com/office/drawing/2014/main" id="{FB71EC23-6FF3-47EC-B675-3D08B916FC45}"/>
            </a:ext>
          </a:extLst>
        </xdr:cNvPr>
        <xdr:cNvSpPr txBox="1"/>
      </xdr:nvSpPr>
      <xdr:spPr>
        <a:xfrm>
          <a:off x="8515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F925DEB-7992-4EDA-B560-857B1BE4EF1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5C83BFB-7859-4C9C-B548-1E98214791B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84F8252-F647-40F1-B546-76D069292172}"/>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92A7476-597C-4930-8721-5F7BC4C014F2}"/>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DFA80E1-6FFD-4A27-8FD0-B85E677598D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8D7CD16-4C04-4D67-AB00-771E731FBF5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3C0A3AB-4635-4559-BE7E-22BE5D08D19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80A162E-519B-4FA9-91D7-789BCB35C97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0981734-6FA7-4058-A6A7-0D347E81E99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F3DEAD8-C0D2-4E56-A9A4-E60057176E3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F6EAB41-0F92-4C05-BE24-3D9DC97D0E98}"/>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51428E22-D179-4DC0-B6E2-60CCD129FCF6}"/>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B711E5B-43A0-4D34-BCF3-C7A0136C0992}"/>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43427CEA-EF64-4F73-9327-9881E2A0B600}"/>
            </a:ext>
          </a:extLst>
        </xdr:cNvPr>
        <xdr:cNvSpPr txBox="1"/>
      </xdr:nvSpPr>
      <xdr:spPr>
        <a:xfrm>
          <a:off x="5482151" y="1381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C2D3E0C-150A-49FC-823C-E5326AFB387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24703559-4BEF-4215-88C6-3965DFC52C5D}"/>
            </a:ext>
          </a:extLst>
        </xdr:cNvPr>
        <xdr:cNvSpPr txBox="1"/>
      </xdr:nvSpPr>
      <xdr:spPr>
        <a:xfrm>
          <a:off x="54821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26D83951-4F64-44A3-966A-D009FD2296EB}"/>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9C343A68-4B14-44A3-84D8-D18318D9C085}"/>
            </a:ext>
          </a:extLst>
        </xdr:cNvPr>
        <xdr:cNvSpPr txBox="1"/>
      </xdr:nvSpPr>
      <xdr:spPr>
        <a:xfrm>
          <a:off x="5482151" y="13078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8463E84-CBFD-4762-9753-BB3309824F17}"/>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94AA20F2-296D-4052-A2DF-52C376B4A7F2}"/>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7A0C557-4F30-49E0-830A-82DD294159F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67A38BB-A9BF-43B8-81C8-414C84F1E3D2}"/>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A0B0CA5-C8A3-4A6E-8F3A-A4DBB45B4CD2}"/>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29648625-274B-49E4-8491-59886037DF0D}"/>
            </a:ext>
          </a:extLst>
        </xdr:cNvPr>
        <xdr:cNvCxnSpPr/>
      </xdr:nvCxnSpPr>
      <xdr:spPr>
        <a:xfrm flipV="1">
          <a:off x="9429115" y="12851181"/>
          <a:ext cx="0" cy="146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DD3F1539-17DB-424E-A3C1-130774455572}"/>
            </a:ext>
          </a:extLst>
        </xdr:cNvPr>
        <xdr:cNvSpPr txBox="1"/>
      </xdr:nvSpPr>
      <xdr:spPr>
        <a:xfrm>
          <a:off x="9467850" y="1431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B4D31BA9-DD36-4802-99E5-D1B0A5417573}"/>
            </a:ext>
          </a:extLst>
        </xdr:cNvPr>
        <xdr:cNvCxnSpPr/>
      </xdr:nvCxnSpPr>
      <xdr:spPr>
        <a:xfrm>
          <a:off x="9359900" y="14314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1065A1CE-2029-4AE0-BEB8-3004462AC4C7}"/>
            </a:ext>
          </a:extLst>
        </xdr:cNvPr>
        <xdr:cNvSpPr txBox="1"/>
      </xdr:nvSpPr>
      <xdr:spPr>
        <a:xfrm>
          <a:off x="9467850" y="126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76AC49B-A4F1-4C89-9D6A-06BF42878098}"/>
            </a:ext>
          </a:extLst>
        </xdr:cNvPr>
        <xdr:cNvCxnSpPr/>
      </xdr:nvCxnSpPr>
      <xdr:spPr>
        <a:xfrm>
          <a:off x="9359900" y="12851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BDFBA80A-8194-4ED7-8DBD-330FAAC09615}"/>
            </a:ext>
          </a:extLst>
        </xdr:cNvPr>
        <xdr:cNvSpPr txBox="1"/>
      </xdr:nvSpPr>
      <xdr:spPr>
        <a:xfrm>
          <a:off x="9467850" y="13950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49DFF5AC-FD23-4DD7-AE91-CF0FCBA2E8B6}"/>
            </a:ext>
          </a:extLst>
        </xdr:cNvPr>
        <xdr:cNvSpPr/>
      </xdr:nvSpPr>
      <xdr:spPr>
        <a:xfrm>
          <a:off x="9398000" y="140924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D08E0955-28C6-4AEB-BFC8-2C27CF387E57}"/>
            </a:ext>
          </a:extLst>
        </xdr:cNvPr>
        <xdr:cNvSpPr/>
      </xdr:nvSpPr>
      <xdr:spPr>
        <a:xfrm>
          <a:off x="8636000" y="1409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EC312E0C-A0C2-491C-AB85-3E3659CD4C9E}"/>
            </a:ext>
          </a:extLst>
        </xdr:cNvPr>
        <xdr:cNvSpPr/>
      </xdr:nvSpPr>
      <xdr:spPr>
        <a:xfrm>
          <a:off x="7842250" y="141027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787058B9-2DBC-40C9-8BF9-F7689BE815D8}"/>
            </a:ext>
          </a:extLst>
        </xdr:cNvPr>
        <xdr:cNvSpPr/>
      </xdr:nvSpPr>
      <xdr:spPr>
        <a:xfrm>
          <a:off x="7029450" y="141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3529930D-FBAC-4D77-9236-C1BB69EDA600}"/>
            </a:ext>
          </a:extLst>
        </xdr:cNvPr>
        <xdr:cNvSpPr/>
      </xdr:nvSpPr>
      <xdr:spPr>
        <a:xfrm>
          <a:off x="6235700" y="141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BB46B37-1E6A-40F6-A102-16D0B93834D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62A9B07-3BE2-4ACD-A2BB-7537C91A3E3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C2AADF5-6141-4441-8B83-A1FA76F265E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D874130-8231-44CE-B89F-3AF697352B0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273E1B5-DC12-4DEB-9C9C-3F8D0F71845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1549</xdr:rowOff>
    </xdr:from>
    <xdr:to>
      <xdr:col>55</xdr:col>
      <xdr:colOff>50800</xdr:colOff>
      <xdr:row>86</xdr:row>
      <xdr:rowOff>103149</xdr:rowOff>
    </xdr:to>
    <xdr:sp macro="" textlink="">
      <xdr:nvSpPr>
        <xdr:cNvPr id="361" name="楕円 360">
          <a:extLst>
            <a:ext uri="{FF2B5EF4-FFF2-40B4-BE49-F238E27FC236}">
              <a16:creationId xmlns:a16="http://schemas.microsoft.com/office/drawing/2014/main" id="{955C0270-0B46-4947-82E0-0E61E5C580BE}"/>
            </a:ext>
          </a:extLst>
        </xdr:cNvPr>
        <xdr:cNvSpPr/>
      </xdr:nvSpPr>
      <xdr:spPr>
        <a:xfrm>
          <a:off x="9398000" y="142064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87926</xdr:rowOff>
    </xdr:from>
    <xdr:ext cx="469744" cy="259045"/>
    <xdr:sp macro="" textlink="">
      <xdr:nvSpPr>
        <xdr:cNvPr id="362" name="【公営住宅】&#10;一人当たり面積該当値テキスト">
          <a:extLst>
            <a:ext uri="{FF2B5EF4-FFF2-40B4-BE49-F238E27FC236}">
              <a16:creationId xmlns:a16="http://schemas.microsoft.com/office/drawing/2014/main" id="{8B66F732-8CBF-4C97-B6B0-5D752B1F8E4E}"/>
            </a:ext>
          </a:extLst>
        </xdr:cNvPr>
        <xdr:cNvSpPr txBox="1"/>
      </xdr:nvSpPr>
      <xdr:spPr>
        <a:xfrm>
          <a:off x="9467850" y="141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3073</xdr:rowOff>
    </xdr:from>
    <xdr:to>
      <xdr:col>50</xdr:col>
      <xdr:colOff>165100</xdr:colOff>
      <xdr:row>86</xdr:row>
      <xdr:rowOff>104673</xdr:rowOff>
    </xdr:to>
    <xdr:sp macro="" textlink="">
      <xdr:nvSpPr>
        <xdr:cNvPr id="363" name="楕円 362">
          <a:extLst>
            <a:ext uri="{FF2B5EF4-FFF2-40B4-BE49-F238E27FC236}">
              <a16:creationId xmlns:a16="http://schemas.microsoft.com/office/drawing/2014/main" id="{EBA23C8F-5DDD-4E5F-B6B9-0D7442D813B9}"/>
            </a:ext>
          </a:extLst>
        </xdr:cNvPr>
        <xdr:cNvSpPr/>
      </xdr:nvSpPr>
      <xdr:spPr>
        <a:xfrm>
          <a:off x="8636000" y="142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52349</xdr:rowOff>
    </xdr:from>
    <xdr:to>
      <xdr:col>55</xdr:col>
      <xdr:colOff>0</xdr:colOff>
      <xdr:row>86</xdr:row>
      <xdr:rowOff>53873</xdr:rowOff>
    </xdr:to>
    <xdr:cxnSp macro="">
      <xdr:nvCxnSpPr>
        <xdr:cNvPr id="364" name="直線コネクタ 363">
          <a:extLst>
            <a:ext uri="{FF2B5EF4-FFF2-40B4-BE49-F238E27FC236}">
              <a16:creationId xmlns:a16="http://schemas.microsoft.com/office/drawing/2014/main" id="{C3D66F70-233E-4050-B4F7-08A5748AA9F5}"/>
            </a:ext>
          </a:extLst>
        </xdr:cNvPr>
        <xdr:cNvCxnSpPr/>
      </xdr:nvCxnSpPr>
      <xdr:spPr>
        <a:xfrm flipV="1">
          <a:off x="8686800" y="14257299"/>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4559</xdr:rowOff>
    </xdr:from>
    <xdr:to>
      <xdr:col>46</xdr:col>
      <xdr:colOff>38100</xdr:colOff>
      <xdr:row>86</xdr:row>
      <xdr:rowOff>106159</xdr:rowOff>
    </xdr:to>
    <xdr:sp macro="" textlink="">
      <xdr:nvSpPr>
        <xdr:cNvPr id="365" name="楕円 364">
          <a:extLst>
            <a:ext uri="{FF2B5EF4-FFF2-40B4-BE49-F238E27FC236}">
              <a16:creationId xmlns:a16="http://schemas.microsoft.com/office/drawing/2014/main" id="{6539656F-CADE-4BB5-91F5-32F19E65E054}"/>
            </a:ext>
          </a:extLst>
        </xdr:cNvPr>
        <xdr:cNvSpPr/>
      </xdr:nvSpPr>
      <xdr:spPr>
        <a:xfrm>
          <a:off x="7842250" y="142095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53873</xdr:rowOff>
    </xdr:from>
    <xdr:to>
      <xdr:col>50</xdr:col>
      <xdr:colOff>114300</xdr:colOff>
      <xdr:row>86</xdr:row>
      <xdr:rowOff>55359</xdr:rowOff>
    </xdr:to>
    <xdr:cxnSp macro="">
      <xdr:nvCxnSpPr>
        <xdr:cNvPr id="366" name="直線コネクタ 365">
          <a:extLst>
            <a:ext uri="{FF2B5EF4-FFF2-40B4-BE49-F238E27FC236}">
              <a16:creationId xmlns:a16="http://schemas.microsoft.com/office/drawing/2014/main" id="{F1EE7377-CBE2-46A6-A10F-B67926E952D4}"/>
            </a:ext>
          </a:extLst>
        </xdr:cNvPr>
        <xdr:cNvCxnSpPr/>
      </xdr:nvCxnSpPr>
      <xdr:spPr>
        <a:xfrm flipV="1">
          <a:off x="7886700" y="14258823"/>
          <a:ext cx="8001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6122</xdr:rowOff>
    </xdr:from>
    <xdr:to>
      <xdr:col>41</xdr:col>
      <xdr:colOff>101600</xdr:colOff>
      <xdr:row>86</xdr:row>
      <xdr:rowOff>107722</xdr:rowOff>
    </xdr:to>
    <xdr:sp macro="" textlink="">
      <xdr:nvSpPr>
        <xdr:cNvPr id="367" name="楕円 366">
          <a:extLst>
            <a:ext uri="{FF2B5EF4-FFF2-40B4-BE49-F238E27FC236}">
              <a16:creationId xmlns:a16="http://schemas.microsoft.com/office/drawing/2014/main" id="{78E309C7-8362-434C-99B2-C289FE94E834}"/>
            </a:ext>
          </a:extLst>
        </xdr:cNvPr>
        <xdr:cNvSpPr/>
      </xdr:nvSpPr>
      <xdr:spPr>
        <a:xfrm>
          <a:off x="7029450" y="14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55359</xdr:rowOff>
    </xdr:from>
    <xdr:to>
      <xdr:col>45</xdr:col>
      <xdr:colOff>177800</xdr:colOff>
      <xdr:row>86</xdr:row>
      <xdr:rowOff>56922</xdr:rowOff>
    </xdr:to>
    <xdr:cxnSp macro="">
      <xdr:nvCxnSpPr>
        <xdr:cNvPr id="368" name="直線コネクタ 367">
          <a:extLst>
            <a:ext uri="{FF2B5EF4-FFF2-40B4-BE49-F238E27FC236}">
              <a16:creationId xmlns:a16="http://schemas.microsoft.com/office/drawing/2014/main" id="{F04ED51F-4333-40CF-BBAB-492CF79DBEE8}"/>
            </a:ext>
          </a:extLst>
        </xdr:cNvPr>
        <xdr:cNvCxnSpPr/>
      </xdr:nvCxnSpPr>
      <xdr:spPr>
        <a:xfrm flipV="1">
          <a:off x="7080250" y="14260309"/>
          <a:ext cx="80645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7493</xdr:rowOff>
    </xdr:from>
    <xdr:to>
      <xdr:col>36</xdr:col>
      <xdr:colOff>165100</xdr:colOff>
      <xdr:row>86</xdr:row>
      <xdr:rowOff>109093</xdr:rowOff>
    </xdr:to>
    <xdr:sp macro="" textlink="">
      <xdr:nvSpPr>
        <xdr:cNvPr id="369" name="楕円 368">
          <a:extLst>
            <a:ext uri="{FF2B5EF4-FFF2-40B4-BE49-F238E27FC236}">
              <a16:creationId xmlns:a16="http://schemas.microsoft.com/office/drawing/2014/main" id="{4DC5585A-96B1-4413-81F4-87E27F05469F}"/>
            </a:ext>
          </a:extLst>
        </xdr:cNvPr>
        <xdr:cNvSpPr/>
      </xdr:nvSpPr>
      <xdr:spPr>
        <a:xfrm>
          <a:off x="6235700" y="142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56922</xdr:rowOff>
    </xdr:from>
    <xdr:to>
      <xdr:col>41</xdr:col>
      <xdr:colOff>50800</xdr:colOff>
      <xdr:row>86</xdr:row>
      <xdr:rowOff>58293</xdr:rowOff>
    </xdr:to>
    <xdr:cxnSp macro="">
      <xdr:nvCxnSpPr>
        <xdr:cNvPr id="370" name="直線コネクタ 369">
          <a:extLst>
            <a:ext uri="{FF2B5EF4-FFF2-40B4-BE49-F238E27FC236}">
              <a16:creationId xmlns:a16="http://schemas.microsoft.com/office/drawing/2014/main" id="{D7964F5B-EFC1-4293-B407-7E69805B6745}"/>
            </a:ext>
          </a:extLst>
        </xdr:cNvPr>
        <xdr:cNvCxnSpPr/>
      </xdr:nvCxnSpPr>
      <xdr:spPr>
        <a:xfrm flipV="1">
          <a:off x="6286500" y="14261872"/>
          <a:ext cx="7937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E530DBE1-4C69-4EB0-A1F4-2514F5B5329E}"/>
            </a:ext>
          </a:extLst>
        </xdr:cNvPr>
        <xdr:cNvSpPr txBox="1"/>
      </xdr:nvSpPr>
      <xdr:spPr>
        <a:xfrm>
          <a:off x="8458277" y="1387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A07E5B5A-FEEC-4BBE-8FB0-E36C1EFE635B}"/>
            </a:ext>
          </a:extLst>
        </xdr:cNvPr>
        <xdr:cNvSpPr txBox="1"/>
      </xdr:nvSpPr>
      <xdr:spPr>
        <a:xfrm>
          <a:off x="7677227" y="1388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305C7C52-821E-4322-8672-27C19380AED2}"/>
            </a:ext>
          </a:extLst>
        </xdr:cNvPr>
        <xdr:cNvSpPr txBox="1"/>
      </xdr:nvSpPr>
      <xdr:spPr>
        <a:xfrm>
          <a:off x="6864427" y="138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7611E2CD-EF39-4782-A7BF-C1DA78C8BF77}"/>
            </a:ext>
          </a:extLst>
        </xdr:cNvPr>
        <xdr:cNvSpPr txBox="1"/>
      </xdr:nvSpPr>
      <xdr:spPr>
        <a:xfrm>
          <a:off x="6070677" y="13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95800</xdr:rowOff>
    </xdr:from>
    <xdr:ext cx="469744" cy="259045"/>
    <xdr:sp macro="" textlink="">
      <xdr:nvSpPr>
        <xdr:cNvPr id="375" name="n_1mainValue【公営住宅】&#10;一人当たり面積">
          <a:extLst>
            <a:ext uri="{FF2B5EF4-FFF2-40B4-BE49-F238E27FC236}">
              <a16:creationId xmlns:a16="http://schemas.microsoft.com/office/drawing/2014/main" id="{C7CA2954-879F-4071-9D33-9CCD2165C133}"/>
            </a:ext>
          </a:extLst>
        </xdr:cNvPr>
        <xdr:cNvSpPr txBox="1"/>
      </xdr:nvSpPr>
      <xdr:spPr>
        <a:xfrm>
          <a:off x="8458277" y="143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97286</xdr:rowOff>
    </xdr:from>
    <xdr:ext cx="469744" cy="259045"/>
    <xdr:sp macro="" textlink="">
      <xdr:nvSpPr>
        <xdr:cNvPr id="376" name="n_2mainValue【公営住宅】&#10;一人当たり面積">
          <a:extLst>
            <a:ext uri="{FF2B5EF4-FFF2-40B4-BE49-F238E27FC236}">
              <a16:creationId xmlns:a16="http://schemas.microsoft.com/office/drawing/2014/main" id="{B576EB1A-674C-455D-8481-271D0CBDA017}"/>
            </a:ext>
          </a:extLst>
        </xdr:cNvPr>
        <xdr:cNvSpPr txBox="1"/>
      </xdr:nvSpPr>
      <xdr:spPr>
        <a:xfrm>
          <a:off x="7677227" y="1430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98849</xdr:rowOff>
    </xdr:from>
    <xdr:ext cx="469744" cy="259045"/>
    <xdr:sp macro="" textlink="">
      <xdr:nvSpPr>
        <xdr:cNvPr id="377" name="n_3mainValue【公営住宅】&#10;一人当たり面積">
          <a:extLst>
            <a:ext uri="{FF2B5EF4-FFF2-40B4-BE49-F238E27FC236}">
              <a16:creationId xmlns:a16="http://schemas.microsoft.com/office/drawing/2014/main" id="{EF5D4827-B9FE-492C-B3CB-A9008AE48188}"/>
            </a:ext>
          </a:extLst>
        </xdr:cNvPr>
        <xdr:cNvSpPr txBox="1"/>
      </xdr:nvSpPr>
      <xdr:spPr>
        <a:xfrm>
          <a:off x="6864427" y="1430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100220</xdr:rowOff>
    </xdr:from>
    <xdr:ext cx="469744" cy="259045"/>
    <xdr:sp macro="" textlink="">
      <xdr:nvSpPr>
        <xdr:cNvPr id="378" name="n_4mainValue【公営住宅】&#10;一人当たり面積">
          <a:extLst>
            <a:ext uri="{FF2B5EF4-FFF2-40B4-BE49-F238E27FC236}">
              <a16:creationId xmlns:a16="http://schemas.microsoft.com/office/drawing/2014/main" id="{5141C49E-ED36-403D-89D0-48B5DF6D5BFE}"/>
            </a:ext>
          </a:extLst>
        </xdr:cNvPr>
        <xdr:cNvSpPr txBox="1"/>
      </xdr:nvSpPr>
      <xdr:spPr>
        <a:xfrm>
          <a:off x="6070677" y="143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B89B191-72E4-4C77-8862-1926F5C3068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3B047F0-A80D-4FB0-83D3-D5E87D0F8F9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5B3C154-7735-4D45-8A43-F29F02E1F24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A18B326-609D-4082-B3D2-5FA59178964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9D516AE-6FCC-4CD9-B376-95C1D53B582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752CC07-2306-43CC-A23F-40CBE57EE5C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AFA876D-8F74-4A26-92C0-62827F7CAD8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8310386-D9C4-4FC4-A495-E27D68C0871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45D80808-3578-4786-8326-719A063443C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DBE141D1-BA52-4C8F-B309-ABA2EC2A122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C7B0A08-1B19-4C46-B96C-BFF5A73363B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CABA94E-DEF5-4D08-947A-9067A18FD77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46CBD11-499B-4012-920C-FEE81D3B12A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A2B6892-FF0E-4E2B-815E-140CDC1B298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9AF933E-5864-4E8B-97C2-3EF450FB487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A42E99C-3B0A-4C4D-9204-D858B20933B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C34E35F-1612-40BA-85BB-16C92BC7D46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92CBC16-4C01-4493-A882-583D80B469E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108C334-92BB-4F0D-97BB-BC7D6A8BB2A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D5CB5C9-553A-4052-9317-C32C3126031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D3B0978-0A29-4AFB-8B37-CD5F2F30FC1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7F9EB6D-9698-4AF2-B51C-CC66DEEA068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7BDFCF6-E8E4-47E4-A10C-259B82FDD09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F677969-9C96-4C9D-BC39-764240791D5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96FFD45-7A1D-4C16-9173-6F91C7BDC43C}"/>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206E30C-F9CB-4BCE-84BE-0C54CA9DBAE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58C7DA4-922B-4538-A1E9-BB4CBE6FB4C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9A55A4E-764C-4AE1-BC09-6B2E17C07E38}"/>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157DF25-2245-49E5-B083-9E72361BB415}"/>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7A0BB16C-D65F-424D-8525-0F2D03EF9C4D}"/>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C30B20F-0EF0-453A-8EB4-62A24AD550F9}"/>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17B41A6D-DC8D-46CC-9041-3625B1F9CCB3}"/>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25BE6A0-F72E-4D19-9B02-37975AC2C29E}"/>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1600104A-B935-4117-B540-37BA394EB5B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D2E9230A-C24D-4DFE-B4BF-FA15170180A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A87A4A30-1458-400B-9D53-C8F4F8C9E85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317F9E96-14DB-4686-8182-5D93D73D0CDE}"/>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6BDE861-62AD-4B52-BB42-CCB2DC6DF2A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455EBD42-D6AF-41DC-A5EB-35A4EDB99EB5}"/>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3EA3E5A5-9AC2-4C82-8B6F-86E46DCA4ADA}"/>
            </a:ext>
          </a:extLst>
        </xdr:cNvPr>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A723F73-7307-40F0-9D41-204FA23B038B}"/>
            </a:ext>
          </a:extLst>
        </xdr:cNvPr>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EAD71931-D7FF-44B6-BCB8-7A8E21778988}"/>
            </a:ext>
          </a:extLst>
        </xdr:cNvPr>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9AD8B04E-DA76-4D08-A692-EF3746D574A0}"/>
            </a:ext>
          </a:extLst>
        </xdr:cNvPr>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27F56AE7-AA63-42B5-AE7B-18677E3949D6}"/>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54C98BEA-DF4F-40F5-A646-D3981D5CB564}"/>
            </a:ext>
          </a:extLst>
        </xdr:cNvPr>
        <xdr:cNvSpPr txBox="1"/>
      </xdr:nvSpPr>
      <xdr:spPr>
        <a:xfrm>
          <a:off x="14738350" y="594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F4FA59D4-E46B-4D28-B155-6B0552A3B448}"/>
            </a:ext>
          </a:extLst>
        </xdr:cNvPr>
        <xdr:cNvSpPr/>
      </xdr:nvSpPr>
      <xdr:spPr>
        <a:xfrm>
          <a:off x="14649450" y="6085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ACFF9DF5-EA6E-419C-9735-CD5A82DD75A8}"/>
            </a:ext>
          </a:extLst>
        </xdr:cNvPr>
        <xdr:cNvSpPr/>
      </xdr:nvSpPr>
      <xdr:spPr>
        <a:xfrm>
          <a:off x="1388745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5764DBCF-76E7-4865-9FE0-DA4A7DB61F4F}"/>
            </a:ext>
          </a:extLst>
        </xdr:cNvPr>
        <xdr:cNvSpPr/>
      </xdr:nvSpPr>
      <xdr:spPr>
        <a:xfrm>
          <a:off x="13093700" y="6117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44A2A182-CD9D-461A-A362-C4C63AD0C8B2}"/>
            </a:ext>
          </a:extLst>
        </xdr:cNvPr>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5A9CCA23-1BD1-450E-954B-16DD9BEC7309}"/>
            </a:ext>
          </a:extLst>
        </xdr:cNvPr>
        <xdr:cNvSpPr/>
      </xdr:nvSpPr>
      <xdr:spPr>
        <a:xfrm>
          <a:off x="1148715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28CCE31-EBC4-452B-B9C2-AE6755D878F9}"/>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E972F5A-BAF2-4601-9366-8ECC8D8BB9D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3D8A94E-6F6F-4C11-8B93-8A695DE7425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E8B8C57-4ADE-4F3B-B670-A06E2EE1C25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5A848EC-8585-4260-9C8F-E32EF12B301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83820</xdr:rowOff>
    </xdr:from>
    <xdr:to>
      <xdr:col>85</xdr:col>
      <xdr:colOff>177800</xdr:colOff>
      <xdr:row>40</xdr:row>
      <xdr:rowOff>13970</xdr:rowOff>
    </xdr:to>
    <xdr:sp macro="" textlink="">
      <xdr:nvSpPr>
        <xdr:cNvPr id="434" name="楕円 433">
          <a:extLst>
            <a:ext uri="{FF2B5EF4-FFF2-40B4-BE49-F238E27FC236}">
              <a16:creationId xmlns:a16="http://schemas.microsoft.com/office/drawing/2014/main" id="{5FF75A1D-7586-4701-B4DF-B7C8FC4A1A8C}"/>
            </a:ext>
          </a:extLst>
        </xdr:cNvPr>
        <xdr:cNvSpPr/>
      </xdr:nvSpPr>
      <xdr:spPr>
        <a:xfrm>
          <a:off x="14649450" y="6529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62247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DACF1680-84FF-48E8-B193-ED51A4139620}"/>
            </a:ext>
          </a:extLst>
        </xdr:cNvPr>
        <xdr:cNvSpPr txBox="1"/>
      </xdr:nvSpPr>
      <xdr:spPr>
        <a:xfrm>
          <a:off x="1473835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54610</xdr:rowOff>
    </xdr:from>
    <xdr:to>
      <xdr:col>81</xdr:col>
      <xdr:colOff>101600</xdr:colOff>
      <xdr:row>39</xdr:row>
      <xdr:rowOff>156210</xdr:rowOff>
    </xdr:to>
    <xdr:sp macro="" textlink="">
      <xdr:nvSpPr>
        <xdr:cNvPr id="436" name="楕円 435">
          <a:extLst>
            <a:ext uri="{FF2B5EF4-FFF2-40B4-BE49-F238E27FC236}">
              <a16:creationId xmlns:a16="http://schemas.microsoft.com/office/drawing/2014/main" id="{7CA2B644-CE0B-4822-B6D0-6D484C1B35E2}"/>
            </a:ext>
          </a:extLst>
        </xdr:cNvPr>
        <xdr:cNvSpPr/>
      </xdr:nvSpPr>
      <xdr:spPr>
        <a:xfrm>
          <a:off x="1388745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105410</xdr:rowOff>
    </xdr:from>
    <xdr:to>
      <xdr:col>85</xdr:col>
      <xdr:colOff>127000</xdr:colOff>
      <xdr:row>39</xdr:row>
      <xdr:rowOff>134620</xdr:rowOff>
    </xdr:to>
    <xdr:cxnSp macro="">
      <xdr:nvCxnSpPr>
        <xdr:cNvPr id="437" name="直線コネクタ 436">
          <a:extLst>
            <a:ext uri="{FF2B5EF4-FFF2-40B4-BE49-F238E27FC236}">
              <a16:creationId xmlns:a16="http://schemas.microsoft.com/office/drawing/2014/main" id="{61E319DF-FAAE-4FB4-806F-A536EAA3D2AE}"/>
            </a:ext>
          </a:extLst>
        </xdr:cNvPr>
        <xdr:cNvCxnSpPr/>
      </xdr:nvCxnSpPr>
      <xdr:spPr>
        <a:xfrm>
          <a:off x="13938250" y="6550660"/>
          <a:ext cx="762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24130</xdr:rowOff>
    </xdr:from>
    <xdr:to>
      <xdr:col>76</xdr:col>
      <xdr:colOff>165100</xdr:colOff>
      <xdr:row>39</xdr:row>
      <xdr:rowOff>125730</xdr:rowOff>
    </xdr:to>
    <xdr:sp macro="" textlink="">
      <xdr:nvSpPr>
        <xdr:cNvPr id="438" name="楕円 437">
          <a:extLst>
            <a:ext uri="{FF2B5EF4-FFF2-40B4-BE49-F238E27FC236}">
              <a16:creationId xmlns:a16="http://schemas.microsoft.com/office/drawing/2014/main" id="{0010DA08-83C5-42E1-8B83-C5FF847CD10E}"/>
            </a:ext>
          </a:extLst>
        </xdr:cNvPr>
        <xdr:cNvSpPr/>
      </xdr:nvSpPr>
      <xdr:spPr>
        <a:xfrm>
          <a:off x="130937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74930</xdr:rowOff>
    </xdr:from>
    <xdr:to>
      <xdr:col>81</xdr:col>
      <xdr:colOff>50800</xdr:colOff>
      <xdr:row>39</xdr:row>
      <xdr:rowOff>105410</xdr:rowOff>
    </xdr:to>
    <xdr:cxnSp macro="">
      <xdr:nvCxnSpPr>
        <xdr:cNvPr id="439" name="直線コネクタ 438">
          <a:extLst>
            <a:ext uri="{FF2B5EF4-FFF2-40B4-BE49-F238E27FC236}">
              <a16:creationId xmlns:a16="http://schemas.microsoft.com/office/drawing/2014/main" id="{8931620C-2C5C-422C-B089-8EAA57FA0D9C}"/>
            </a:ext>
          </a:extLst>
        </xdr:cNvPr>
        <xdr:cNvCxnSpPr/>
      </xdr:nvCxnSpPr>
      <xdr:spPr>
        <a:xfrm>
          <a:off x="13144500" y="652018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440" name="楕円 439">
          <a:extLst>
            <a:ext uri="{FF2B5EF4-FFF2-40B4-BE49-F238E27FC236}">
              <a16:creationId xmlns:a16="http://schemas.microsoft.com/office/drawing/2014/main" id="{FE424225-E4F5-403B-B5C6-0E750DFC8844}"/>
            </a:ext>
          </a:extLst>
        </xdr:cNvPr>
        <xdr:cNvSpPr/>
      </xdr:nvSpPr>
      <xdr:spPr>
        <a:xfrm>
          <a:off x="12299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44450</xdr:rowOff>
    </xdr:from>
    <xdr:to>
      <xdr:col>76</xdr:col>
      <xdr:colOff>114300</xdr:colOff>
      <xdr:row>39</xdr:row>
      <xdr:rowOff>74930</xdr:rowOff>
    </xdr:to>
    <xdr:cxnSp macro="">
      <xdr:nvCxnSpPr>
        <xdr:cNvPr id="441" name="直線コネクタ 440">
          <a:extLst>
            <a:ext uri="{FF2B5EF4-FFF2-40B4-BE49-F238E27FC236}">
              <a16:creationId xmlns:a16="http://schemas.microsoft.com/office/drawing/2014/main" id="{975BD0B8-607B-454C-9632-A142A804FE0D}"/>
            </a:ext>
          </a:extLst>
        </xdr:cNvPr>
        <xdr:cNvCxnSpPr/>
      </xdr:nvCxnSpPr>
      <xdr:spPr>
        <a:xfrm>
          <a:off x="12344400" y="64897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134620</xdr:rowOff>
    </xdr:from>
    <xdr:to>
      <xdr:col>67</xdr:col>
      <xdr:colOff>101600</xdr:colOff>
      <xdr:row>39</xdr:row>
      <xdr:rowOff>64770</xdr:rowOff>
    </xdr:to>
    <xdr:sp macro="" textlink="">
      <xdr:nvSpPr>
        <xdr:cNvPr id="442" name="楕円 441">
          <a:extLst>
            <a:ext uri="{FF2B5EF4-FFF2-40B4-BE49-F238E27FC236}">
              <a16:creationId xmlns:a16="http://schemas.microsoft.com/office/drawing/2014/main" id="{8272EA14-E10B-4703-BA8B-6DCF01BA7677}"/>
            </a:ext>
          </a:extLst>
        </xdr:cNvPr>
        <xdr:cNvSpPr/>
      </xdr:nvSpPr>
      <xdr:spPr>
        <a:xfrm>
          <a:off x="11487150" y="641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13970</xdr:rowOff>
    </xdr:from>
    <xdr:to>
      <xdr:col>71</xdr:col>
      <xdr:colOff>177800</xdr:colOff>
      <xdr:row>39</xdr:row>
      <xdr:rowOff>44450</xdr:rowOff>
    </xdr:to>
    <xdr:cxnSp macro="">
      <xdr:nvCxnSpPr>
        <xdr:cNvPr id="443" name="直線コネクタ 442">
          <a:extLst>
            <a:ext uri="{FF2B5EF4-FFF2-40B4-BE49-F238E27FC236}">
              <a16:creationId xmlns:a16="http://schemas.microsoft.com/office/drawing/2014/main" id="{D7DB839F-8310-42DB-9638-C99F092F41B5}"/>
            </a:ext>
          </a:extLst>
        </xdr:cNvPr>
        <xdr:cNvCxnSpPr/>
      </xdr:nvCxnSpPr>
      <xdr:spPr>
        <a:xfrm>
          <a:off x="11537950" y="645922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848B41B-52C4-4B9B-8AC3-72DF801B69E9}"/>
            </a:ext>
          </a:extLst>
        </xdr:cNvPr>
        <xdr:cNvSpPr txBox="1"/>
      </xdr:nvSpPr>
      <xdr:spPr>
        <a:xfrm>
          <a:off x="137420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4423B6F1-90EA-47A2-89F9-9723B41E7289}"/>
            </a:ext>
          </a:extLst>
        </xdr:cNvPr>
        <xdr:cNvSpPr txBox="1"/>
      </xdr:nvSpPr>
      <xdr:spPr>
        <a:xfrm>
          <a:off x="1296099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16E8366-F2C7-4F7D-A47B-1F3F6A51A52D}"/>
            </a:ext>
          </a:extLst>
        </xdr:cNvPr>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1F4DC110-33E1-451A-A3D9-292B0C5B40D0}"/>
            </a:ext>
          </a:extLst>
        </xdr:cNvPr>
        <xdr:cNvSpPr txBox="1"/>
      </xdr:nvSpPr>
      <xdr:spPr>
        <a:xfrm>
          <a:off x="113544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147337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171629C-E846-4C8C-A49F-5FC8F65192A2}"/>
            </a:ext>
          </a:extLst>
        </xdr:cNvPr>
        <xdr:cNvSpPr txBox="1"/>
      </xdr:nvSpPr>
      <xdr:spPr>
        <a:xfrm>
          <a:off x="13742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116857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3FE4202F-13D3-498F-88DA-4FF680FED412}"/>
            </a:ext>
          </a:extLst>
        </xdr:cNvPr>
        <xdr:cNvSpPr txBox="1"/>
      </xdr:nvSpPr>
      <xdr:spPr>
        <a:xfrm>
          <a:off x="12960994" y="656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86377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C1A8F73A-5007-4910-93CB-E985DF177DE4}"/>
            </a:ext>
          </a:extLst>
        </xdr:cNvPr>
        <xdr:cNvSpPr txBox="1"/>
      </xdr:nvSpPr>
      <xdr:spPr>
        <a:xfrm>
          <a:off x="121672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55897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8DAF7604-9282-4CA5-8C2F-8D636A35D30D}"/>
            </a:ext>
          </a:extLst>
        </xdr:cNvPr>
        <xdr:cNvSpPr txBox="1"/>
      </xdr:nvSpPr>
      <xdr:spPr>
        <a:xfrm>
          <a:off x="113544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E7CBAF6-A02A-4AFF-A91C-852C74B1465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1288576-C5F3-459D-9356-2C53E3CB88F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D606C23-9C34-45EB-9AAF-9AB7B7DA4FA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6BE91EF-12E4-4468-A689-2F7F1652849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AFB6D62-E668-4104-9D13-6008E9C40E2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A4C292E-EBD2-4E00-90B3-B02607D7933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AEFC3ED8-443E-4E5B-A771-BF3F0CCBC4AE}"/>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68B3FDE3-394B-44D4-817E-FBECE21CB48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BDEAB43-9F6A-4E85-8D53-4F97EC6AFD4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4182DDE-CEDF-46C2-BFC2-1B38D4F56FD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F69AFA3-FBE8-43E9-A4FC-3DF867409F0A}"/>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920B4F6-BA49-4A4A-96E9-64BB25D6C13B}"/>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C7725EB7-984A-4AB1-A4CB-FC189051C09F}"/>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F08FE66D-4DC9-4D6D-B14F-DCE05A7F0EE0}"/>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2F9C1EB2-1C4D-49C7-B95A-515665FFF12E}"/>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B44B75E6-A669-4F91-A18D-24CCF32112B6}"/>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E616F3B5-B81E-4558-A967-D53C63C144C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4A6A2529-D8E9-46C9-B17C-69312FFDB977}"/>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A1F3929-FC9F-4F26-9030-DFD629662D4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5E766F3-1769-44EF-BC4B-F80263E9DDF2}"/>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B58EC9F6-EE04-4DFB-8AD9-EE00528E008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37E3DA9B-0C0F-4287-AF35-E447B933E6A6}"/>
            </a:ext>
          </a:extLst>
        </xdr:cNvPr>
        <xdr:cNvCxnSpPr/>
      </xdr:nvCxnSpPr>
      <xdr:spPr>
        <a:xfrm flipV="1">
          <a:off x="19951064" y="5524907"/>
          <a:ext cx="0" cy="134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65C50684-F7B1-41D8-8B9A-984FBA53BE54}"/>
            </a:ext>
          </a:extLst>
        </xdr:cNvPr>
        <xdr:cNvSpPr txBox="1"/>
      </xdr:nvSpPr>
      <xdr:spPr>
        <a:xfrm>
          <a:off x="199898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9745A2E7-6336-47B1-9F24-BDA94C8F92C8}"/>
            </a:ext>
          </a:extLst>
        </xdr:cNvPr>
        <xdr:cNvCxnSpPr/>
      </xdr:nvCxnSpPr>
      <xdr:spPr>
        <a:xfrm>
          <a:off x="1988185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9340887-23CF-4BB7-8533-FE1D2E63821F}"/>
            </a:ext>
          </a:extLst>
        </xdr:cNvPr>
        <xdr:cNvSpPr txBox="1"/>
      </xdr:nvSpPr>
      <xdr:spPr>
        <a:xfrm>
          <a:off x="19989800" y="53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B5A46C89-C0D7-4927-92A4-F2651FCECF5C}"/>
            </a:ext>
          </a:extLst>
        </xdr:cNvPr>
        <xdr:cNvCxnSpPr/>
      </xdr:nvCxnSpPr>
      <xdr:spPr>
        <a:xfrm>
          <a:off x="19881850" y="552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DB4C537-606F-4FF7-BAB9-0F70F0B33496}"/>
            </a:ext>
          </a:extLst>
        </xdr:cNvPr>
        <xdr:cNvSpPr txBox="1"/>
      </xdr:nvSpPr>
      <xdr:spPr>
        <a:xfrm>
          <a:off x="19989800" y="6340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823D8968-65F5-4719-B67F-CB94E5681010}"/>
            </a:ext>
          </a:extLst>
        </xdr:cNvPr>
        <xdr:cNvSpPr/>
      </xdr:nvSpPr>
      <xdr:spPr>
        <a:xfrm>
          <a:off x="19900900" y="64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C0720E8B-9DE5-4DB6-A258-80698B545E1C}"/>
            </a:ext>
          </a:extLst>
        </xdr:cNvPr>
        <xdr:cNvSpPr/>
      </xdr:nvSpPr>
      <xdr:spPr>
        <a:xfrm>
          <a:off x="19157950" y="6491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5DF5C7F3-73CE-4D9A-BB94-33F819084755}"/>
            </a:ext>
          </a:extLst>
        </xdr:cNvPr>
        <xdr:cNvSpPr/>
      </xdr:nvSpPr>
      <xdr:spPr>
        <a:xfrm>
          <a:off x="1834515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B5C114D5-F469-4DAB-8735-8FEF619B9655}"/>
            </a:ext>
          </a:extLst>
        </xdr:cNvPr>
        <xdr:cNvSpPr/>
      </xdr:nvSpPr>
      <xdr:spPr>
        <a:xfrm>
          <a:off x="17551400" y="649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BB6326C0-E0CF-4CB3-9C27-988E507FAADC}"/>
            </a:ext>
          </a:extLst>
        </xdr:cNvPr>
        <xdr:cNvSpPr/>
      </xdr:nvSpPr>
      <xdr:spPr>
        <a:xfrm>
          <a:off x="16757650" y="6516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D9FA548-A4D0-4339-89E0-FBCDF1BE6D7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45135F1-DEF6-4F65-B881-973DF66A003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5349C55-2EE6-4FE8-ACCC-A227E294812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B068D09-BFF0-4956-AF68-4E741501F5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B8742F3-C554-4A09-8273-3FBF496B29A4}"/>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110896</xdr:rowOff>
    </xdr:from>
    <xdr:to>
      <xdr:col>116</xdr:col>
      <xdr:colOff>114300</xdr:colOff>
      <xdr:row>40</xdr:row>
      <xdr:rowOff>41046</xdr:rowOff>
    </xdr:to>
    <xdr:sp macro="" textlink="">
      <xdr:nvSpPr>
        <xdr:cNvPr id="489" name="楕円 488">
          <a:extLst>
            <a:ext uri="{FF2B5EF4-FFF2-40B4-BE49-F238E27FC236}">
              <a16:creationId xmlns:a16="http://schemas.microsoft.com/office/drawing/2014/main" id="{95915F5D-62A0-41C4-A587-535141FEFEDD}"/>
            </a:ext>
          </a:extLst>
        </xdr:cNvPr>
        <xdr:cNvSpPr/>
      </xdr:nvSpPr>
      <xdr:spPr>
        <a:xfrm>
          <a:off x="19900900" y="6556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89323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29413FD-5FAC-4F5A-99C0-0ED766640790}"/>
            </a:ext>
          </a:extLst>
        </xdr:cNvPr>
        <xdr:cNvSpPr txBox="1"/>
      </xdr:nvSpPr>
      <xdr:spPr>
        <a:xfrm>
          <a:off x="19989800" y="65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119126</xdr:rowOff>
    </xdr:from>
    <xdr:to>
      <xdr:col>112</xdr:col>
      <xdr:colOff>38100</xdr:colOff>
      <xdr:row>40</xdr:row>
      <xdr:rowOff>49276</xdr:rowOff>
    </xdr:to>
    <xdr:sp macro="" textlink="">
      <xdr:nvSpPr>
        <xdr:cNvPr id="491" name="楕円 490">
          <a:extLst>
            <a:ext uri="{FF2B5EF4-FFF2-40B4-BE49-F238E27FC236}">
              <a16:creationId xmlns:a16="http://schemas.microsoft.com/office/drawing/2014/main" id="{4CFEA539-9E85-4510-9EBE-B2D0C8D078C4}"/>
            </a:ext>
          </a:extLst>
        </xdr:cNvPr>
        <xdr:cNvSpPr/>
      </xdr:nvSpPr>
      <xdr:spPr>
        <a:xfrm>
          <a:off x="19157950" y="65643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161696</xdr:rowOff>
    </xdr:from>
    <xdr:to>
      <xdr:col>116</xdr:col>
      <xdr:colOff>63500</xdr:colOff>
      <xdr:row>39</xdr:row>
      <xdr:rowOff>169926</xdr:rowOff>
    </xdr:to>
    <xdr:cxnSp macro="">
      <xdr:nvCxnSpPr>
        <xdr:cNvPr id="492" name="直線コネクタ 491">
          <a:extLst>
            <a:ext uri="{FF2B5EF4-FFF2-40B4-BE49-F238E27FC236}">
              <a16:creationId xmlns:a16="http://schemas.microsoft.com/office/drawing/2014/main" id="{BEC06511-C800-4EAB-BBB2-719D0331C6E5}"/>
            </a:ext>
          </a:extLst>
        </xdr:cNvPr>
        <xdr:cNvCxnSpPr/>
      </xdr:nvCxnSpPr>
      <xdr:spPr>
        <a:xfrm flipV="1">
          <a:off x="19202400" y="6606946"/>
          <a:ext cx="7493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126441</xdr:rowOff>
    </xdr:from>
    <xdr:to>
      <xdr:col>107</xdr:col>
      <xdr:colOff>101600</xdr:colOff>
      <xdr:row>40</xdr:row>
      <xdr:rowOff>56591</xdr:rowOff>
    </xdr:to>
    <xdr:sp macro="" textlink="">
      <xdr:nvSpPr>
        <xdr:cNvPr id="493" name="楕円 492">
          <a:extLst>
            <a:ext uri="{FF2B5EF4-FFF2-40B4-BE49-F238E27FC236}">
              <a16:creationId xmlns:a16="http://schemas.microsoft.com/office/drawing/2014/main" id="{DCD5420E-24F0-4DB8-A749-3D03A4EC4DEC}"/>
            </a:ext>
          </a:extLst>
        </xdr:cNvPr>
        <xdr:cNvSpPr/>
      </xdr:nvSpPr>
      <xdr:spPr>
        <a:xfrm>
          <a:off x="18345150" y="65716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169926</xdr:rowOff>
    </xdr:from>
    <xdr:to>
      <xdr:col>111</xdr:col>
      <xdr:colOff>177800</xdr:colOff>
      <xdr:row>40</xdr:row>
      <xdr:rowOff>5791</xdr:rowOff>
    </xdr:to>
    <xdr:cxnSp macro="">
      <xdr:nvCxnSpPr>
        <xdr:cNvPr id="494" name="直線コネクタ 493">
          <a:extLst>
            <a:ext uri="{FF2B5EF4-FFF2-40B4-BE49-F238E27FC236}">
              <a16:creationId xmlns:a16="http://schemas.microsoft.com/office/drawing/2014/main" id="{3CA8EACC-0B84-40D5-8D15-715C2392C04F}"/>
            </a:ext>
          </a:extLst>
        </xdr:cNvPr>
        <xdr:cNvCxnSpPr/>
      </xdr:nvCxnSpPr>
      <xdr:spPr>
        <a:xfrm flipV="1">
          <a:off x="18395950" y="6608826"/>
          <a:ext cx="80645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134671</xdr:rowOff>
    </xdr:from>
    <xdr:to>
      <xdr:col>102</xdr:col>
      <xdr:colOff>165100</xdr:colOff>
      <xdr:row>40</xdr:row>
      <xdr:rowOff>64821</xdr:rowOff>
    </xdr:to>
    <xdr:sp macro="" textlink="">
      <xdr:nvSpPr>
        <xdr:cNvPr id="495" name="楕円 494">
          <a:extLst>
            <a:ext uri="{FF2B5EF4-FFF2-40B4-BE49-F238E27FC236}">
              <a16:creationId xmlns:a16="http://schemas.microsoft.com/office/drawing/2014/main" id="{628FFAFD-AB94-40BF-833F-AE0206775C7F}"/>
            </a:ext>
          </a:extLst>
        </xdr:cNvPr>
        <xdr:cNvSpPr/>
      </xdr:nvSpPr>
      <xdr:spPr>
        <a:xfrm>
          <a:off x="17551400" y="65799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xdr:rowOff>
    </xdr:from>
    <xdr:to>
      <xdr:col>107</xdr:col>
      <xdr:colOff>50800</xdr:colOff>
      <xdr:row>40</xdr:row>
      <xdr:rowOff>14021</xdr:rowOff>
    </xdr:to>
    <xdr:cxnSp macro="">
      <xdr:nvCxnSpPr>
        <xdr:cNvPr id="496" name="直線コネクタ 495">
          <a:extLst>
            <a:ext uri="{FF2B5EF4-FFF2-40B4-BE49-F238E27FC236}">
              <a16:creationId xmlns:a16="http://schemas.microsoft.com/office/drawing/2014/main" id="{412A210A-6654-4444-9CC3-10E05D8C3A46}"/>
            </a:ext>
          </a:extLst>
        </xdr:cNvPr>
        <xdr:cNvCxnSpPr/>
      </xdr:nvCxnSpPr>
      <xdr:spPr>
        <a:xfrm flipV="1">
          <a:off x="17602200" y="6616141"/>
          <a:ext cx="79375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141071</xdr:rowOff>
    </xdr:from>
    <xdr:to>
      <xdr:col>98</xdr:col>
      <xdr:colOff>38100</xdr:colOff>
      <xdr:row>40</xdr:row>
      <xdr:rowOff>71221</xdr:rowOff>
    </xdr:to>
    <xdr:sp macro="" textlink="">
      <xdr:nvSpPr>
        <xdr:cNvPr id="497" name="楕円 496">
          <a:extLst>
            <a:ext uri="{FF2B5EF4-FFF2-40B4-BE49-F238E27FC236}">
              <a16:creationId xmlns:a16="http://schemas.microsoft.com/office/drawing/2014/main" id="{3A966CF2-2D95-4646-A15B-E04591158DD5}"/>
            </a:ext>
          </a:extLst>
        </xdr:cNvPr>
        <xdr:cNvSpPr/>
      </xdr:nvSpPr>
      <xdr:spPr>
        <a:xfrm>
          <a:off x="16757650" y="65863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14021</xdr:rowOff>
    </xdr:from>
    <xdr:to>
      <xdr:col>102</xdr:col>
      <xdr:colOff>114300</xdr:colOff>
      <xdr:row>40</xdr:row>
      <xdr:rowOff>20421</xdr:rowOff>
    </xdr:to>
    <xdr:cxnSp macro="">
      <xdr:nvCxnSpPr>
        <xdr:cNvPr id="498" name="直線コネクタ 497">
          <a:extLst>
            <a:ext uri="{FF2B5EF4-FFF2-40B4-BE49-F238E27FC236}">
              <a16:creationId xmlns:a16="http://schemas.microsoft.com/office/drawing/2014/main" id="{13467269-21E2-4208-9AFC-E1D725F99AA3}"/>
            </a:ext>
          </a:extLst>
        </xdr:cNvPr>
        <xdr:cNvCxnSpPr/>
      </xdr:nvCxnSpPr>
      <xdr:spPr>
        <a:xfrm flipV="1">
          <a:off x="16802100" y="6624371"/>
          <a:ext cx="8001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BB95F46F-58EF-45A1-A404-2400666E1800}"/>
            </a:ext>
          </a:extLst>
        </xdr:cNvPr>
        <xdr:cNvSpPr txBox="1"/>
      </xdr:nvSpPr>
      <xdr:spPr>
        <a:xfrm>
          <a:off x="189802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B07716E4-C6B9-4EE5-ACBF-1905968D902B}"/>
            </a:ext>
          </a:extLst>
        </xdr:cNvPr>
        <xdr:cNvSpPr txBox="1"/>
      </xdr:nvSpPr>
      <xdr:spPr>
        <a:xfrm>
          <a:off x="18180127"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008E847-2C66-44B9-8F03-C3D5C2694925}"/>
            </a:ext>
          </a:extLst>
        </xdr:cNvPr>
        <xdr:cNvSpPr txBox="1"/>
      </xdr:nvSpPr>
      <xdr:spPr>
        <a:xfrm>
          <a:off x="17386377" y="62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6EB195F2-82D4-4556-85FC-061E5E8D962A}"/>
            </a:ext>
          </a:extLst>
        </xdr:cNvPr>
        <xdr:cNvSpPr txBox="1"/>
      </xdr:nvSpPr>
      <xdr:spPr>
        <a:xfrm>
          <a:off x="16592627" y="62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40403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CF4A80DD-B0E8-4DE4-A3C8-D9892947AF82}"/>
            </a:ext>
          </a:extLst>
        </xdr:cNvPr>
        <xdr:cNvSpPr txBox="1"/>
      </xdr:nvSpPr>
      <xdr:spPr>
        <a:xfrm>
          <a:off x="18980227" y="66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47718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B4935E9-1A3B-4815-B562-25D5EE1CF2C2}"/>
            </a:ext>
          </a:extLst>
        </xdr:cNvPr>
        <xdr:cNvSpPr txBox="1"/>
      </xdr:nvSpPr>
      <xdr:spPr>
        <a:xfrm>
          <a:off x="18180127" y="665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55948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E2D3448-CDC5-48B6-AFD9-577011D009D8}"/>
            </a:ext>
          </a:extLst>
        </xdr:cNvPr>
        <xdr:cNvSpPr txBox="1"/>
      </xdr:nvSpPr>
      <xdr:spPr>
        <a:xfrm>
          <a:off x="17386377" y="66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62348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A1357DA4-F2A0-4C1F-B625-F13AF6A53AF7}"/>
            </a:ext>
          </a:extLst>
        </xdr:cNvPr>
        <xdr:cNvSpPr txBox="1"/>
      </xdr:nvSpPr>
      <xdr:spPr>
        <a:xfrm>
          <a:off x="16592627" y="667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261385F-5AEF-4769-BBD3-5CC6CC4952D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8E7920F-E47E-417C-B33F-9334D393685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469C11E-5710-48FB-9B3F-3106725F5BD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B98B3100-BB0F-4D22-9E40-30792BC4F59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B77F0A85-BABD-43AD-AA72-0590DB16736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5C8BB659-655E-4ECA-AB78-C7B9FEA2A94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5981B58-3C66-45AB-862A-7A1777B3832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BBD675B-A92C-472A-B241-93B0D06FD825}"/>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E20731B3-1F4B-4EB8-AC7D-C9AEF23729B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8048EE04-0709-426A-8885-15A0439BE1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814D24F1-1EA7-487B-97C9-09C0AAF9F03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C3C0F11C-850B-4953-910B-3CE4FF04E9D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1597A0C6-EA51-4BDC-8968-DEA3A2D4ED9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3B67BF27-EA43-4B7D-BB8E-F3BF34AD84D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18D6E74A-E77B-4CC5-B920-6175BCEE7A8A}"/>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E86726F9-70FA-4133-8FC1-72F50CE8CFAA}"/>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F645DE83-96DF-4424-A87A-4286DB7DE3A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B1C6266B-38A7-4A6F-94C6-74EF14C19B5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897A7C26-E4A1-446B-847E-A14D99423AE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31A9F1A8-35FA-41E8-82D2-2BFF39117F5F}"/>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92D43B6E-768D-4CAB-AFD9-1D341207288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C89EA085-284F-4DC6-B548-3FE546607C8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6E5D6E5A-A815-40BE-A22F-5684D042FF2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998462DF-A80E-4F52-9E0F-02FF5D5AB543}"/>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F666354-A76C-4539-85D2-724438275C9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CBF7A9BC-D631-45BC-8FBD-9DC6B41F737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6F7CD3FF-D465-405B-9DF0-EFB15628FC1B}"/>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3F82908-58C5-400D-950B-7EA0FB725B27}"/>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C3F251F9-0F66-45F2-9562-F97717DBD18C}"/>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425084D-6D0F-4FBD-AEB4-41A573F393B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8B357FB-BD6E-44B9-8C57-6FF864452E2B}"/>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59BBD1E5-0E00-42CC-9B09-B06AC9067A0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76F66EAD-BFFC-423B-A80F-D6C61D3A4CD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5F7E4F01-6304-4B66-A199-F259023AFC0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FE110E6-E2C4-4F3F-A51A-704E1823FDB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190C27AE-1E8A-4F82-8691-CE36CF07E78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8C829D0-6BA1-443F-A582-46B431EDE348}"/>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62750CB3-72D5-4C22-9B5E-A5A087D3CEA9}"/>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4A7C6675-DDFB-4E2E-AF6D-41026C4C4C7D}"/>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5EED798-1D74-4E35-9241-F5355A3454F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ADFD6172-78DB-4E4F-8D21-B1B222AA664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3E49E55F-C2F2-4299-B0FE-A9F3C5ED7D31}"/>
            </a:ext>
          </a:extLst>
        </xdr:cNvPr>
        <xdr:cNvCxnSpPr/>
      </xdr:nvCxnSpPr>
      <xdr:spPr>
        <a:xfrm flipV="1">
          <a:off x="14699614" y="12833894"/>
          <a:ext cx="0" cy="153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a:extLst>
            <a:ext uri="{FF2B5EF4-FFF2-40B4-BE49-F238E27FC236}">
              <a16:creationId xmlns:a16="http://schemas.microsoft.com/office/drawing/2014/main" id="{E64B37BE-59F5-4A06-A3BC-CA2736BD2506}"/>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2E4B78AD-AAE2-4867-BE4F-D2F88BF5CB68}"/>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51" name="【児童館】&#10;有形固定資産減価償却率最大値テキスト">
          <a:extLst>
            <a:ext uri="{FF2B5EF4-FFF2-40B4-BE49-F238E27FC236}">
              <a16:creationId xmlns:a16="http://schemas.microsoft.com/office/drawing/2014/main" id="{0DC47B1B-44F0-4C2B-B1B2-359164FE0B41}"/>
            </a:ext>
          </a:extLst>
        </xdr:cNvPr>
        <xdr:cNvSpPr txBox="1"/>
      </xdr:nvSpPr>
      <xdr:spPr>
        <a:xfrm>
          <a:off x="14738350" y="12615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52" name="直線コネクタ 551">
          <a:extLst>
            <a:ext uri="{FF2B5EF4-FFF2-40B4-BE49-F238E27FC236}">
              <a16:creationId xmlns:a16="http://schemas.microsoft.com/office/drawing/2014/main" id="{9B9A350D-F0A7-4D8B-9823-E23D6C09AA54}"/>
            </a:ext>
          </a:extLst>
        </xdr:cNvPr>
        <xdr:cNvCxnSpPr/>
      </xdr:nvCxnSpPr>
      <xdr:spPr>
        <a:xfrm>
          <a:off x="14611350" y="12833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53" name="【児童館】&#10;有形固定資産減価償却率平均値テキスト">
          <a:extLst>
            <a:ext uri="{FF2B5EF4-FFF2-40B4-BE49-F238E27FC236}">
              <a16:creationId xmlns:a16="http://schemas.microsoft.com/office/drawing/2014/main" id="{1EDAF81A-332C-47FB-B4E2-7655F8D6FE2D}"/>
            </a:ext>
          </a:extLst>
        </xdr:cNvPr>
        <xdr:cNvSpPr txBox="1"/>
      </xdr:nvSpPr>
      <xdr:spPr>
        <a:xfrm>
          <a:off x="1473835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54" name="フローチャート: 判断 553">
          <a:extLst>
            <a:ext uri="{FF2B5EF4-FFF2-40B4-BE49-F238E27FC236}">
              <a16:creationId xmlns:a16="http://schemas.microsoft.com/office/drawing/2014/main" id="{E863BB53-14C2-4B9D-AB0D-9769EBBC7505}"/>
            </a:ext>
          </a:extLst>
        </xdr:cNvPr>
        <xdr:cNvSpPr/>
      </xdr:nvSpPr>
      <xdr:spPr>
        <a:xfrm>
          <a:off x="14649450" y="13703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555" name="フローチャート: 判断 554">
          <a:extLst>
            <a:ext uri="{FF2B5EF4-FFF2-40B4-BE49-F238E27FC236}">
              <a16:creationId xmlns:a16="http://schemas.microsoft.com/office/drawing/2014/main" id="{B2319B1D-123A-4784-BD59-EE8145A02B93}"/>
            </a:ext>
          </a:extLst>
        </xdr:cNvPr>
        <xdr:cNvSpPr/>
      </xdr:nvSpPr>
      <xdr:spPr>
        <a:xfrm>
          <a:off x="1388745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56" name="フローチャート: 判断 555">
          <a:extLst>
            <a:ext uri="{FF2B5EF4-FFF2-40B4-BE49-F238E27FC236}">
              <a16:creationId xmlns:a16="http://schemas.microsoft.com/office/drawing/2014/main" id="{4486FF67-C4EA-4C45-B77A-5D966BE40F36}"/>
            </a:ext>
          </a:extLst>
        </xdr:cNvPr>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57" name="フローチャート: 判断 556">
          <a:extLst>
            <a:ext uri="{FF2B5EF4-FFF2-40B4-BE49-F238E27FC236}">
              <a16:creationId xmlns:a16="http://schemas.microsoft.com/office/drawing/2014/main" id="{42A462FC-91E9-48F5-B518-4A42DAD65A9A}"/>
            </a:ext>
          </a:extLst>
        </xdr:cNvPr>
        <xdr:cNvSpPr/>
      </xdr:nvSpPr>
      <xdr:spPr>
        <a:xfrm>
          <a:off x="12299950" y="137377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558" name="フローチャート: 判断 557">
          <a:extLst>
            <a:ext uri="{FF2B5EF4-FFF2-40B4-BE49-F238E27FC236}">
              <a16:creationId xmlns:a16="http://schemas.microsoft.com/office/drawing/2014/main" id="{F0656A3F-736C-4687-B0A7-E868451D06EB}"/>
            </a:ext>
          </a:extLst>
        </xdr:cNvPr>
        <xdr:cNvSpPr/>
      </xdr:nvSpPr>
      <xdr:spPr>
        <a:xfrm>
          <a:off x="1148715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E65234FE-ECCF-4DE0-B907-1FFCB19FBF7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297C78A-528A-4DD0-A053-01AD9A34D40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E056F66-E679-4160-BD5B-D0D73DA8C42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A15755D5-ED47-42A4-805C-FF0AC495C71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24FBA014-B895-4CCC-A241-63585BF6755E}"/>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65677</xdr:rowOff>
    </xdr:from>
    <xdr:to>
      <xdr:col>85</xdr:col>
      <xdr:colOff>177800</xdr:colOff>
      <xdr:row>86</xdr:row>
      <xdr:rowOff>167277</xdr:rowOff>
    </xdr:to>
    <xdr:sp macro="" textlink="">
      <xdr:nvSpPr>
        <xdr:cNvPr id="564" name="楕円 563">
          <a:extLst>
            <a:ext uri="{FF2B5EF4-FFF2-40B4-BE49-F238E27FC236}">
              <a16:creationId xmlns:a16="http://schemas.microsoft.com/office/drawing/2014/main" id="{954C9577-13D5-4591-922A-EFECACAF016F}"/>
            </a:ext>
          </a:extLst>
        </xdr:cNvPr>
        <xdr:cNvSpPr/>
      </xdr:nvSpPr>
      <xdr:spPr>
        <a:xfrm>
          <a:off x="14649450" y="1427062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152054</xdr:rowOff>
    </xdr:from>
    <xdr:ext cx="405111" cy="259045"/>
    <xdr:sp macro="" textlink="">
      <xdr:nvSpPr>
        <xdr:cNvPr id="565" name="【児童館】&#10;有形固定資産減価償却率該当値テキスト">
          <a:extLst>
            <a:ext uri="{FF2B5EF4-FFF2-40B4-BE49-F238E27FC236}">
              <a16:creationId xmlns:a16="http://schemas.microsoft.com/office/drawing/2014/main" id="{7ADB05B1-FFEC-4A80-9F54-16A2C91E8F29}"/>
            </a:ext>
          </a:extLst>
        </xdr:cNvPr>
        <xdr:cNvSpPr txBox="1"/>
      </xdr:nvSpPr>
      <xdr:spPr>
        <a:xfrm>
          <a:off x="14738350" y="14191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33020</xdr:rowOff>
    </xdr:from>
    <xdr:to>
      <xdr:col>81</xdr:col>
      <xdr:colOff>101600</xdr:colOff>
      <xdr:row>86</xdr:row>
      <xdr:rowOff>134620</xdr:rowOff>
    </xdr:to>
    <xdr:sp macro="" textlink="">
      <xdr:nvSpPr>
        <xdr:cNvPr id="566" name="楕円 565">
          <a:extLst>
            <a:ext uri="{FF2B5EF4-FFF2-40B4-BE49-F238E27FC236}">
              <a16:creationId xmlns:a16="http://schemas.microsoft.com/office/drawing/2014/main" id="{B00FE9EC-4E63-49E1-A007-4F7D779101D3}"/>
            </a:ext>
          </a:extLst>
        </xdr:cNvPr>
        <xdr:cNvSpPr/>
      </xdr:nvSpPr>
      <xdr:spPr>
        <a:xfrm>
          <a:off x="1388745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83820</xdr:rowOff>
    </xdr:from>
    <xdr:to>
      <xdr:col>85</xdr:col>
      <xdr:colOff>127000</xdr:colOff>
      <xdr:row>86</xdr:row>
      <xdr:rowOff>116477</xdr:rowOff>
    </xdr:to>
    <xdr:cxnSp macro="">
      <xdr:nvCxnSpPr>
        <xdr:cNvPr id="567" name="直線コネクタ 566">
          <a:extLst>
            <a:ext uri="{FF2B5EF4-FFF2-40B4-BE49-F238E27FC236}">
              <a16:creationId xmlns:a16="http://schemas.microsoft.com/office/drawing/2014/main" id="{9BE7452D-34E9-4524-B6E4-29E066F46595}"/>
            </a:ext>
          </a:extLst>
        </xdr:cNvPr>
        <xdr:cNvCxnSpPr/>
      </xdr:nvCxnSpPr>
      <xdr:spPr>
        <a:xfrm>
          <a:off x="13938250" y="1428877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363</xdr:rowOff>
    </xdr:from>
    <xdr:to>
      <xdr:col>76</xdr:col>
      <xdr:colOff>165100</xdr:colOff>
      <xdr:row>86</xdr:row>
      <xdr:rowOff>101963</xdr:rowOff>
    </xdr:to>
    <xdr:sp macro="" textlink="">
      <xdr:nvSpPr>
        <xdr:cNvPr id="568" name="楕円 567">
          <a:extLst>
            <a:ext uri="{FF2B5EF4-FFF2-40B4-BE49-F238E27FC236}">
              <a16:creationId xmlns:a16="http://schemas.microsoft.com/office/drawing/2014/main" id="{59C7A7FD-767A-40B1-BABB-956D67DF822A}"/>
            </a:ext>
          </a:extLst>
        </xdr:cNvPr>
        <xdr:cNvSpPr/>
      </xdr:nvSpPr>
      <xdr:spPr>
        <a:xfrm>
          <a:off x="13093700" y="142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51163</xdr:rowOff>
    </xdr:from>
    <xdr:to>
      <xdr:col>81</xdr:col>
      <xdr:colOff>50800</xdr:colOff>
      <xdr:row>86</xdr:row>
      <xdr:rowOff>83820</xdr:rowOff>
    </xdr:to>
    <xdr:cxnSp macro="">
      <xdr:nvCxnSpPr>
        <xdr:cNvPr id="569" name="直線コネクタ 568">
          <a:extLst>
            <a:ext uri="{FF2B5EF4-FFF2-40B4-BE49-F238E27FC236}">
              <a16:creationId xmlns:a16="http://schemas.microsoft.com/office/drawing/2014/main" id="{0ACA7150-A578-466D-97DA-C3D5E019DA81}"/>
            </a:ext>
          </a:extLst>
        </xdr:cNvPr>
        <xdr:cNvCxnSpPr/>
      </xdr:nvCxnSpPr>
      <xdr:spPr>
        <a:xfrm>
          <a:off x="13144500" y="1425611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139156</xdr:rowOff>
    </xdr:from>
    <xdr:to>
      <xdr:col>72</xdr:col>
      <xdr:colOff>38100</xdr:colOff>
      <xdr:row>86</xdr:row>
      <xdr:rowOff>69306</xdr:rowOff>
    </xdr:to>
    <xdr:sp macro="" textlink="">
      <xdr:nvSpPr>
        <xdr:cNvPr id="570" name="楕円 569">
          <a:extLst>
            <a:ext uri="{FF2B5EF4-FFF2-40B4-BE49-F238E27FC236}">
              <a16:creationId xmlns:a16="http://schemas.microsoft.com/office/drawing/2014/main" id="{6FD29DBE-FE23-4AF2-AA75-9D002193A986}"/>
            </a:ext>
          </a:extLst>
        </xdr:cNvPr>
        <xdr:cNvSpPr/>
      </xdr:nvSpPr>
      <xdr:spPr>
        <a:xfrm>
          <a:off x="12299950" y="141790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18506</xdr:rowOff>
    </xdr:from>
    <xdr:to>
      <xdr:col>76</xdr:col>
      <xdr:colOff>114300</xdr:colOff>
      <xdr:row>86</xdr:row>
      <xdr:rowOff>51163</xdr:rowOff>
    </xdr:to>
    <xdr:cxnSp macro="">
      <xdr:nvCxnSpPr>
        <xdr:cNvPr id="571" name="直線コネクタ 570">
          <a:extLst>
            <a:ext uri="{FF2B5EF4-FFF2-40B4-BE49-F238E27FC236}">
              <a16:creationId xmlns:a16="http://schemas.microsoft.com/office/drawing/2014/main" id="{F0295EDC-D492-434C-A2EC-0EAF698012EB}"/>
            </a:ext>
          </a:extLst>
        </xdr:cNvPr>
        <xdr:cNvCxnSpPr/>
      </xdr:nvCxnSpPr>
      <xdr:spPr>
        <a:xfrm>
          <a:off x="12344400" y="1422345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572" name="楕円 571">
          <a:extLst>
            <a:ext uri="{FF2B5EF4-FFF2-40B4-BE49-F238E27FC236}">
              <a16:creationId xmlns:a16="http://schemas.microsoft.com/office/drawing/2014/main" id="{9E960ED3-C0E8-4096-A35E-1385084992BE}"/>
            </a:ext>
          </a:extLst>
        </xdr:cNvPr>
        <xdr:cNvSpPr/>
      </xdr:nvSpPr>
      <xdr:spPr>
        <a:xfrm>
          <a:off x="11487150" y="141463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157299</xdr:rowOff>
    </xdr:from>
    <xdr:to>
      <xdr:col>71</xdr:col>
      <xdr:colOff>177800</xdr:colOff>
      <xdr:row>86</xdr:row>
      <xdr:rowOff>18506</xdr:rowOff>
    </xdr:to>
    <xdr:cxnSp macro="">
      <xdr:nvCxnSpPr>
        <xdr:cNvPr id="573" name="直線コネクタ 572">
          <a:extLst>
            <a:ext uri="{FF2B5EF4-FFF2-40B4-BE49-F238E27FC236}">
              <a16:creationId xmlns:a16="http://schemas.microsoft.com/office/drawing/2014/main" id="{70A9567B-3FAE-4EDD-9597-35D0EA3EF92E}"/>
            </a:ext>
          </a:extLst>
        </xdr:cNvPr>
        <xdr:cNvCxnSpPr/>
      </xdr:nvCxnSpPr>
      <xdr:spPr>
        <a:xfrm>
          <a:off x="11537950" y="14197149"/>
          <a:ext cx="8064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574" name="n_1aveValue【児童館】&#10;有形固定資産減価償却率">
          <a:extLst>
            <a:ext uri="{FF2B5EF4-FFF2-40B4-BE49-F238E27FC236}">
              <a16:creationId xmlns:a16="http://schemas.microsoft.com/office/drawing/2014/main" id="{6B91A095-D6AD-432D-BD0D-C7E8E4205A18}"/>
            </a:ext>
          </a:extLst>
        </xdr:cNvPr>
        <xdr:cNvSpPr txBox="1"/>
      </xdr:nvSpPr>
      <xdr:spPr>
        <a:xfrm>
          <a:off x="13742044" y="135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575" name="n_2aveValue【児童館】&#10;有形固定資産減価償却率">
          <a:extLst>
            <a:ext uri="{FF2B5EF4-FFF2-40B4-BE49-F238E27FC236}">
              <a16:creationId xmlns:a16="http://schemas.microsoft.com/office/drawing/2014/main" id="{9E4523F1-F01D-41C9-A529-E9C3976C7941}"/>
            </a:ext>
          </a:extLst>
        </xdr:cNvPr>
        <xdr:cNvSpPr txBox="1"/>
      </xdr:nvSpPr>
      <xdr:spPr>
        <a:xfrm>
          <a:off x="129609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576" name="n_3aveValue【児童館】&#10;有形固定資産減価償却率">
          <a:extLst>
            <a:ext uri="{FF2B5EF4-FFF2-40B4-BE49-F238E27FC236}">
              <a16:creationId xmlns:a16="http://schemas.microsoft.com/office/drawing/2014/main" id="{29AF1161-F538-43A9-A4C2-F43C8FF3297B}"/>
            </a:ext>
          </a:extLst>
        </xdr:cNvPr>
        <xdr:cNvSpPr txBox="1"/>
      </xdr:nvSpPr>
      <xdr:spPr>
        <a:xfrm>
          <a:off x="121672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577" name="n_4aveValue【児童館】&#10;有形固定資産減価償却率">
          <a:extLst>
            <a:ext uri="{FF2B5EF4-FFF2-40B4-BE49-F238E27FC236}">
              <a16:creationId xmlns:a16="http://schemas.microsoft.com/office/drawing/2014/main" id="{A06A715A-F69E-4FB8-9DD3-53D4ACD8FF8B}"/>
            </a:ext>
          </a:extLst>
        </xdr:cNvPr>
        <xdr:cNvSpPr txBox="1"/>
      </xdr:nvSpPr>
      <xdr:spPr>
        <a:xfrm>
          <a:off x="11354444" y="1344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125747</xdr:rowOff>
    </xdr:from>
    <xdr:ext cx="405111" cy="259045"/>
    <xdr:sp macro="" textlink="">
      <xdr:nvSpPr>
        <xdr:cNvPr id="578" name="n_1mainValue【児童館】&#10;有形固定資産減価償却率">
          <a:extLst>
            <a:ext uri="{FF2B5EF4-FFF2-40B4-BE49-F238E27FC236}">
              <a16:creationId xmlns:a16="http://schemas.microsoft.com/office/drawing/2014/main" id="{A48BC617-0099-4D01-8DED-77921BC3E8FE}"/>
            </a:ext>
          </a:extLst>
        </xdr:cNvPr>
        <xdr:cNvSpPr txBox="1"/>
      </xdr:nvSpPr>
      <xdr:spPr>
        <a:xfrm>
          <a:off x="137420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93090</xdr:rowOff>
    </xdr:from>
    <xdr:ext cx="405111" cy="259045"/>
    <xdr:sp macro="" textlink="">
      <xdr:nvSpPr>
        <xdr:cNvPr id="579" name="n_2mainValue【児童館】&#10;有形固定資産減価償却率">
          <a:extLst>
            <a:ext uri="{FF2B5EF4-FFF2-40B4-BE49-F238E27FC236}">
              <a16:creationId xmlns:a16="http://schemas.microsoft.com/office/drawing/2014/main" id="{BE4B9CB2-631F-4404-8D82-6A248BB36542}"/>
            </a:ext>
          </a:extLst>
        </xdr:cNvPr>
        <xdr:cNvSpPr txBox="1"/>
      </xdr:nvSpPr>
      <xdr:spPr>
        <a:xfrm>
          <a:off x="12960994" y="1429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60433</xdr:rowOff>
    </xdr:from>
    <xdr:ext cx="405111" cy="259045"/>
    <xdr:sp macro="" textlink="">
      <xdr:nvSpPr>
        <xdr:cNvPr id="580" name="n_3mainValue【児童館】&#10;有形固定資産減価償却率">
          <a:extLst>
            <a:ext uri="{FF2B5EF4-FFF2-40B4-BE49-F238E27FC236}">
              <a16:creationId xmlns:a16="http://schemas.microsoft.com/office/drawing/2014/main" id="{D3617EFD-1EA3-4680-B840-9D4653C194A9}"/>
            </a:ext>
          </a:extLst>
        </xdr:cNvPr>
        <xdr:cNvSpPr txBox="1"/>
      </xdr:nvSpPr>
      <xdr:spPr>
        <a:xfrm>
          <a:off x="12167244" y="1426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581" name="n_4mainValue【児童館】&#10;有形固定資産減価償却率">
          <a:extLst>
            <a:ext uri="{FF2B5EF4-FFF2-40B4-BE49-F238E27FC236}">
              <a16:creationId xmlns:a16="http://schemas.microsoft.com/office/drawing/2014/main" id="{8706F6D6-0D27-407C-B77A-4DFCF08BA1A5}"/>
            </a:ext>
          </a:extLst>
        </xdr:cNvPr>
        <xdr:cNvSpPr txBox="1"/>
      </xdr:nvSpPr>
      <xdr:spPr>
        <a:xfrm>
          <a:off x="11354444" y="1423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14C3B716-B9C6-499C-9884-9B0ECFAB0032}"/>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22225FB-F73D-4A2B-9682-A8D26F5CEA2E}"/>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D17A5FC7-0DFA-46E5-813E-0A11153A8A5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34C01256-0472-490A-81ED-5F0EB1EC6EF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DE9AA20F-4A9A-46D9-A0D1-612A0227813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FA2ED6AB-6785-4E68-AC47-FC26BB69A70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8C1171F8-0653-4B03-84DB-FD92DD873FC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F16D442B-EF06-45C6-A1DE-FC5955C1C53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CF9090A9-5CC4-4765-8D8B-E013F8622775}"/>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7F618347-53B1-46D8-8A3D-FE8A009DBC5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C24D563C-5A4C-45FF-A430-1D631417819D}"/>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21D387C5-AA82-4A20-A2A4-B2F28A9F4386}"/>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83514DB4-3073-46B0-BAAF-C63B6DA2FEAA}"/>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AB4F53AB-46BD-4A9B-BD9E-8A2C87427E9F}"/>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DE01E4D9-FA86-4389-8C40-B557F964C83F}"/>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AF946094-9790-4457-95C8-8A107113949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D17AF9A8-83DE-46A7-A29A-75CA10D348E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524F3168-35C9-4692-A864-1247A881BA18}"/>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9EA21813-3C9A-4FB1-81ED-A2B105AE1C5C}"/>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31A563AF-BE6A-4F23-820E-0641CFCFAE1D}"/>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BA143F55-5610-486A-81AB-F6A6A902F65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9CE55E76-25D6-4058-BC13-2CB3C4D58F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FAEEB78B-3A74-41F6-B6F5-F6EC5873CAE4}"/>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05" name="直線コネクタ 604">
          <a:extLst>
            <a:ext uri="{FF2B5EF4-FFF2-40B4-BE49-F238E27FC236}">
              <a16:creationId xmlns:a16="http://schemas.microsoft.com/office/drawing/2014/main" id="{2B881F8E-D482-4546-855B-349E6811BC15}"/>
            </a:ext>
          </a:extLst>
        </xdr:cNvPr>
        <xdr:cNvCxnSpPr/>
      </xdr:nvCxnSpPr>
      <xdr:spPr>
        <a:xfrm flipV="1">
          <a:off x="19951064" y="12990830"/>
          <a:ext cx="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06" name="【児童館】&#10;一人当たり面積最小値テキスト">
          <a:extLst>
            <a:ext uri="{FF2B5EF4-FFF2-40B4-BE49-F238E27FC236}">
              <a16:creationId xmlns:a16="http://schemas.microsoft.com/office/drawing/2014/main" id="{F7E5095C-275A-4F06-A1E6-54BCFA2A9C49}"/>
            </a:ext>
          </a:extLst>
        </xdr:cNvPr>
        <xdr:cNvSpPr txBox="1"/>
      </xdr:nvSpPr>
      <xdr:spPr>
        <a:xfrm>
          <a:off x="19989800" y="1416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07" name="直線コネクタ 606">
          <a:extLst>
            <a:ext uri="{FF2B5EF4-FFF2-40B4-BE49-F238E27FC236}">
              <a16:creationId xmlns:a16="http://schemas.microsoft.com/office/drawing/2014/main" id="{E992227C-C998-4922-9246-8309A1C8C641}"/>
            </a:ext>
          </a:extLst>
        </xdr:cNvPr>
        <xdr:cNvCxnSpPr/>
      </xdr:nvCxnSpPr>
      <xdr:spPr>
        <a:xfrm>
          <a:off x="19881850" y="1416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08" name="【児童館】&#10;一人当たり面積最大値テキスト">
          <a:extLst>
            <a:ext uri="{FF2B5EF4-FFF2-40B4-BE49-F238E27FC236}">
              <a16:creationId xmlns:a16="http://schemas.microsoft.com/office/drawing/2014/main" id="{F6425834-3EF4-490C-8E68-F9B8D265E0A4}"/>
            </a:ext>
          </a:extLst>
        </xdr:cNvPr>
        <xdr:cNvSpPr txBox="1"/>
      </xdr:nvSpPr>
      <xdr:spPr>
        <a:xfrm>
          <a:off x="19989800" y="127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09" name="直線コネクタ 608">
          <a:extLst>
            <a:ext uri="{FF2B5EF4-FFF2-40B4-BE49-F238E27FC236}">
              <a16:creationId xmlns:a16="http://schemas.microsoft.com/office/drawing/2014/main" id="{6BF43ADC-DC7A-4E0A-A83C-7C3262FC93CF}"/>
            </a:ext>
          </a:extLst>
        </xdr:cNvPr>
        <xdr:cNvCxnSpPr/>
      </xdr:nvCxnSpPr>
      <xdr:spPr>
        <a:xfrm>
          <a:off x="19881850" y="12990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10" name="【児童館】&#10;一人当たり面積平均値テキスト">
          <a:extLst>
            <a:ext uri="{FF2B5EF4-FFF2-40B4-BE49-F238E27FC236}">
              <a16:creationId xmlns:a16="http://schemas.microsoft.com/office/drawing/2014/main" id="{320A85DF-64D4-4EE4-964F-C5EF50070C14}"/>
            </a:ext>
          </a:extLst>
        </xdr:cNvPr>
        <xdr:cNvSpPr txBox="1"/>
      </xdr:nvSpPr>
      <xdr:spPr>
        <a:xfrm>
          <a:off x="19989800" y="1363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1" name="フローチャート: 判断 610">
          <a:extLst>
            <a:ext uri="{FF2B5EF4-FFF2-40B4-BE49-F238E27FC236}">
              <a16:creationId xmlns:a16="http://schemas.microsoft.com/office/drawing/2014/main" id="{2A356A62-B67A-497A-8A5C-A128E188291B}"/>
            </a:ext>
          </a:extLst>
        </xdr:cNvPr>
        <xdr:cNvSpPr/>
      </xdr:nvSpPr>
      <xdr:spPr>
        <a:xfrm>
          <a:off x="199009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12" name="フローチャート: 判断 611">
          <a:extLst>
            <a:ext uri="{FF2B5EF4-FFF2-40B4-BE49-F238E27FC236}">
              <a16:creationId xmlns:a16="http://schemas.microsoft.com/office/drawing/2014/main" id="{2FC8FBA2-3996-4C98-B452-29B90B292CC4}"/>
            </a:ext>
          </a:extLst>
        </xdr:cNvPr>
        <xdr:cNvSpPr/>
      </xdr:nvSpPr>
      <xdr:spPr>
        <a:xfrm>
          <a:off x="19157950" y="1376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3" name="フローチャート: 判断 612">
          <a:extLst>
            <a:ext uri="{FF2B5EF4-FFF2-40B4-BE49-F238E27FC236}">
              <a16:creationId xmlns:a16="http://schemas.microsoft.com/office/drawing/2014/main" id="{275924FD-DF84-432B-8029-07960E7E4A2B}"/>
            </a:ext>
          </a:extLst>
        </xdr:cNvPr>
        <xdr:cNvSpPr/>
      </xdr:nvSpPr>
      <xdr:spPr>
        <a:xfrm>
          <a:off x="1834515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14" name="フローチャート: 判断 613">
          <a:extLst>
            <a:ext uri="{FF2B5EF4-FFF2-40B4-BE49-F238E27FC236}">
              <a16:creationId xmlns:a16="http://schemas.microsoft.com/office/drawing/2014/main" id="{0314B29E-6A94-4CD3-A201-7846AC6BD2C6}"/>
            </a:ext>
          </a:extLst>
        </xdr:cNvPr>
        <xdr:cNvSpPr/>
      </xdr:nvSpPr>
      <xdr:spPr>
        <a:xfrm>
          <a:off x="17551400" y="1378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15" name="フローチャート: 判断 614">
          <a:extLst>
            <a:ext uri="{FF2B5EF4-FFF2-40B4-BE49-F238E27FC236}">
              <a16:creationId xmlns:a16="http://schemas.microsoft.com/office/drawing/2014/main" id="{5AD85CAE-96D1-4404-A66A-94041A138BF4}"/>
            </a:ext>
          </a:extLst>
        </xdr:cNvPr>
        <xdr:cNvSpPr/>
      </xdr:nvSpPr>
      <xdr:spPr>
        <a:xfrm>
          <a:off x="16757650" y="1377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512F851-AEAE-4A69-B731-64D38D3B09C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E02D7B06-992F-4B52-8264-6D6E8784737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7334D96-1319-464A-BEB7-14719E2D4CF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594A0D2-4244-43BC-89DE-E4D10B50841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DA9CE79-F6DE-4F28-8FC8-A2504078B3E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621" name="楕円 620">
          <a:extLst>
            <a:ext uri="{FF2B5EF4-FFF2-40B4-BE49-F238E27FC236}">
              <a16:creationId xmlns:a16="http://schemas.microsoft.com/office/drawing/2014/main" id="{DF6D9B9E-5A7C-4EB8-9552-A062D9DD0431}"/>
            </a:ext>
          </a:extLst>
        </xdr:cNvPr>
        <xdr:cNvSpPr/>
      </xdr:nvSpPr>
      <xdr:spPr>
        <a:xfrm>
          <a:off x="1990090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622" name="【児童館】&#10;一人当たり面積該当値テキスト">
          <a:extLst>
            <a:ext uri="{FF2B5EF4-FFF2-40B4-BE49-F238E27FC236}">
              <a16:creationId xmlns:a16="http://schemas.microsoft.com/office/drawing/2014/main" id="{4208BE37-C7C7-4612-A4BD-E50B2F1B21E8}"/>
            </a:ext>
          </a:extLst>
        </xdr:cNvPr>
        <xdr:cNvSpPr txBox="1"/>
      </xdr:nvSpPr>
      <xdr:spPr>
        <a:xfrm>
          <a:off x="19989800"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623" name="楕円 622">
          <a:extLst>
            <a:ext uri="{FF2B5EF4-FFF2-40B4-BE49-F238E27FC236}">
              <a16:creationId xmlns:a16="http://schemas.microsoft.com/office/drawing/2014/main" id="{49ACB3FF-8BE2-4796-B8BC-BA55DDB0FA56}"/>
            </a:ext>
          </a:extLst>
        </xdr:cNvPr>
        <xdr:cNvSpPr/>
      </xdr:nvSpPr>
      <xdr:spPr>
        <a:xfrm>
          <a:off x="19157950" y="13849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19050</xdr:rowOff>
    </xdr:to>
    <xdr:cxnSp macro="">
      <xdr:nvCxnSpPr>
        <xdr:cNvPr id="624" name="直線コネクタ 623">
          <a:extLst>
            <a:ext uri="{FF2B5EF4-FFF2-40B4-BE49-F238E27FC236}">
              <a16:creationId xmlns:a16="http://schemas.microsoft.com/office/drawing/2014/main" id="{73427D8F-B25E-45D6-B9E0-22FA92933993}"/>
            </a:ext>
          </a:extLst>
        </xdr:cNvPr>
        <xdr:cNvCxnSpPr/>
      </xdr:nvCxnSpPr>
      <xdr:spPr>
        <a:xfrm flipV="1">
          <a:off x="19202400" y="1388237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625" name="楕円 624">
          <a:extLst>
            <a:ext uri="{FF2B5EF4-FFF2-40B4-BE49-F238E27FC236}">
              <a16:creationId xmlns:a16="http://schemas.microsoft.com/office/drawing/2014/main" id="{94369CAE-B5B0-4823-BCC6-C1A78E91B6B0}"/>
            </a:ext>
          </a:extLst>
        </xdr:cNvPr>
        <xdr:cNvSpPr/>
      </xdr:nvSpPr>
      <xdr:spPr>
        <a:xfrm>
          <a:off x="1834515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30480</xdr:rowOff>
    </xdr:to>
    <xdr:cxnSp macro="">
      <xdr:nvCxnSpPr>
        <xdr:cNvPr id="626" name="直線コネクタ 625">
          <a:extLst>
            <a:ext uri="{FF2B5EF4-FFF2-40B4-BE49-F238E27FC236}">
              <a16:creationId xmlns:a16="http://schemas.microsoft.com/office/drawing/2014/main" id="{919909B5-E14C-441B-8AC0-FC6C971799A8}"/>
            </a:ext>
          </a:extLst>
        </xdr:cNvPr>
        <xdr:cNvCxnSpPr/>
      </xdr:nvCxnSpPr>
      <xdr:spPr>
        <a:xfrm flipV="1">
          <a:off x="18395950" y="1389380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627" name="楕円 626">
          <a:extLst>
            <a:ext uri="{FF2B5EF4-FFF2-40B4-BE49-F238E27FC236}">
              <a16:creationId xmlns:a16="http://schemas.microsoft.com/office/drawing/2014/main" id="{1C98F94C-5530-46E5-BE14-A1A0645D1F56}"/>
            </a:ext>
          </a:extLst>
        </xdr:cNvPr>
        <xdr:cNvSpPr/>
      </xdr:nvSpPr>
      <xdr:spPr>
        <a:xfrm>
          <a:off x="17551400" y="13872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41911</xdr:rowOff>
    </xdr:to>
    <xdr:cxnSp macro="">
      <xdr:nvCxnSpPr>
        <xdr:cNvPr id="628" name="直線コネクタ 627">
          <a:extLst>
            <a:ext uri="{FF2B5EF4-FFF2-40B4-BE49-F238E27FC236}">
              <a16:creationId xmlns:a16="http://schemas.microsoft.com/office/drawing/2014/main" id="{4F499D8B-401F-41F8-BC10-77E8046A3F4C}"/>
            </a:ext>
          </a:extLst>
        </xdr:cNvPr>
        <xdr:cNvCxnSpPr/>
      </xdr:nvCxnSpPr>
      <xdr:spPr>
        <a:xfrm flipV="1">
          <a:off x="17602200" y="13905230"/>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2539</xdr:rowOff>
    </xdr:from>
    <xdr:to>
      <xdr:col>98</xdr:col>
      <xdr:colOff>38100</xdr:colOff>
      <xdr:row>84</xdr:row>
      <xdr:rowOff>104139</xdr:rowOff>
    </xdr:to>
    <xdr:sp macro="" textlink="">
      <xdr:nvSpPr>
        <xdr:cNvPr id="629" name="楕円 628">
          <a:extLst>
            <a:ext uri="{FF2B5EF4-FFF2-40B4-BE49-F238E27FC236}">
              <a16:creationId xmlns:a16="http://schemas.microsoft.com/office/drawing/2014/main" id="{54F508F9-F13A-459F-A8BD-93A2F6D51A61}"/>
            </a:ext>
          </a:extLst>
        </xdr:cNvPr>
        <xdr:cNvSpPr/>
      </xdr:nvSpPr>
      <xdr:spPr>
        <a:xfrm>
          <a:off x="16757650" y="13877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41911</xdr:rowOff>
    </xdr:from>
    <xdr:to>
      <xdr:col>102</xdr:col>
      <xdr:colOff>114300</xdr:colOff>
      <xdr:row>84</xdr:row>
      <xdr:rowOff>53339</xdr:rowOff>
    </xdr:to>
    <xdr:cxnSp macro="">
      <xdr:nvCxnSpPr>
        <xdr:cNvPr id="630" name="直線コネクタ 629">
          <a:extLst>
            <a:ext uri="{FF2B5EF4-FFF2-40B4-BE49-F238E27FC236}">
              <a16:creationId xmlns:a16="http://schemas.microsoft.com/office/drawing/2014/main" id="{CB2E7BD4-8801-442F-B64D-3BB5B7BC7336}"/>
            </a:ext>
          </a:extLst>
        </xdr:cNvPr>
        <xdr:cNvCxnSpPr/>
      </xdr:nvCxnSpPr>
      <xdr:spPr>
        <a:xfrm flipV="1">
          <a:off x="16802100" y="13916661"/>
          <a:ext cx="8001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31" name="n_1aveValue【児童館】&#10;一人当たり面積">
          <a:extLst>
            <a:ext uri="{FF2B5EF4-FFF2-40B4-BE49-F238E27FC236}">
              <a16:creationId xmlns:a16="http://schemas.microsoft.com/office/drawing/2014/main" id="{62FBB0B1-E95A-4146-AD10-FEC8A3C9E8A2}"/>
            </a:ext>
          </a:extLst>
        </xdr:cNvPr>
        <xdr:cNvSpPr txBox="1"/>
      </xdr:nvSpPr>
      <xdr:spPr>
        <a:xfrm>
          <a:off x="189802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32" name="n_2aveValue【児童館】&#10;一人当たり面積">
          <a:extLst>
            <a:ext uri="{FF2B5EF4-FFF2-40B4-BE49-F238E27FC236}">
              <a16:creationId xmlns:a16="http://schemas.microsoft.com/office/drawing/2014/main" id="{AAD29F8B-E356-422D-88D8-D5BBCB6BD1E6}"/>
            </a:ext>
          </a:extLst>
        </xdr:cNvPr>
        <xdr:cNvSpPr txBox="1"/>
      </xdr:nvSpPr>
      <xdr:spPr>
        <a:xfrm>
          <a:off x="181801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33" name="n_3aveValue【児童館】&#10;一人当たり面積">
          <a:extLst>
            <a:ext uri="{FF2B5EF4-FFF2-40B4-BE49-F238E27FC236}">
              <a16:creationId xmlns:a16="http://schemas.microsoft.com/office/drawing/2014/main" id="{94DDBE8F-00BB-49A9-9D10-6B7C54DD9F07}"/>
            </a:ext>
          </a:extLst>
        </xdr:cNvPr>
        <xdr:cNvSpPr txBox="1"/>
      </xdr:nvSpPr>
      <xdr:spPr>
        <a:xfrm>
          <a:off x="1738637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34" name="n_4aveValue【児童館】&#10;一人当たり面積">
          <a:extLst>
            <a:ext uri="{FF2B5EF4-FFF2-40B4-BE49-F238E27FC236}">
              <a16:creationId xmlns:a16="http://schemas.microsoft.com/office/drawing/2014/main" id="{7C8D4BF5-9097-4D41-8B85-572057F19093}"/>
            </a:ext>
          </a:extLst>
        </xdr:cNvPr>
        <xdr:cNvSpPr txBox="1"/>
      </xdr:nvSpPr>
      <xdr:spPr>
        <a:xfrm>
          <a:off x="165926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635" name="n_1mainValue【児童館】&#10;一人当たり面積">
          <a:extLst>
            <a:ext uri="{FF2B5EF4-FFF2-40B4-BE49-F238E27FC236}">
              <a16:creationId xmlns:a16="http://schemas.microsoft.com/office/drawing/2014/main" id="{6F62A99D-4128-4149-8863-5ACA7DB6D122}"/>
            </a:ext>
          </a:extLst>
        </xdr:cNvPr>
        <xdr:cNvSpPr txBox="1"/>
      </xdr:nvSpPr>
      <xdr:spPr>
        <a:xfrm>
          <a:off x="189802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72407</xdr:rowOff>
    </xdr:from>
    <xdr:ext cx="469744" cy="259045"/>
    <xdr:sp macro="" textlink="">
      <xdr:nvSpPr>
        <xdr:cNvPr id="636" name="n_2mainValue【児童館】&#10;一人当たり面積">
          <a:extLst>
            <a:ext uri="{FF2B5EF4-FFF2-40B4-BE49-F238E27FC236}">
              <a16:creationId xmlns:a16="http://schemas.microsoft.com/office/drawing/2014/main" id="{65C94D15-80D7-48D7-BE77-59514AFD27EC}"/>
            </a:ext>
          </a:extLst>
        </xdr:cNvPr>
        <xdr:cNvSpPr txBox="1"/>
      </xdr:nvSpPr>
      <xdr:spPr>
        <a:xfrm>
          <a:off x="181801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637" name="n_3mainValue【児童館】&#10;一人当たり面積">
          <a:extLst>
            <a:ext uri="{FF2B5EF4-FFF2-40B4-BE49-F238E27FC236}">
              <a16:creationId xmlns:a16="http://schemas.microsoft.com/office/drawing/2014/main" id="{2FB989AF-622B-45AF-BA67-BE9518CEE2A6}"/>
            </a:ext>
          </a:extLst>
        </xdr:cNvPr>
        <xdr:cNvSpPr txBox="1"/>
      </xdr:nvSpPr>
      <xdr:spPr>
        <a:xfrm>
          <a:off x="1738637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638" name="n_4mainValue【児童館】&#10;一人当たり面積">
          <a:extLst>
            <a:ext uri="{FF2B5EF4-FFF2-40B4-BE49-F238E27FC236}">
              <a16:creationId xmlns:a16="http://schemas.microsoft.com/office/drawing/2014/main" id="{9FDD1ABC-B235-4CE6-B201-3AE618F72DF9}"/>
            </a:ext>
          </a:extLst>
        </xdr:cNvPr>
        <xdr:cNvSpPr txBox="1"/>
      </xdr:nvSpPr>
      <xdr:spPr>
        <a:xfrm>
          <a:off x="165926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DFA6E56-EEB8-4DEB-8A02-09B375559C2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2C388760-5F62-4755-B84E-75CF8DA2092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D89E795-798B-4B5F-BD4F-845BAFA6CC3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679A8C48-49E3-44DE-9BE2-8543773E1EF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8A11C9A1-5A67-4122-8C87-4D401D23394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F5DBAFFE-22B0-4D84-ABBB-5A4E8CCC5FF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20AC7387-FB0A-456A-9076-98F5A83092A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9CF7B4EB-3DCE-4D5C-AD90-A53F88D5D507}"/>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C0180168-DCDC-41BC-A06A-2190A3AB8EE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B33C1D98-EA00-4C65-B013-2305179D0DF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8ED4535B-BA19-4856-B703-4F593E4BF96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A9071492-6E70-4E4E-AFB2-83513978156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D805BD11-BA26-4A17-9E81-FBACDF0D30A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1F18C4CB-3563-41E9-A2AA-8B0CEC70FE9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95EC042B-EFA3-4292-8664-E0DA533B61E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DBE1A621-A84E-4B1A-ABA3-6FE74871D32C}"/>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EA7A0E86-D523-4629-AC26-36069624B1C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3EF75128-5DE6-40FA-B43B-F2976805569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51420DE8-C904-4BA8-9AEF-13B2F68E039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と比較して有形固定資産減価償却率が高い公共施設等は、道路、橋りょう、公営住宅、保育所、児童館となっている。また、一人当たり延長や面積、有形固定資産額について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橋りょうを除く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すべての公共施設等について類似団体内平均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橋りょうについては、定期的に点検を行いながら、順次、改修・長寿命化を実施しているところであり、直近では老朽化した門前橋の架替え等を実施したことにより、平成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年度に有形固定資産減価償却率が改善したものの、全体的に老朽化が進んでいる状況である。また、令和元年度から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年をかけて老朽化した２つの橋りょうを架替えする予定であり、今後も財政状況を勘案しながら、計画的に改修や長寿命化を実施していく。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また、保育所については、未耐震であり築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年を経過し老朽化が進んでいることから、令和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年度にかけて耐震改修工事を予定しているため耐震化と併せて改修・長寿命化も実施していくとともに、保育園耐震改修時の一時保育場所として児童館の改修も実施する予定である。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一方、公営住宅については、平成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年度に２団地を建替えしたことにより、有形固定資産減価償却率が類似団体内平均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をやや下回って推移していたが、令和元年度から逆転し類似団体内平均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を上回った。築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年を超えている公営住宅を多く抱えていることから、建替えや長寿命化、除却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、複合化など総合的に検討し計画的に実施していく。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7CEADF-1070-4544-9732-57BB2B56059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804B81-9083-456B-98F0-1750ED709B7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662FDC-A553-47ED-B15D-20CD72CA6A5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392336-059E-412E-87EB-283E3425555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E892F9-2BB4-4493-B1D2-8933AFFE8B6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77BDE4-CE3E-4E73-BC27-BA95134C3DE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CB7E82-6E67-4905-879F-80E718D4065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538863-C12B-4F4A-8A2C-BDA2B7C7993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9E32A6-7A50-4430-8C80-2B39FAFBE7F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862429-4129-4B7C-9FF5-6DF31FE7BFE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09BACA-F430-4D67-B0EE-B75EF8C9B67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9338FE-A2EB-4249-9B34-B2297BF4C01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9B859A-6018-4840-916A-4C1E2444B6B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5ADAF1-2D68-4285-B513-A28DA7E7E0B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0E1935-0126-496F-8008-5AB68EA31C0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39491F-E3CE-4CDD-81DA-0ABCB6834FA1}"/>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EED245-D71A-4A34-A756-92423F10497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BFF3E0-0F07-457D-95BF-C3DDE6C29EF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C32D4E-6DE6-4A5C-860F-4CEC157890C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6225E2-21F3-4226-BA73-258E3740A9F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AD02F8-B9BF-40B7-BF49-DB52AFD40FD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66D943-74A6-40C7-B6E9-65323A638E7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45851E-100D-4E89-95BD-787ABA4DBE0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352A9D-D37B-4865-B0DE-BD866C60D38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9BA641-2C01-40C2-996D-D291FBF3725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46A43F-56E7-4ADD-800F-DD6A156650D5}"/>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3719BD-46B0-41DF-9B44-212935B2B55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D5BA73-7484-4E36-8700-C4D69EAA64F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E7BB3F-A811-4BBA-BA62-74C8B1BCF40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5AFBBE-B1AD-436D-8ECD-63A9F7293FD2}"/>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B98321-0CDB-4E5A-A515-4F84538E947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2BD30F-CB25-4B07-A632-4407720C127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AC87F5-70BA-42D6-9155-B33D8ECE28B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46C23B-54B6-4EB4-8116-1525A95B560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77C8C2-A2E7-402B-AEA7-905692E766C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2B4A5A-DD09-40DB-B653-0CDDBC34745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CEBAFB-C7E0-4461-8336-7525434D975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035B11-709B-4C61-B8EE-0F1A7B086B4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6286BE-2FBA-48BF-9BAC-C68CAA6CDD3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7EE48A5-DB86-41D3-AA52-F99BE5B63CD8}"/>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A86F17E-AB1D-4B90-B2D0-865CA2AEE3B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8EF03E5-D53C-48D4-85E5-8E54DF17815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EA82C7E-A7A8-4608-8A66-94EE3F031A8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162474B-72D7-4188-A4BE-9BCB5CD996E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0D9D429-8E9C-44CB-8123-CCAA7D499E2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8231651-3D45-4505-A8D9-119CA1111B2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74B1858-2129-4E64-A6E9-A6BE33A5AC4B}"/>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FE30693-5931-4ED0-A8DA-6E0D8C20D5B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3F77571-0771-48FD-9B57-2335442E0F1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17EBF04-BE53-404C-8236-AD5B986F8FD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4C83CE8-8D0D-45EF-8CD9-FE139DF3F5F5}"/>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8C8BA07-BADF-4BA3-94F7-B432A6412F9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AC1A2FB-6B6D-4B1D-9AFB-A0FC4411A26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BD0C0F8-3609-4CE9-9B51-5A358C3180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66CC544-A297-4FEE-BB8F-E04713F6FD4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44D2433-3B6D-4297-B5CA-21C19E3E0EE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DA09C4E-4F69-449A-949C-EDA7B26C095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34BCE17-4114-415C-BE1F-4F354087531C}"/>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49F896C-7CDB-4346-93C7-18B1AA4D46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220B835-A829-4594-AFB9-8055E502B76C}"/>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FF39BA5-3376-42A7-B808-D670AC2F60F9}"/>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DF2D793-1CEB-4426-B230-90EA8177F81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65D7D05-8E4F-467D-81BD-0E7FE404C49D}"/>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603FEC2-242D-4E61-9339-CD12C06B555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E9D4F24-0DA6-47D8-9310-C25F80F98FFD}"/>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E070594-38CB-48B7-A0A0-DB48FC5E3E8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0AC337A-99D3-4F5A-85DE-309BC6A2B6C5}"/>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78417F6-4FA1-4BA0-AEB8-85B4EF11105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A4207CB-D7F6-444A-9438-981CD7707B3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A4A28E1-AD9B-4830-96EB-3217630074FB}"/>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030B984-9C54-418B-B929-A9D30C8CB7D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2683652-784A-446C-B015-F3BF81E5309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6D606F6-CBCA-495E-A5AC-8E087707769A}"/>
            </a:ext>
          </a:extLst>
        </xdr:cNvPr>
        <xdr:cNvCxnSpPr/>
      </xdr:nvCxnSpPr>
      <xdr:spPr>
        <a:xfrm flipV="1">
          <a:off x="4177665" y="9338491"/>
          <a:ext cx="0" cy="136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7C69D6A-8F9C-4018-B36C-C5A132E85F62}"/>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8926BDD-4611-4ADE-A4D5-DD4C63B66727}"/>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E3F91D4-8B61-45D8-8035-07BF96494434}"/>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09BAC44-2A1A-408C-A824-6F02E9BC53E9}"/>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62ADD59-CA61-44B0-AE7D-BD5C34BA742E}"/>
            </a:ext>
          </a:extLst>
        </xdr:cNvPr>
        <xdr:cNvSpPr txBox="1"/>
      </xdr:nvSpPr>
      <xdr:spPr>
        <a:xfrm>
          <a:off x="4216400" y="10034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FD0AA5C8-3261-4D20-85C4-52D03BEEE9DA}"/>
            </a:ext>
          </a:extLst>
        </xdr:cNvPr>
        <xdr:cNvSpPr/>
      </xdr:nvSpPr>
      <xdr:spPr>
        <a:xfrm>
          <a:off x="4127500" y="101768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BAF2A395-2BFC-4834-AD48-68826B6A5C83}"/>
            </a:ext>
          </a:extLst>
        </xdr:cNvPr>
        <xdr:cNvSpPr/>
      </xdr:nvSpPr>
      <xdr:spPr>
        <a:xfrm>
          <a:off x="3384550" y="102029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8B375162-6987-4083-B760-235BC78893C7}"/>
            </a:ext>
          </a:extLst>
        </xdr:cNvPr>
        <xdr:cNvSpPr/>
      </xdr:nvSpPr>
      <xdr:spPr>
        <a:xfrm>
          <a:off x="2571750" y="10165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8A9CED07-3307-41A7-B2B4-E71606EA8B56}"/>
            </a:ext>
          </a:extLst>
        </xdr:cNvPr>
        <xdr:cNvSpPr/>
      </xdr:nvSpPr>
      <xdr:spPr>
        <a:xfrm>
          <a:off x="1778000" y="1011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6028BA75-258C-4DFC-83D6-50B0FC97515D}"/>
            </a:ext>
          </a:extLst>
        </xdr:cNvPr>
        <xdr:cNvSpPr/>
      </xdr:nvSpPr>
      <xdr:spPr>
        <a:xfrm>
          <a:off x="984250" y="101115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8743CE7-57EA-413F-97B0-8CCED1A8D5F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123E088-0F88-4238-8713-BDCE9D40510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F7D749C-3141-416F-85C1-24D5EDB5033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94FAEDE-8918-4A29-AB50-BCF9F4B75418}"/>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0DA0E61-FDD8-4433-9231-54728898ED6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90" name="楕円 89">
          <a:extLst>
            <a:ext uri="{FF2B5EF4-FFF2-40B4-BE49-F238E27FC236}">
              <a16:creationId xmlns:a16="http://schemas.microsoft.com/office/drawing/2014/main" id="{17626637-7DD3-4793-901C-5E67D2216D57}"/>
            </a:ext>
          </a:extLst>
        </xdr:cNvPr>
        <xdr:cNvSpPr/>
      </xdr:nvSpPr>
      <xdr:spPr>
        <a:xfrm>
          <a:off x="412750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062595D-DDF5-4109-B7EC-6DD3A27146DA}"/>
            </a:ext>
          </a:extLst>
        </xdr:cNvPr>
        <xdr:cNvSpPr txBox="1"/>
      </xdr:nvSpPr>
      <xdr:spPr>
        <a:xfrm>
          <a:off x="4216400"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99423</xdr:rowOff>
    </xdr:from>
    <xdr:to>
      <xdr:col>20</xdr:col>
      <xdr:colOff>38100</xdr:colOff>
      <xdr:row>63</xdr:row>
      <xdr:rowOff>29573</xdr:rowOff>
    </xdr:to>
    <xdr:sp macro="" textlink="">
      <xdr:nvSpPr>
        <xdr:cNvPr id="92" name="楕円 91">
          <a:extLst>
            <a:ext uri="{FF2B5EF4-FFF2-40B4-BE49-F238E27FC236}">
              <a16:creationId xmlns:a16="http://schemas.microsoft.com/office/drawing/2014/main" id="{8FE0620A-6944-4D85-B80F-DDE8E0F191D2}"/>
            </a:ext>
          </a:extLst>
        </xdr:cNvPr>
        <xdr:cNvSpPr/>
      </xdr:nvSpPr>
      <xdr:spPr>
        <a:xfrm>
          <a:off x="3384550" y="103419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150223</xdr:rowOff>
    </xdr:from>
    <xdr:to>
      <xdr:col>24</xdr:col>
      <xdr:colOff>63500</xdr:colOff>
      <xdr:row>63</xdr:row>
      <xdr:rowOff>11430</xdr:rowOff>
    </xdr:to>
    <xdr:cxnSp macro="">
      <xdr:nvCxnSpPr>
        <xdr:cNvPr id="93" name="直線コネクタ 92">
          <a:extLst>
            <a:ext uri="{FF2B5EF4-FFF2-40B4-BE49-F238E27FC236}">
              <a16:creationId xmlns:a16="http://schemas.microsoft.com/office/drawing/2014/main" id="{9A739B5E-14CF-4D9E-AB70-4A39960D81B2}"/>
            </a:ext>
          </a:extLst>
        </xdr:cNvPr>
        <xdr:cNvCxnSpPr/>
      </xdr:nvCxnSpPr>
      <xdr:spPr>
        <a:xfrm>
          <a:off x="3429000" y="10392773"/>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94" name="楕円 93">
          <a:extLst>
            <a:ext uri="{FF2B5EF4-FFF2-40B4-BE49-F238E27FC236}">
              <a16:creationId xmlns:a16="http://schemas.microsoft.com/office/drawing/2014/main" id="{683B4C7E-1D03-46F0-920D-63B6B133A96D}"/>
            </a:ext>
          </a:extLst>
        </xdr:cNvPr>
        <xdr:cNvSpPr/>
      </xdr:nvSpPr>
      <xdr:spPr>
        <a:xfrm>
          <a:off x="2571750" y="10310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119199</xdr:rowOff>
    </xdr:from>
    <xdr:to>
      <xdr:col>19</xdr:col>
      <xdr:colOff>177800</xdr:colOff>
      <xdr:row>62</xdr:row>
      <xdr:rowOff>150223</xdr:rowOff>
    </xdr:to>
    <xdr:cxnSp macro="">
      <xdr:nvCxnSpPr>
        <xdr:cNvPr id="95" name="直線コネクタ 94">
          <a:extLst>
            <a:ext uri="{FF2B5EF4-FFF2-40B4-BE49-F238E27FC236}">
              <a16:creationId xmlns:a16="http://schemas.microsoft.com/office/drawing/2014/main" id="{F7873C3C-B9EA-449F-8C21-522F65B4BEF3}"/>
            </a:ext>
          </a:extLst>
        </xdr:cNvPr>
        <xdr:cNvCxnSpPr/>
      </xdr:nvCxnSpPr>
      <xdr:spPr>
        <a:xfrm>
          <a:off x="2622550" y="10361749"/>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96" name="楕円 95">
          <a:extLst>
            <a:ext uri="{FF2B5EF4-FFF2-40B4-BE49-F238E27FC236}">
              <a16:creationId xmlns:a16="http://schemas.microsoft.com/office/drawing/2014/main" id="{A4ABF796-A877-479F-AA09-26363392C635}"/>
            </a:ext>
          </a:extLst>
        </xdr:cNvPr>
        <xdr:cNvSpPr/>
      </xdr:nvSpPr>
      <xdr:spPr>
        <a:xfrm>
          <a:off x="1778000" y="102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119199</xdr:rowOff>
    </xdr:to>
    <xdr:cxnSp macro="">
      <xdr:nvCxnSpPr>
        <xdr:cNvPr id="97" name="直線コネクタ 96">
          <a:extLst>
            <a:ext uri="{FF2B5EF4-FFF2-40B4-BE49-F238E27FC236}">
              <a16:creationId xmlns:a16="http://schemas.microsoft.com/office/drawing/2014/main" id="{5A677308-57D8-4820-9295-D53444D99027}"/>
            </a:ext>
          </a:extLst>
        </xdr:cNvPr>
        <xdr:cNvCxnSpPr/>
      </xdr:nvCxnSpPr>
      <xdr:spPr>
        <a:xfrm>
          <a:off x="1828800" y="10330724"/>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98" name="楕円 97">
          <a:extLst>
            <a:ext uri="{FF2B5EF4-FFF2-40B4-BE49-F238E27FC236}">
              <a16:creationId xmlns:a16="http://schemas.microsoft.com/office/drawing/2014/main" id="{1301CE12-F1A9-4C5A-A7B6-5CDF06A56D24}"/>
            </a:ext>
          </a:extLst>
        </xdr:cNvPr>
        <xdr:cNvSpPr/>
      </xdr:nvSpPr>
      <xdr:spPr>
        <a:xfrm>
          <a:off x="984250" y="10283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91440</xdr:rowOff>
    </xdr:to>
    <xdr:cxnSp macro="">
      <xdr:nvCxnSpPr>
        <xdr:cNvPr id="99" name="直線コネクタ 98">
          <a:extLst>
            <a:ext uri="{FF2B5EF4-FFF2-40B4-BE49-F238E27FC236}">
              <a16:creationId xmlns:a16="http://schemas.microsoft.com/office/drawing/2014/main" id="{C9A131AE-053B-410D-89B1-E609AD17C8A1}"/>
            </a:ext>
          </a:extLst>
        </xdr:cNvPr>
        <xdr:cNvCxnSpPr/>
      </xdr:nvCxnSpPr>
      <xdr:spPr>
        <a:xfrm flipV="1">
          <a:off x="1028700" y="1033072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61339F15-BC16-44C1-90FB-BBD2A150FD6F}"/>
            </a:ext>
          </a:extLst>
        </xdr:cNvPr>
        <xdr:cNvSpPr txBox="1"/>
      </xdr:nvSpPr>
      <xdr:spPr>
        <a:xfrm>
          <a:off x="3239144" y="998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AF36B7F0-92E3-42F0-A72C-A4B046EEEB9A}"/>
            </a:ext>
          </a:extLst>
        </xdr:cNvPr>
        <xdr:cNvSpPr txBox="1"/>
      </xdr:nvSpPr>
      <xdr:spPr>
        <a:xfrm>
          <a:off x="2439044" y="9947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C74D5AD3-0378-4796-BA17-F8D412FDEA09}"/>
            </a:ext>
          </a:extLst>
        </xdr:cNvPr>
        <xdr:cNvSpPr txBox="1"/>
      </xdr:nvSpPr>
      <xdr:spPr>
        <a:xfrm>
          <a:off x="1645294" y="990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79E57C1B-106C-40C6-9A94-ED7AABCFC01A}"/>
            </a:ext>
          </a:extLst>
        </xdr:cNvPr>
        <xdr:cNvSpPr txBox="1"/>
      </xdr:nvSpPr>
      <xdr:spPr>
        <a:xfrm>
          <a:off x="851544" y="989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20700</xdr:rowOff>
    </xdr:from>
    <xdr:ext cx="405111" cy="259045"/>
    <xdr:sp macro="" textlink="">
      <xdr:nvSpPr>
        <xdr:cNvPr id="104" name="n_1mainValue【体育館・プール】&#10;有形固定資産減価償却率">
          <a:extLst>
            <a:ext uri="{FF2B5EF4-FFF2-40B4-BE49-F238E27FC236}">
              <a16:creationId xmlns:a16="http://schemas.microsoft.com/office/drawing/2014/main" id="{4C633DE5-484C-45C3-BE7E-7208BF8C9BFF}"/>
            </a:ext>
          </a:extLst>
        </xdr:cNvPr>
        <xdr:cNvSpPr txBox="1"/>
      </xdr:nvSpPr>
      <xdr:spPr>
        <a:xfrm>
          <a:off x="3239144" y="1042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105" name="n_2mainValue【体育館・プール】&#10;有形固定資産減価償却率">
          <a:extLst>
            <a:ext uri="{FF2B5EF4-FFF2-40B4-BE49-F238E27FC236}">
              <a16:creationId xmlns:a16="http://schemas.microsoft.com/office/drawing/2014/main" id="{4E0AC3D5-A081-4257-8E90-9D67B555F17C}"/>
            </a:ext>
          </a:extLst>
        </xdr:cNvPr>
        <xdr:cNvSpPr txBox="1"/>
      </xdr:nvSpPr>
      <xdr:spPr>
        <a:xfrm>
          <a:off x="2439044" y="1040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106" name="n_3mainValue【体育館・プール】&#10;有形固定資産減価償却率">
          <a:extLst>
            <a:ext uri="{FF2B5EF4-FFF2-40B4-BE49-F238E27FC236}">
              <a16:creationId xmlns:a16="http://schemas.microsoft.com/office/drawing/2014/main" id="{ABDA7960-29E6-4ED8-A9EE-CDD9A1A39303}"/>
            </a:ext>
          </a:extLst>
        </xdr:cNvPr>
        <xdr:cNvSpPr txBox="1"/>
      </xdr:nvSpPr>
      <xdr:spPr>
        <a:xfrm>
          <a:off x="1645294" y="1037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107" name="n_4mainValue【体育館・プール】&#10;有形固定資産減価償却率">
          <a:extLst>
            <a:ext uri="{FF2B5EF4-FFF2-40B4-BE49-F238E27FC236}">
              <a16:creationId xmlns:a16="http://schemas.microsoft.com/office/drawing/2014/main" id="{1A791F08-A1DE-463B-8D13-87833DC47A4A}"/>
            </a:ext>
          </a:extLst>
        </xdr:cNvPr>
        <xdr:cNvSpPr txBox="1"/>
      </xdr:nvSpPr>
      <xdr:spPr>
        <a:xfrm>
          <a:off x="85154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6C5F8822-52DB-4FD0-A86A-4FF3FD6BF08D}"/>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31498CF-1468-473E-8A58-2A4A070B208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A5DD6BE-C0D2-46B7-9296-898C457289B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4FBA400-6B5A-4784-85D3-0152E03AB44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4275CE3-1F04-40AF-811B-CF254C5E50C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17AFE60-FC21-4A81-8AD9-19FF9E6DDC1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6D37E4F-8145-4248-8B94-8FEF67635FB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EF2EA28-93BE-40F9-B1E3-7BBF12A0372E}"/>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769A1FE-7A42-4FC2-B9AB-30C9DB09DFC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686FDF2-F48D-4046-8AFD-4FCC479D68C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34330A5-4035-455F-91C4-E29CFFF7803D}"/>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46BD5772-80CE-48F2-B840-47CF5E4E99AF}"/>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AF28505C-92CE-4D29-9CD1-8EF907FBCDF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52936887-74EE-4D27-9033-92B4D760CF04}"/>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C7BF3BB7-C6C2-4A7C-BD25-DE5CAC90AF44}"/>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1820E82E-E29F-4D7C-8756-D5B60A83EEEB}"/>
            </a:ext>
          </a:extLst>
        </xdr:cNvPr>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5B8C6AB4-93E9-43C2-BD15-114612130338}"/>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1265C3D6-693E-4156-8FC5-A0FFD8D5327E}"/>
            </a:ext>
          </a:extLst>
        </xdr:cNvPr>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5FADD4A-7D40-469F-B9D4-77EAFE8CF56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F08D5CA3-F3FC-4B40-A884-E9CE5A679C88}"/>
            </a:ext>
          </a:extLst>
        </xdr:cNvPr>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A6C9269-B879-4B56-8E77-76CBCCA0236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AF973AAC-A293-41C6-B554-B3CDE471445E}"/>
            </a:ext>
          </a:extLst>
        </xdr:cNvPr>
        <xdr:cNvCxnSpPr/>
      </xdr:nvCxnSpPr>
      <xdr:spPr>
        <a:xfrm flipV="1">
          <a:off x="9429115" y="9218340"/>
          <a:ext cx="0" cy="135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69ADCB29-2EDB-4A17-B0E6-F205A4F5CE87}"/>
            </a:ext>
          </a:extLst>
        </xdr:cNvPr>
        <xdr:cNvSpPr txBox="1"/>
      </xdr:nvSpPr>
      <xdr:spPr>
        <a:xfrm>
          <a:off x="9467850" y="1057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617842C0-05F4-48EC-8609-AEC2775F48C8}"/>
            </a:ext>
          </a:extLst>
        </xdr:cNvPr>
        <xdr:cNvCxnSpPr/>
      </xdr:nvCxnSpPr>
      <xdr:spPr>
        <a:xfrm>
          <a:off x="9359900" y="10571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C744D8EF-92CF-4B6C-B10E-37ABE2041C96}"/>
            </a:ext>
          </a:extLst>
        </xdr:cNvPr>
        <xdr:cNvSpPr txBox="1"/>
      </xdr:nvSpPr>
      <xdr:spPr>
        <a:xfrm>
          <a:off x="9467850" y="89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1AE3AB2A-0CFD-421A-8B89-E2AC30A8A876}"/>
            </a:ext>
          </a:extLst>
        </xdr:cNvPr>
        <xdr:cNvCxnSpPr/>
      </xdr:nvCxnSpPr>
      <xdr:spPr>
        <a:xfrm>
          <a:off x="9359900" y="9218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C2D16633-F7F4-4482-92D0-3993B8B7A341}"/>
            </a:ext>
          </a:extLst>
        </xdr:cNvPr>
        <xdr:cNvSpPr txBox="1"/>
      </xdr:nvSpPr>
      <xdr:spPr>
        <a:xfrm>
          <a:off x="9467850" y="1028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158C89C6-91E8-4490-AD7F-F0AF058CA37A}"/>
            </a:ext>
          </a:extLst>
        </xdr:cNvPr>
        <xdr:cNvSpPr/>
      </xdr:nvSpPr>
      <xdr:spPr>
        <a:xfrm>
          <a:off x="9398000" y="104284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DA4C6FC-079A-48B6-BE32-4AFD142272F1}"/>
            </a:ext>
          </a:extLst>
        </xdr:cNvPr>
        <xdr:cNvSpPr/>
      </xdr:nvSpPr>
      <xdr:spPr>
        <a:xfrm>
          <a:off x="8636000" y="104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A4D168B8-5686-4E5B-BE08-4794ED2E3085}"/>
            </a:ext>
          </a:extLst>
        </xdr:cNvPr>
        <xdr:cNvSpPr/>
      </xdr:nvSpPr>
      <xdr:spPr>
        <a:xfrm>
          <a:off x="7842250" y="104318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1CDB599E-BF66-4C11-845E-56718FEF3FC4}"/>
            </a:ext>
          </a:extLst>
        </xdr:cNvPr>
        <xdr:cNvSpPr/>
      </xdr:nvSpPr>
      <xdr:spPr>
        <a:xfrm>
          <a:off x="7029450" y="1043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A07FF718-A5F6-4287-B006-33091E8DAD35}"/>
            </a:ext>
          </a:extLst>
        </xdr:cNvPr>
        <xdr:cNvSpPr/>
      </xdr:nvSpPr>
      <xdr:spPr>
        <a:xfrm>
          <a:off x="6235700" y="1043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EB5E305-11AF-4CE6-AD74-6429B670420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21A2DE8-1233-48F4-80EC-4420350A1929}"/>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84C0D23-1563-4B99-993F-8ABF9EFC3E0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C81DFF2-178E-4B6E-83CC-F0A66194DCE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D8F5B92-0C16-4BDD-BF2A-F40967EE73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79045</xdr:rowOff>
    </xdr:from>
    <xdr:to>
      <xdr:col>55</xdr:col>
      <xdr:colOff>50800</xdr:colOff>
      <xdr:row>64</xdr:row>
      <xdr:rowOff>9195</xdr:rowOff>
    </xdr:to>
    <xdr:sp macro="" textlink="">
      <xdr:nvSpPr>
        <xdr:cNvPr id="145" name="楕円 144">
          <a:extLst>
            <a:ext uri="{FF2B5EF4-FFF2-40B4-BE49-F238E27FC236}">
              <a16:creationId xmlns:a16="http://schemas.microsoft.com/office/drawing/2014/main" id="{8236AD2C-8A23-4E98-AB5F-0D3402457567}"/>
            </a:ext>
          </a:extLst>
        </xdr:cNvPr>
        <xdr:cNvSpPr/>
      </xdr:nvSpPr>
      <xdr:spPr>
        <a:xfrm>
          <a:off x="9398000" y="10486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6742D4B1-7DC5-42C2-BD01-16A3B0417993}"/>
            </a:ext>
          </a:extLst>
        </xdr:cNvPr>
        <xdr:cNvSpPr txBox="1"/>
      </xdr:nvSpPr>
      <xdr:spPr>
        <a:xfrm>
          <a:off x="9467850" y="104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80051</xdr:rowOff>
    </xdr:from>
    <xdr:to>
      <xdr:col>50</xdr:col>
      <xdr:colOff>165100</xdr:colOff>
      <xdr:row>64</xdr:row>
      <xdr:rowOff>10201</xdr:rowOff>
    </xdr:to>
    <xdr:sp macro="" textlink="">
      <xdr:nvSpPr>
        <xdr:cNvPr id="147" name="楕円 146">
          <a:extLst>
            <a:ext uri="{FF2B5EF4-FFF2-40B4-BE49-F238E27FC236}">
              <a16:creationId xmlns:a16="http://schemas.microsoft.com/office/drawing/2014/main" id="{814EB8E3-EC20-454F-8D60-53EE8F864815}"/>
            </a:ext>
          </a:extLst>
        </xdr:cNvPr>
        <xdr:cNvSpPr/>
      </xdr:nvSpPr>
      <xdr:spPr>
        <a:xfrm>
          <a:off x="8636000" y="10487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129845</xdr:rowOff>
    </xdr:from>
    <xdr:to>
      <xdr:col>55</xdr:col>
      <xdr:colOff>0</xdr:colOff>
      <xdr:row>63</xdr:row>
      <xdr:rowOff>130851</xdr:rowOff>
    </xdr:to>
    <xdr:cxnSp macro="">
      <xdr:nvCxnSpPr>
        <xdr:cNvPr id="148" name="直線コネクタ 147">
          <a:extLst>
            <a:ext uri="{FF2B5EF4-FFF2-40B4-BE49-F238E27FC236}">
              <a16:creationId xmlns:a16="http://schemas.microsoft.com/office/drawing/2014/main" id="{C0D3D253-07D5-401E-9801-D0F7A9482EBE}"/>
            </a:ext>
          </a:extLst>
        </xdr:cNvPr>
        <xdr:cNvCxnSpPr/>
      </xdr:nvCxnSpPr>
      <xdr:spPr>
        <a:xfrm flipV="1">
          <a:off x="8686800" y="10537495"/>
          <a:ext cx="7429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81056</xdr:rowOff>
    </xdr:from>
    <xdr:to>
      <xdr:col>46</xdr:col>
      <xdr:colOff>38100</xdr:colOff>
      <xdr:row>64</xdr:row>
      <xdr:rowOff>11206</xdr:rowOff>
    </xdr:to>
    <xdr:sp macro="" textlink="">
      <xdr:nvSpPr>
        <xdr:cNvPr id="149" name="楕円 148">
          <a:extLst>
            <a:ext uri="{FF2B5EF4-FFF2-40B4-BE49-F238E27FC236}">
              <a16:creationId xmlns:a16="http://schemas.microsoft.com/office/drawing/2014/main" id="{90E1E742-4A30-4A73-9645-7E0C4A77C244}"/>
            </a:ext>
          </a:extLst>
        </xdr:cNvPr>
        <xdr:cNvSpPr/>
      </xdr:nvSpPr>
      <xdr:spPr>
        <a:xfrm>
          <a:off x="7842250" y="10488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130851</xdr:rowOff>
    </xdr:from>
    <xdr:to>
      <xdr:col>50</xdr:col>
      <xdr:colOff>114300</xdr:colOff>
      <xdr:row>63</xdr:row>
      <xdr:rowOff>131856</xdr:rowOff>
    </xdr:to>
    <xdr:cxnSp macro="">
      <xdr:nvCxnSpPr>
        <xdr:cNvPr id="150" name="直線コネクタ 149">
          <a:extLst>
            <a:ext uri="{FF2B5EF4-FFF2-40B4-BE49-F238E27FC236}">
              <a16:creationId xmlns:a16="http://schemas.microsoft.com/office/drawing/2014/main" id="{57CE5C36-8377-42F7-B4F5-EC1A1EAA282E}"/>
            </a:ext>
          </a:extLst>
        </xdr:cNvPr>
        <xdr:cNvCxnSpPr/>
      </xdr:nvCxnSpPr>
      <xdr:spPr>
        <a:xfrm flipV="1">
          <a:off x="7886700" y="10538501"/>
          <a:ext cx="8001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82062</xdr:rowOff>
    </xdr:from>
    <xdr:to>
      <xdr:col>41</xdr:col>
      <xdr:colOff>101600</xdr:colOff>
      <xdr:row>64</xdr:row>
      <xdr:rowOff>12212</xdr:rowOff>
    </xdr:to>
    <xdr:sp macro="" textlink="">
      <xdr:nvSpPr>
        <xdr:cNvPr id="151" name="楕円 150">
          <a:extLst>
            <a:ext uri="{FF2B5EF4-FFF2-40B4-BE49-F238E27FC236}">
              <a16:creationId xmlns:a16="http://schemas.microsoft.com/office/drawing/2014/main" id="{F7EF1FCE-DACB-4619-8206-AA666F30A373}"/>
            </a:ext>
          </a:extLst>
        </xdr:cNvPr>
        <xdr:cNvSpPr/>
      </xdr:nvSpPr>
      <xdr:spPr>
        <a:xfrm>
          <a:off x="7029450" y="10489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131856</xdr:rowOff>
    </xdr:from>
    <xdr:to>
      <xdr:col>45</xdr:col>
      <xdr:colOff>177800</xdr:colOff>
      <xdr:row>63</xdr:row>
      <xdr:rowOff>132862</xdr:rowOff>
    </xdr:to>
    <xdr:cxnSp macro="">
      <xdr:nvCxnSpPr>
        <xdr:cNvPr id="152" name="直線コネクタ 151">
          <a:extLst>
            <a:ext uri="{FF2B5EF4-FFF2-40B4-BE49-F238E27FC236}">
              <a16:creationId xmlns:a16="http://schemas.microsoft.com/office/drawing/2014/main" id="{B886F73C-D1B7-430F-8921-ACF77666D65D}"/>
            </a:ext>
          </a:extLst>
        </xdr:cNvPr>
        <xdr:cNvCxnSpPr/>
      </xdr:nvCxnSpPr>
      <xdr:spPr>
        <a:xfrm flipV="1">
          <a:off x="7080250" y="10539506"/>
          <a:ext cx="8064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82977</xdr:rowOff>
    </xdr:from>
    <xdr:to>
      <xdr:col>36</xdr:col>
      <xdr:colOff>165100</xdr:colOff>
      <xdr:row>64</xdr:row>
      <xdr:rowOff>13127</xdr:rowOff>
    </xdr:to>
    <xdr:sp macro="" textlink="">
      <xdr:nvSpPr>
        <xdr:cNvPr id="153" name="楕円 152">
          <a:extLst>
            <a:ext uri="{FF2B5EF4-FFF2-40B4-BE49-F238E27FC236}">
              <a16:creationId xmlns:a16="http://schemas.microsoft.com/office/drawing/2014/main" id="{97CCCEBE-340A-4276-B756-B2691DF37274}"/>
            </a:ext>
          </a:extLst>
        </xdr:cNvPr>
        <xdr:cNvSpPr/>
      </xdr:nvSpPr>
      <xdr:spPr>
        <a:xfrm>
          <a:off x="6235700" y="1049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132862</xdr:rowOff>
    </xdr:from>
    <xdr:to>
      <xdr:col>41</xdr:col>
      <xdr:colOff>50800</xdr:colOff>
      <xdr:row>63</xdr:row>
      <xdr:rowOff>133777</xdr:rowOff>
    </xdr:to>
    <xdr:cxnSp macro="">
      <xdr:nvCxnSpPr>
        <xdr:cNvPr id="154" name="直線コネクタ 153">
          <a:extLst>
            <a:ext uri="{FF2B5EF4-FFF2-40B4-BE49-F238E27FC236}">
              <a16:creationId xmlns:a16="http://schemas.microsoft.com/office/drawing/2014/main" id="{AD1940A4-9FF6-4E73-A1C6-E4CC76C5FAFA}"/>
            </a:ext>
          </a:extLst>
        </xdr:cNvPr>
        <xdr:cNvCxnSpPr/>
      </xdr:nvCxnSpPr>
      <xdr:spPr>
        <a:xfrm flipV="1">
          <a:off x="6286500" y="10540512"/>
          <a:ext cx="7937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75317361-AB4D-41D2-BD54-6CB0833E5431}"/>
            </a:ext>
          </a:extLst>
        </xdr:cNvPr>
        <xdr:cNvSpPr txBox="1"/>
      </xdr:nvSpPr>
      <xdr:spPr>
        <a:xfrm>
          <a:off x="8458277" y="102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92395CFE-75C8-4FBE-BDCF-D38A852BF219}"/>
            </a:ext>
          </a:extLst>
        </xdr:cNvPr>
        <xdr:cNvSpPr txBox="1"/>
      </xdr:nvSpPr>
      <xdr:spPr>
        <a:xfrm>
          <a:off x="7677227" y="1021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3993B4C2-E38D-410A-8564-A19FA5E81200}"/>
            </a:ext>
          </a:extLst>
        </xdr:cNvPr>
        <xdr:cNvSpPr txBox="1"/>
      </xdr:nvSpPr>
      <xdr:spPr>
        <a:xfrm>
          <a:off x="6864427" y="1022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2AB3186C-E579-4E0C-A7EE-2C34E7E6DBF7}"/>
            </a:ext>
          </a:extLst>
        </xdr:cNvPr>
        <xdr:cNvSpPr txBox="1"/>
      </xdr:nvSpPr>
      <xdr:spPr>
        <a:xfrm>
          <a:off x="6070677" y="102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1328</xdr:rowOff>
    </xdr:from>
    <xdr:ext cx="469744" cy="259045"/>
    <xdr:sp macro="" textlink="">
      <xdr:nvSpPr>
        <xdr:cNvPr id="159" name="n_1mainValue【体育館・プール】&#10;一人当たり面積">
          <a:extLst>
            <a:ext uri="{FF2B5EF4-FFF2-40B4-BE49-F238E27FC236}">
              <a16:creationId xmlns:a16="http://schemas.microsoft.com/office/drawing/2014/main" id="{263573F6-5FD6-4049-AAAA-3B968171BC64}"/>
            </a:ext>
          </a:extLst>
        </xdr:cNvPr>
        <xdr:cNvSpPr txBox="1"/>
      </xdr:nvSpPr>
      <xdr:spPr>
        <a:xfrm>
          <a:off x="8458277" y="1057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2333</xdr:rowOff>
    </xdr:from>
    <xdr:ext cx="469744" cy="259045"/>
    <xdr:sp macro="" textlink="">
      <xdr:nvSpPr>
        <xdr:cNvPr id="160" name="n_2mainValue【体育館・プール】&#10;一人当たり面積">
          <a:extLst>
            <a:ext uri="{FF2B5EF4-FFF2-40B4-BE49-F238E27FC236}">
              <a16:creationId xmlns:a16="http://schemas.microsoft.com/office/drawing/2014/main" id="{7281BF53-8945-4F3E-8A16-4F66761E3A5C}"/>
            </a:ext>
          </a:extLst>
        </xdr:cNvPr>
        <xdr:cNvSpPr txBox="1"/>
      </xdr:nvSpPr>
      <xdr:spPr>
        <a:xfrm>
          <a:off x="7677227" y="1057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3339</xdr:rowOff>
    </xdr:from>
    <xdr:ext cx="469744" cy="259045"/>
    <xdr:sp macro="" textlink="">
      <xdr:nvSpPr>
        <xdr:cNvPr id="161" name="n_3mainValue【体育館・プール】&#10;一人当たり面積">
          <a:extLst>
            <a:ext uri="{FF2B5EF4-FFF2-40B4-BE49-F238E27FC236}">
              <a16:creationId xmlns:a16="http://schemas.microsoft.com/office/drawing/2014/main" id="{6C81A1E2-4E4B-4C46-8254-01947299CEDB}"/>
            </a:ext>
          </a:extLst>
        </xdr:cNvPr>
        <xdr:cNvSpPr txBox="1"/>
      </xdr:nvSpPr>
      <xdr:spPr>
        <a:xfrm>
          <a:off x="6864427" y="1057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4254</xdr:rowOff>
    </xdr:from>
    <xdr:ext cx="469744" cy="259045"/>
    <xdr:sp macro="" textlink="">
      <xdr:nvSpPr>
        <xdr:cNvPr id="162" name="n_4mainValue【体育館・プール】&#10;一人当たり面積">
          <a:extLst>
            <a:ext uri="{FF2B5EF4-FFF2-40B4-BE49-F238E27FC236}">
              <a16:creationId xmlns:a16="http://schemas.microsoft.com/office/drawing/2014/main" id="{23D4EE02-2528-456B-8C2B-E234AC2D6B86}"/>
            </a:ext>
          </a:extLst>
        </xdr:cNvPr>
        <xdr:cNvSpPr txBox="1"/>
      </xdr:nvSpPr>
      <xdr:spPr>
        <a:xfrm>
          <a:off x="6070677" y="1057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5FFB69E-9C88-45DE-8B10-A9A72EFE784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516E641E-C046-4CBD-A6F7-A20AA952E4A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4BC5009F-2465-40FC-939C-1F38EDAF3CD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FD819A7-08AD-4342-98DF-AEE3627EA75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CE208A81-4892-441F-B4EC-E59B7C7F604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B2B9C53-91AF-4F8A-AB58-51B33452035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5135F104-CAAF-4CA0-BC82-64C223B80FC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9C332DD8-C04C-4EC3-9B30-54D9BFB65D2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D3D3453B-3809-4D61-AA64-796AE0E3E6C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946F92CB-6995-4322-A260-5B58ED2B695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F0E8C5A-9EC6-43B5-8D47-50A63E75D49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E12546E4-B575-4CD1-AC1A-C1E223DD5733}"/>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7D1166F7-51F8-43DB-81F0-79A5207F8FC8}"/>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6C74AD11-E767-467C-BB82-195F3FCE6872}"/>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372408C0-5C0F-4F79-9439-1F82BBF9CC75}"/>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DE9AC15F-2735-450B-BB9B-EE21D24E039A}"/>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DFB2FAD-FE9C-428E-B7CC-0F1C57967964}"/>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06F8538-5670-49C8-B6E6-B7B7C136B7DF}"/>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94ADC71D-678A-4071-AF82-89D8B51E14BD}"/>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DCAE3AE7-678F-43E8-9945-CB0B9339C31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2C4E38EE-3AFF-4C2B-9BDA-37F212EDB0FF}"/>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328469EB-F2D9-475F-917B-ED37D832EE35}"/>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57482897-85C4-4979-AE85-EE7EF6081E96}"/>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9AD70B95-2779-41B4-87F2-3C1294CBDB12}"/>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D05591F-5514-4E73-BA46-48E469BDF1D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4DD12FD-D506-4581-B7C2-0D7115BE299C}"/>
            </a:ext>
          </a:extLst>
        </xdr:cNvPr>
        <xdr:cNvCxnSpPr/>
      </xdr:nvCxnSpPr>
      <xdr:spPr>
        <a:xfrm flipV="1">
          <a:off x="4177665" y="12861652"/>
          <a:ext cx="0" cy="150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1C982B2E-ED14-4E12-A5B6-067FE9E928BF}"/>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CB88CB0C-B8A4-4B5F-9E12-52A99C6DC4FF}"/>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69C258CE-A103-4206-9F10-46E5FA935184}"/>
            </a:ext>
          </a:extLst>
        </xdr:cNvPr>
        <xdr:cNvSpPr txBox="1"/>
      </xdr:nvSpPr>
      <xdr:spPr>
        <a:xfrm>
          <a:off x="4216400" y="12643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95551FF7-9D14-4083-8FA9-8B9C43B92D85}"/>
            </a:ext>
          </a:extLst>
        </xdr:cNvPr>
        <xdr:cNvCxnSpPr/>
      </xdr:nvCxnSpPr>
      <xdr:spPr>
        <a:xfrm>
          <a:off x="4108450" y="12861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1FA4828-4837-4B4D-955D-D1DC083EFDBD}"/>
            </a:ext>
          </a:extLst>
        </xdr:cNvPr>
        <xdr:cNvSpPr txBox="1"/>
      </xdr:nvSpPr>
      <xdr:spPr>
        <a:xfrm>
          <a:off x="4216400" y="13436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193B7593-ADD1-4D55-9781-4086399D9F18}"/>
            </a:ext>
          </a:extLst>
        </xdr:cNvPr>
        <xdr:cNvSpPr/>
      </xdr:nvSpPr>
      <xdr:spPr>
        <a:xfrm>
          <a:off x="4127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FB47513C-AD4A-45FE-83DF-7EAFE5512B48}"/>
            </a:ext>
          </a:extLst>
        </xdr:cNvPr>
        <xdr:cNvSpPr/>
      </xdr:nvSpPr>
      <xdr:spPr>
        <a:xfrm>
          <a:off x="3384550" y="13569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11992A50-2942-4639-81D3-1B7DD1D9CBE1}"/>
            </a:ext>
          </a:extLst>
        </xdr:cNvPr>
        <xdr:cNvSpPr/>
      </xdr:nvSpPr>
      <xdr:spPr>
        <a:xfrm>
          <a:off x="2571750" y="13530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57B2965C-3BE4-49AA-9252-88EB328AF394}"/>
            </a:ext>
          </a:extLst>
        </xdr:cNvPr>
        <xdr:cNvSpPr/>
      </xdr:nvSpPr>
      <xdr:spPr>
        <a:xfrm>
          <a:off x="1778000" y="13482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47723408-0C73-4534-8FF0-5713272F6528}"/>
            </a:ext>
          </a:extLst>
        </xdr:cNvPr>
        <xdr:cNvSpPr/>
      </xdr:nvSpPr>
      <xdr:spPr>
        <a:xfrm>
          <a:off x="984250" y="134614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9737AE0-943A-4484-824C-97B15675E49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DA72E94-A512-4D52-8361-E2BBE55E9B3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3B9BB89-4D5D-4A9B-AD75-D5AF3462507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1CC20FA-1A23-4829-83A6-1AEBD602E1D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3E9F091-300A-4062-BE9F-427D205906F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204" name="楕円 203">
          <a:extLst>
            <a:ext uri="{FF2B5EF4-FFF2-40B4-BE49-F238E27FC236}">
              <a16:creationId xmlns:a16="http://schemas.microsoft.com/office/drawing/2014/main" id="{D6E33C2C-18B6-485C-B141-279DBC0C1342}"/>
            </a:ext>
          </a:extLst>
        </xdr:cNvPr>
        <xdr:cNvSpPr/>
      </xdr:nvSpPr>
      <xdr:spPr>
        <a:xfrm>
          <a:off x="4127500" y="13963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7A71639D-4F14-4DA5-B46F-BEDB2C47E238}"/>
            </a:ext>
          </a:extLst>
        </xdr:cNvPr>
        <xdr:cNvSpPr txBox="1"/>
      </xdr:nvSpPr>
      <xdr:spPr>
        <a:xfrm>
          <a:off x="4216400" y="139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06" name="楕円 205">
          <a:extLst>
            <a:ext uri="{FF2B5EF4-FFF2-40B4-BE49-F238E27FC236}">
              <a16:creationId xmlns:a16="http://schemas.microsoft.com/office/drawing/2014/main" id="{4C68B710-D08F-4B5E-9B7D-7E20F6061CF2}"/>
            </a:ext>
          </a:extLst>
        </xdr:cNvPr>
        <xdr:cNvSpPr/>
      </xdr:nvSpPr>
      <xdr:spPr>
        <a:xfrm>
          <a:off x="3384550" y="13942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139337</xdr:rowOff>
    </xdr:to>
    <xdr:cxnSp macro="">
      <xdr:nvCxnSpPr>
        <xdr:cNvPr id="207" name="直線コネクタ 206">
          <a:extLst>
            <a:ext uri="{FF2B5EF4-FFF2-40B4-BE49-F238E27FC236}">
              <a16:creationId xmlns:a16="http://schemas.microsoft.com/office/drawing/2014/main" id="{D9410C23-54AE-49B2-BB5C-63656A5CFCE8}"/>
            </a:ext>
          </a:extLst>
        </xdr:cNvPr>
        <xdr:cNvCxnSpPr/>
      </xdr:nvCxnSpPr>
      <xdr:spPr>
        <a:xfrm>
          <a:off x="3429000" y="13992861"/>
          <a:ext cx="7493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208" name="楕円 207">
          <a:extLst>
            <a:ext uri="{FF2B5EF4-FFF2-40B4-BE49-F238E27FC236}">
              <a16:creationId xmlns:a16="http://schemas.microsoft.com/office/drawing/2014/main" id="{8ED2F21B-0144-4351-B3A2-F6082482CD05}"/>
            </a:ext>
          </a:extLst>
        </xdr:cNvPr>
        <xdr:cNvSpPr/>
      </xdr:nvSpPr>
      <xdr:spPr>
        <a:xfrm>
          <a:off x="2571750" y="139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118111</xdr:rowOff>
    </xdr:to>
    <xdr:cxnSp macro="">
      <xdr:nvCxnSpPr>
        <xdr:cNvPr id="209" name="直線コネクタ 208">
          <a:extLst>
            <a:ext uri="{FF2B5EF4-FFF2-40B4-BE49-F238E27FC236}">
              <a16:creationId xmlns:a16="http://schemas.microsoft.com/office/drawing/2014/main" id="{2AC2C25D-9E74-479C-A1E0-51875CB99107}"/>
            </a:ext>
          </a:extLst>
        </xdr:cNvPr>
        <xdr:cNvCxnSpPr/>
      </xdr:nvCxnSpPr>
      <xdr:spPr>
        <a:xfrm>
          <a:off x="2622550" y="13961836"/>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xdr:rowOff>
    </xdr:from>
    <xdr:to>
      <xdr:col>10</xdr:col>
      <xdr:colOff>165100</xdr:colOff>
      <xdr:row>84</xdr:row>
      <xdr:rowOff>108494</xdr:rowOff>
    </xdr:to>
    <xdr:sp macro="" textlink="">
      <xdr:nvSpPr>
        <xdr:cNvPr id="210" name="楕円 209">
          <a:extLst>
            <a:ext uri="{FF2B5EF4-FFF2-40B4-BE49-F238E27FC236}">
              <a16:creationId xmlns:a16="http://schemas.microsoft.com/office/drawing/2014/main" id="{9D530703-F7B5-4D10-80DD-7DA1C231E97E}"/>
            </a:ext>
          </a:extLst>
        </xdr:cNvPr>
        <xdr:cNvSpPr/>
      </xdr:nvSpPr>
      <xdr:spPr>
        <a:xfrm>
          <a:off x="1778000" y="13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87086</xdr:rowOff>
    </xdr:to>
    <xdr:cxnSp macro="">
      <xdr:nvCxnSpPr>
        <xdr:cNvPr id="211" name="直線コネクタ 210">
          <a:extLst>
            <a:ext uri="{FF2B5EF4-FFF2-40B4-BE49-F238E27FC236}">
              <a16:creationId xmlns:a16="http://schemas.microsoft.com/office/drawing/2014/main" id="{FCEA6071-A400-4268-B964-8E55F8495DB7}"/>
            </a:ext>
          </a:extLst>
        </xdr:cNvPr>
        <xdr:cNvCxnSpPr/>
      </xdr:nvCxnSpPr>
      <xdr:spPr>
        <a:xfrm>
          <a:off x="1828800" y="13932444"/>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148952</xdr:rowOff>
    </xdr:from>
    <xdr:to>
      <xdr:col>6</xdr:col>
      <xdr:colOff>38100</xdr:colOff>
      <xdr:row>84</xdr:row>
      <xdr:rowOff>79102</xdr:rowOff>
    </xdr:to>
    <xdr:sp macro="" textlink="">
      <xdr:nvSpPr>
        <xdr:cNvPr id="212" name="楕円 211">
          <a:extLst>
            <a:ext uri="{FF2B5EF4-FFF2-40B4-BE49-F238E27FC236}">
              <a16:creationId xmlns:a16="http://schemas.microsoft.com/office/drawing/2014/main" id="{3882E81F-1C96-4329-99E8-2563C42EECC0}"/>
            </a:ext>
          </a:extLst>
        </xdr:cNvPr>
        <xdr:cNvSpPr/>
      </xdr:nvSpPr>
      <xdr:spPr>
        <a:xfrm>
          <a:off x="984250" y="138586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28302</xdr:rowOff>
    </xdr:from>
    <xdr:to>
      <xdr:col>10</xdr:col>
      <xdr:colOff>114300</xdr:colOff>
      <xdr:row>84</xdr:row>
      <xdr:rowOff>57694</xdr:rowOff>
    </xdr:to>
    <xdr:cxnSp macro="">
      <xdr:nvCxnSpPr>
        <xdr:cNvPr id="213" name="直線コネクタ 212">
          <a:extLst>
            <a:ext uri="{FF2B5EF4-FFF2-40B4-BE49-F238E27FC236}">
              <a16:creationId xmlns:a16="http://schemas.microsoft.com/office/drawing/2014/main" id="{BD45C761-C176-400C-859C-EAE7C8D661C4}"/>
            </a:ext>
          </a:extLst>
        </xdr:cNvPr>
        <xdr:cNvCxnSpPr/>
      </xdr:nvCxnSpPr>
      <xdr:spPr>
        <a:xfrm>
          <a:off x="1028700" y="13903052"/>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291DAA83-8812-4CF1-A6C6-D95E7A08ABFC}"/>
            </a:ext>
          </a:extLst>
        </xdr:cNvPr>
        <xdr:cNvSpPr txBox="1"/>
      </xdr:nvSpPr>
      <xdr:spPr>
        <a:xfrm>
          <a:off x="3239144" y="1335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D74AB092-1783-4E20-B020-3F68A28AFDAF}"/>
            </a:ext>
          </a:extLst>
        </xdr:cNvPr>
        <xdr:cNvSpPr txBox="1"/>
      </xdr:nvSpPr>
      <xdr:spPr>
        <a:xfrm>
          <a:off x="2439044" y="1331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DCECF586-CD3C-4B3A-92D6-92AD5FF02198}"/>
            </a:ext>
          </a:extLst>
        </xdr:cNvPr>
        <xdr:cNvSpPr txBox="1"/>
      </xdr:nvSpPr>
      <xdr:spPr>
        <a:xfrm>
          <a:off x="1645294" y="1326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0646E688-39FE-4EC1-ABDE-49589C05CA24}"/>
            </a:ext>
          </a:extLst>
        </xdr:cNvPr>
        <xdr:cNvSpPr txBox="1"/>
      </xdr:nvSpPr>
      <xdr:spPr>
        <a:xfrm>
          <a:off x="8515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18" name="n_1mainValue【福祉施設】&#10;有形固定資産減価償却率">
          <a:extLst>
            <a:ext uri="{FF2B5EF4-FFF2-40B4-BE49-F238E27FC236}">
              <a16:creationId xmlns:a16="http://schemas.microsoft.com/office/drawing/2014/main" id="{D9DDF048-6E87-4C33-AAB5-5D29DD3D3729}"/>
            </a:ext>
          </a:extLst>
        </xdr:cNvPr>
        <xdr:cNvSpPr txBox="1"/>
      </xdr:nvSpPr>
      <xdr:spPr>
        <a:xfrm>
          <a:off x="32391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219" name="n_2mainValue【福祉施設】&#10;有形固定資産減価償却率">
          <a:extLst>
            <a:ext uri="{FF2B5EF4-FFF2-40B4-BE49-F238E27FC236}">
              <a16:creationId xmlns:a16="http://schemas.microsoft.com/office/drawing/2014/main" id="{62E15573-729A-4585-A9AE-DD0FA51B2CFB}"/>
            </a:ext>
          </a:extLst>
        </xdr:cNvPr>
        <xdr:cNvSpPr txBox="1"/>
      </xdr:nvSpPr>
      <xdr:spPr>
        <a:xfrm>
          <a:off x="2439044"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99621</xdr:rowOff>
    </xdr:from>
    <xdr:ext cx="405111" cy="259045"/>
    <xdr:sp macro="" textlink="">
      <xdr:nvSpPr>
        <xdr:cNvPr id="220" name="n_3mainValue【福祉施設】&#10;有形固定資産減価償却率">
          <a:extLst>
            <a:ext uri="{FF2B5EF4-FFF2-40B4-BE49-F238E27FC236}">
              <a16:creationId xmlns:a16="http://schemas.microsoft.com/office/drawing/2014/main" id="{E25FCB69-0D64-4DEC-8B88-67918FDC314B}"/>
            </a:ext>
          </a:extLst>
        </xdr:cNvPr>
        <xdr:cNvSpPr txBox="1"/>
      </xdr:nvSpPr>
      <xdr:spPr>
        <a:xfrm>
          <a:off x="1645294"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70229</xdr:rowOff>
    </xdr:from>
    <xdr:ext cx="405111" cy="259045"/>
    <xdr:sp macro="" textlink="">
      <xdr:nvSpPr>
        <xdr:cNvPr id="221" name="n_4mainValue【福祉施設】&#10;有形固定資産減価償却率">
          <a:extLst>
            <a:ext uri="{FF2B5EF4-FFF2-40B4-BE49-F238E27FC236}">
              <a16:creationId xmlns:a16="http://schemas.microsoft.com/office/drawing/2014/main" id="{B4D524A4-AC3F-4751-B795-26F03FADC796}"/>
            </a:ext>
          </a:extLst>
        </xdr:cNvPr>
        <xdr:cNvSpPr txBox="1"/>
      </xdr:nvSpPr>
      <xdr:spPr>
        <a:xfrm>
          <a:off x="851544"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DF6122AC-87FF-45BF-B9B5-5DC4625713D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016411E-AB85-4B3B-95A2-95E5135673D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F24D4CA-D996-460A-BAE5-C5A709F9720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45C9CDD6-C969-478E-814F-8F6CC3F5EF5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CB430F6-7922-4E52-95BB-A154C27FF75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60BEE512-EB36-4BE1-8B96-1CF8CCCBFA6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EFDD3EB0-DC19-46A8-8EAF-2BF1EE388DA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10D8226B-7088-45A2-9BBE-62A502B9E79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88AC8BF8-85B3-473A-96E5-0EBD32A7555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1F29E125-9107-4E15-B002-A6E75F1CC4B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72469B05-3882-4B60-8AFD-B9A4C2B6F886}"/>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4BF0740-6652-4662-93F3-A54CE324EC8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D65D4B23-20C7-4558-AA0D-BAA7B17B923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8B8354FF-581B-47CF-91A7-13BFFF6AFB24}"/>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6E64A71A-8E3E-4CEC-AB07-6C2CE93C8F34}"/>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72562145-3D81-438B-8292-9921C5398789}"/>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1CFCFDA5-F5D7-4B93-8CE5-B506430472E7}"/>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5BA0A84-B45B-4DA3-BC7D-B091385E7C18}"/>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5E85E709-2EB9-4702-A4E3-6CD5DA0BB0A1}"/>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FB05F582-B401-4F88-867B-7D714CA777E8}"/>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F06440FD-A438-409E-82A0-1BF671520CEA}"/>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BB32E24-E3CF-411F-9D82-BE18EE701644}"/>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A1FC88E7-44E5-40EA-8024-7DAC5160B664}"/>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C382E75-B73D-4D8A-8BAB-50220E6D2F3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680C11B1-AF57-4E1E-B5AE-236F61940DC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C586C411-F50B-40BA-8E32-C40124C0F60B}"/>
            </a:ext>
          </a:extLst>
        </xdr:cNvPr>
        <xdr:cNvCxnSpPr/>
      </xdr:nvCxnSpPr>
      <xdr:spPr>
        <a:xfrm flipV="1">
          <a:off x="9429115" y="12895472"/>
          <a:ext cx="0" cy="1468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E9901FF7-932F-43D5-97C1-B04C9AC74900}"/>
            </a:ext>
          </a:extLst>
        </xdr:cNvPr>
        <xdr:cNvSpPr txBox="1"/>
      </xdr:nvSpPr>
      <xdr:spPr>
        <a:xfrm>
          <a:off x="9467850" y="143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2BC02F49-9E76-472C-94EC-B01E3DBC5DB8}"/>
            </a:ext>
          </a:extLst>
        </xdr:cNvPr>
        <xdr:cNvCxnSpPr/>
      </xdr:nvCxnSpPr>
      <xdr:spPr>
        <a:xfrm>
          <a:off x="9359900" y="1436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524405C5-56B4-42F9-B448-4AF4D22953EB}"/>
            </a:ext>
          </a:extLst>
        </xdr:cNvPr>
        <xdr:cNvSpPr txBox="1"/>
      </xdr:nvSpPr>
      <xdr:spPr>
        <a:xfrm>
          <a:off x="9467850" y="1268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397E16A0-B704-43B5-9038-BED84E8C43B1}"/>
            </a:ext>
          </a:extLst>
        </xdr:cNvPr>
        <xdr:cNvCxnSpPr/>
      </xdr:nvCxnSpPr>
      <xdr:spPr>
        <a:xfrm>
          <a:off x="9359900" y="12895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3822DC9F-A36C-4A70-A104-D88F20480708}"/>
            </a:ext>
          </a:extLst>
        </xdr:cNvPr>
        <xdr:cNvSpPr txBox="1"/>
      </xdr:nvSpPr>
      <xdr:spPr>
        <a:xfrm>
          <a:off x="9467850" y="13930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A3CB392E-59BF-4F14-AD2E-E2ED9E28143C}"/>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86958E7F-FFDB-4D2C-8A05-A91FC769A7C9}"/>
            </a:ext>
          </a:extLst>
        </xdr:cNvPr>
        <xdr:cNvSpPr/>
      </xdr:nvSpPr>
      <xdr:spPr>
        <a:xfrm>
          <a:off x="8636000" y="140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1CCD282-682C-4AF7-BB3D-E5F211DECFE7}"/>
            </a:ext>
          </a:extLst>
        </xdr:cNvPr>
        <xdr:cNvSpPr/>
      </xdr:nvSpPr>
      <xdr:spPr>
        <a:xfrm>
          <a:off x="7842250" y="140272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AB38F2AB-9EFE-40FF-A46A-64F52BB81FAA}"/>
            </a:ext>
          </a:extLst>
        </xdr:cNvPr>
        <xdr:cNvSpPr/>
      </xdr:nvSpPr>
      <xdr:spPr>
        <a:xfrm>
          <a:off x="7029450" y="140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6E721FE6-6671-4EE4-891F-DE7235B45FDF}"/>
            </a:ext>
          </a:extLst>
        </xdr:cNvPr>
        <xdr:cNvSpPr/>
      </xdr:nvSpPr>
      <xdr:spPr>
        <a:xfrm>
          <a:off x="6235700" y="1405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02550B3-0F1D-4470-A197-182F20F4C1E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0BD1BE6-9F05-4E99-A96C-C5C0FEAEF4C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5AD5DE1-A700-462B-86EA-4A31E73057C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3EF1201-B738-4EC0-8B2F-67AEF003540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B214E74-2459-435D-8C41-0572E3E8994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263" name="楕円 262">
          <a:extLst>
            <a:ext uri="{FF2B5EF4-FFF2-40B4-BE49-F238E27FC236}">
              <a16:creationId xmlns:a16="http://schemas.microsoft.com/office/drawing/2014/main" id="{02DBCBFA-7C2A-4CF8-90A9-CF5819C73C8E}"/>
            </a:ext>
          </a:extLst>
        </xdr:cNvPr>
        <xdr:cNvSpPr/>
      </xdr:nvSpPr>
      <xdr:spPr>
        <a:xfrm>
          <a:off x="9398000" y="14221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103069</xdr:rowOff>
    </xdr:from>
    <xdr:ext cx="469744" cy="259045"/>
    <xdr:sp macro="" textlink="">
      <xdr:nvSpPr>
        <xdr:cNvPr id="264" name="【福祉施設】&#10;一人当たり面積該当値テキスト">
          <a:extLst>
            <a:ext uri="{FF2B5EF4-FFF2-40B4-BE49-F238E27FC236}">
              <a16:creationId xmlns:a16="http://schemas.microsoft.com/office/drawing/2014/main" id="{68C5922C-FBCD-4D18-95F7-529B5498A70F}"/>
            </a:ext>
          </a:extLst>
        </xdr:cNvPr>
        <xdr:cNvSpPr txBox="1"/>
      </xdr:nvSpPr>
      <xdr:spPr>
        <a:xfrm>
          <a:off x="9467850" y="1414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19304</xdr:rowOff>
    </xdr:from>
    <xdr:to>
      <xdr:col>50</xdr:col>
      <xdr:colOff>165100</xdr:colOff>
      <xdr:row>86</xdr:row>
      <xdr:rowOff>120904</xdr:rowOff>
    </xdr:to>
    <xdr:sp macro="" textlink="">
      <xdr:nvSpPr>
        <xdr:cNvPr id="265" name="楕円 264">
          <a:extLst>
            <a:ext uri="{FF2B5EF4-FFF2-40B4-BE49-F238E27FC236}">
              <a16:creationId xmlns:a16="http://schemas.microsoft.com/office/drawing/2014/main" id="{2ED1A6E3-480A-4C76-960A-E9AE58E9C212}"/>
            </a:ext>
          </a:extLst>
        </xdr:cNvPr>
        <xdr:cNvSpPr/>
      </xdr:nvSpPr>
      <xdr:spPr>
        <a:xfrm>
          <a:off x="8636000" y="142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70104</xdr:rowOff>
    </xdr:to>
    <xdr:cxnSp macro="">
      <xdr:nvCxnSpPr>
        <xdr:cNvPr id="266" name="直線コネクタ 265">
          <a:extLst>
            <a:ext uri="{FF2B5EF4-FFF2-40B4-BE49-F238E27FC236}">
              <a16:creationId xmlns:a16="http://schemas.microsoft.com/office/drawing/2014/main" id="{2A802EAC-DA00-4F90-AE41-3E2A0A42CECC}"/>
            </a:ext>
          </a:extLst>
        </xdr:cNvPr>
        <xdr:cNvCxnSpPr/>
      </xdr:nvCxnSpPr>
      <xdr:spPr>
        <a:xfrm flipV="1">
          <a:off x="8686800" y="14272442"/>
          <a:ext cx="7429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21589</xdr:rowOff>
    </xdr:from>
    <xdr:to>
      <xdr:col>46</xdr:col>
      <xdr:colOff>38100</xdr:colOff>
      <xdr:row>86</xdr:row>
      <xdr:rowOff>123189</xdr:rowOff>
    </xdr:to>
    <xdr:sp macro="" textlink="">
      <xdr:nvSpPr>
        <xdr:cNvPr id="267" name="楕円 266">
          <a:extLst>
            <a:ext uri="{FF2B5EF4-FFF2-40B4-BE49-F238E27FC236}">
              <a16:creationId xmlns:a16="http://schemas.microsoft.com/office/drawing/2014/main" id="{B7C65553-A146-44DD-BD3E-384A15736F7A}"/>
            </a:ext>
          </a:extLst>
        </xdr:cNvPr>
        <xdr:cNvSpPr/>
      </xdr:nvSpPr>
      <xdr:spPr>
        <a:xfrm>
          <a:off x="7842250" y="14226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70104</xdr:rowOff>
    </xdr:from>
    <xdr:to>
      <xdr:col>50</xdr:col>
      <xdr:colOff>114300</xdr:colOff>
      <xdr:row>86</xdr:row>
      <xdr:rowOff>72389</xdr:rowOff>
    </xdr:to>
    <xdr:cxnSp macro="">
      <xdr:nvCxnSpPr>
        <xdr:cNvPr id="268" name="直線コネクタ 267">
          <a:extLst>
            <a:ext uri="{FF2B5EF4-FFF2-40B4-BE49-F238E27FC236}">
              <a16:creationId xmlns:a16="http://schemas.microsoft.com/office/drawing/2014/main" id="{0E451AAC-B95F-4A46-8B57-01A21673CAB0}"/>
            </a:ext>
          </a:extLst>
        </xdr:cNvPr>
        <xdr:cNvCxnSpPr/>
      </xdr:nvCxnSpPr>
      <xdr:spPr>
        <a:xfrm flipV="1">
          <a:off x="7886700" y="14275054"/>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24203</xdr:rowOff>
    </xdr:from>
    <xdr:to>
      <xdr:col>41</xdr:col>
      <xdr:colOff>101600</xdr:colOff>
      <xdr:row>86</xdr:row>
      <xdr:rowOff>125803</xdr:rowOff>
    </xdr:to>
    <xdr:sp macro="" textlink="">
      <xdr:nvSpPr>
        <xdr:cNvPr id="269" name="楕円 268">
          <a:extLst>
            <a:ext uri="{FF2B5EF4-FFF2-40B4-BE49-F238E27FC236}">
              <a16:creationId xmlns:a16="http://schemas.microsoft.com/office/drawing/2014/main" id="{E98D44EC-8425-4FCE-B865-DB56411D85D7}"/>
            </a:ext>
          </a:extLst>
        </xdr:cNvPr>
        <xdr:cNvSpPr/>
      </xdr:nvSpPr>
      <xdr:spPr>
        <a:xfrm>
          <a:off x="7029450" y="142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72389</xdr:rowOff>
    </xdr:from>
    <xdr:to>
      <xdr:col>45</xdr:col>
      <xdr:colOff>177800</xdr:colOff>
      <xdr:row>86</xdr:row>
      <xdr:rowOff>75003</xdr:rowOff>
    </xdr:to>
    <xdr:cxnSp macro="">
      <xdr:nvCxnSpPr>
        <xdr:cNvPr id="270" name="直線コネクタ 269">
          <a:extLst>
            <a:ext uri="{FF2B5EF4-FFF2-40B4-BE49-F238E27FC236}">
              <a16:creationId xmlns:a16="http://schemas.microsoft.com/office/drawing/2014/main" id="{6125CF26-F662-4175-89F7-802D6B20A8E3}"/>
            </a:ext>
          </a:extLst>
        </xdr:cNvPr>
        <xdr:cNvCxnSpPr/>
      </xdr:nvCxnSpPr>
      <xdr:spPr>
        <a:xfrm flipV="1">
          <a:off x="7080250" y="14277339"/>
          <a:ext cx="80645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26488</xdr:rowOff>
    </xdr:from>
    <xdr:to>
      <xdr:col>36</xdr:col>
      <xdr:colOff>165100</xdr:colOff>
      <xdr:row>86</xdr:row>
      <xdr:rowOff>128088</xdr:rowOff>
    </xdr:to>
    <xdr:sp macro="" textlink="">
      <xdr:nvSpPr>
        <xdr:cNvPr id="271" name="楕円 270">
          <a:extLst>
            <a:ext uri="{FF2B5EF4-FFF2-40B4-BE49-F238E27FC236}">
              <a16:creationId xmlns:a16="http://schemas.microsoft.com/office/drawing/2014/main" id="{0658680E-055C-44EA-A43F-D77F56EA1718}"/>
            </a:ext>
          </a:extLst>
        </xdr:cNvPr>
        <xdr:cNvSpPr/>
      </xdr:nvSpPr>
      <xdr:spPr>
        <a:xfrm>
          <a:off x="6235700" y="14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75003</xdr:rowOff>
    </xdr:from>
    <xdr:to>
      <xdr:col>41</xdr:col>
      <xdr:colOff>50800</xdr:colOff>
      <xdr:row>86</xdr:row>
      <xdr:rowOff>77288</xdr:rowOff>
    </xdr:to>
    <xdr:cxnSp macro="">
      <xdr:nvCxnSpPr>
        <xdr:cNvPr id="272" name="直線コネクタ 271">
          <a:extLst>
            <a:ext uri="{FF2B5EF4-FFF2-40B4-BE49-F238E27FC236}">
              <a16:creationId xmlns:a16="http://schemas.microsoft.com/office/drawing/2014/main" id="{76B0F1B8-4AAD-468F-ADCD-839A7DC30673}"/>
            </a:ext>
          </a:extLst>
        </xdr:cNvPr>
        <xdr:cNvCxnSpPr/>
      </xdr:nvCxnSpPr>
      <xdr:spPr>
        <a:xfrm flipV="1">
          <a:off x="6286500" y="14279953"/>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427D6D98-FD51-4B5D-ACCE-FA9093C15D2F}"/>
            </a:ext>
          </a:extLst>
        </xdr:cNvPr>
        <xdr:cNvSpPr txBox="1"/>
      </xdr:nvSpPr>
      <xdr:spPr>
        <a:xfrm>
          <a:off x="8458277" y="138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9B4735BF-0431-41B7-9247-7EC8745EFE26}"/>
            </a:ext>
          </a:extLst>
        </xdr:cNvPr>
        <xdr:cNvSpPr txBox="1"/>
      </xdr:nvSpPr>
      <xdr:spPr>
        <a:xfrm>
          <a:off x="7677227" y="138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45DAB543-3DFE-43B0-9977-6DFF417B8EF3}"/>
            </a:ext>
          </a:extLst>
        </xdr:cNvPr>
        <xdr:cNvSpPr txBox="1"/>
      </xdr:nvSpPr>
      <xdr:spPr>
        <a:xfrm>
          <a:off x="6864427" y="138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97A6FCF6-5349-4FC8-8D72-10AEEB4A8DA4}"/>
            </a:ext>
          </a:extLst>
        </xdr:cNvPr>
        <xdr:cNvSpPr txBox="1"/>
      </xdr:nvSpPr>
      <xdr:spPr>
        <a:xfrm>
          <a:off x="6070677" y="1383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112031</xdr:rowOff>
    </xdr:from>
    <xdr:ext cx="469744" cy="259045"/>
    <xdr:sp macro="" textlink="">
      <xdr:nvSpPr>
        <xdr:cNvPr id="277" name="n_1mainValue【福祉施設】&#10;一人当たり面積">
          <a:extLst>
            <a:ext uri="{FF2B5EF4-FFF2-40B4-BE49-F238E27FC236}">
              <a16:creationId xmlns:a16="http://schemas.microsoft.com/office/drawing/2014/main" id="{ACA3E0E2-5EFB-43FA-A4EE-19618E033DB4}"/>
            </a:ext>
          </a:extLst>
        </xdr:cNvPr>
        <xdr:cNvSpPr txBox="1"/>
      </xdr:nvSpPr>
      <xdr:spPr>
        <a:xfrm>
          <a:off x="8458277" y="1431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278" name="n_2mainValue【福祉施設】&#10;一人当たり面積">
          <a:extLst>
            <a:ext uri="{FF2B5EF4-FFF2-40B4-BE49-F238E27FC236}">
              <a16:creationId xmlns:a16="http://schemas.microsoft.com/office/drawing/2014/main" id="{176A18D1-498C-4F47-A694-2B3525EE2B33}"/>
            </a:ext>
          </a:extLst>
        </xdr:cNvPr>
        <xdr:cNvSpPr txBox="1"/>
      </xdr:nvSpPr>
      <xdr:spPr>
        <a:xfrm>
          <a:off x="7677227"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116930</xdr:rowOff>
    </xdr:from>
    <xdr:ext cx="469744" cy="259045"/>
    <xdr:sp macro="" textlink="">
      <xdr:nvSpPr>
        <xdr:cNvPr id="279" name="n_3mainValue【福祉施設】&#10;一人当たり面積">
          <a:extLst>
            <a:ext uri="{FF2B5EF4-FFF2-40B4-BE49-F238E27FC236}">
              <a16:creationId xmlns:a16="http://schemas.microsoft.com/office/drawing/2014/main" id="{43DF8B9E-D953-4375-B963-BC07D0C885D2}"/>
            </a:ext>
          </a:extLst>
        </xdr:cNvPr>
        <xdr:cNvSpPr txBox="1"/>
      </xdr:nvSpPr>
      <xdr:spPr>
        <a:xfrm>
          <a:off x="6864427" y="1432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119215</xdr:rowOff>
    </xdr:from>
    <xdr:ext cx="469744" cy="259045"/>
    <xdr:sp macro="" textlink="">
      <xdr:nvSpPr>
        <xdr:cNvPr id="280" name="n_4mainValue【福祉施設】&#10;一人当たり面積">
          <a:extLst>
            <a:ext uri="{FF2B5EF4-FFF2-40B4-BE49-F238E27FC236}">
              <a16:creationId xmlns:a16="http://schemas.microsoft.com/office/drawing/2014/main" id="{DC3CB19D-CC34-4CFD-AEC3-1E4515D6A01F}"/>
            </a:ext>
          </a:extLst>
        </xdr:cNvPr>
        <xdr:cNvSpPr txBox="1"/>
      </xdr:nvSpPr>
      <xdr:spPr>
        <a:xfrm>
          <a:off x="6070677" y="143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DA49E8E-4BDD-441F-8907-B2B3C0E1B46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F8B5640-6D94-4856-8E32-84F7B23781A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77E5934A-FAB3-4612-AEC4-F760ED7ECDE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F6D5F3C9-D79D-4302-81C8-ED75F21A489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5F118A23-AC94-4111-BA51-5657DDF8616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104F93C5-44AB-4251-9A5A-4C0B3DE602B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08996C3-16C0-4993-9F50-ED5FFD87A41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E6C8F95-4251-4D96-8424-A461CDE4267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E3CC08-8715-4BAB-BD53-044B8216DEE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128F5BF4-E895-471B-A65E-C94AA79DEFDC}"/>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495DFB0-A40A-4EA4-8871-AD3F44CBC52B}"/>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7068E3F8-EFCE-47B9-B2C6-B6882F7269F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4BF6662B-1159-4C3C-9117-20EA208006EC}"/>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1A9E5D48-2BBE-4B58-8BF2-83D97850FD5D}"/>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9BAACA6E-2E0C-45D3-9C30-0C56CDFB60BB}"/>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8AD83586-E2C3-4564-83F0-7A4AEB7E67E4}"/>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5BF46A58-3C07-4918-AE16-548FEC4EEC1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B7B456D9-BC17-4000-9ADE-82D01249612A}"/>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3BF6C6E3-C5FA-4F9A-9E97-4D13584FED9F}"/>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1FFBBE66-BBB3-4980-88E8-90ED341FB40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262E6226-4539-4740-89F8-39F4F00EA661}"/>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9821FCC9-A29D-42C5-80EB-E34CAAB6860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78C2F69A-4FF6-44A8-B10D-EB7F132750BF}"/>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C09CD827-720F-491B-A9DC-3512B4F5D33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95399CBF-DFB9-4936-9D25-F95E476B04C3}"/>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75828708-F6C3-4549-A86E-4DE8B5F5E579}"/>
            </a:ext>
          </a:extLst>
        </xdr:cNvPr>
        <xdr:cNvCxnSpPr/>
      </xdr:nvCxnSpPr>
      <xdr:spPr>
        <a:xfrm flipV="1">
          <a:off x="4177665" y="165680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ACFAF14-A17D-4191-8DC6-7855461BDCF1}"/>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B3598ED8-2EB8-48F1-977F-38633574952B}"/>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5E31BAD4-D5D3-4289-9FD7-FA68497B3AC5}"/>
            </a:ext>
          </a:extLst>
        </xdr:cNvPr>
        <xdr:cNvSpPr txBox="1"/>
      </xdr:nvSpPr>
      <xdr:spPr>
        <a:xfrm>
          <a:off x="4216400" y="16343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EB719225-2D32-4831-B518-2E2B1F5B04AB}"/>
            </a:ext>
          </a:extLst>
        </xdr:cNvPr>
        <xdr:cNvCxnSpPr/>
      </xdr:nvCxnSpPr>
      <xdr:spPr>
        <a:xfrm>
          <a:off x="4108450" y="1656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C658EF54-2A8C-40AF-9D62-AA85E2F2EF20}"/>
            </a:ext>
          </a:extLst>
        </xdr:cNvPr>
        <xdr:cNvSpPr txBox="1"/>
      </xdr:nvSpPr>
      <xdr:spPr>
        <a:xfrm>
          <a:off x="4216400" y="16995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AF6FD614-AEDA-464F-9890-13BD855F3052}"/>
            </a:ext>
          </a:extLst>
        </xdr:cNvPr>
        <xdr:cNvSpPr/>
      </xdr:nvSpPr>
      <xdr:spPr>
        <a:xfrm>
          <a:off x="4127500" y="171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6019EA8F-69F5-40AF-B546-FD7FDA2AFF8A}"/>
            </a:ext>
          </a:extLst>
        </xdr:cNvPr>
        <xdr:cNvSpPr/>
      </xdr:nvSpPr>
      <xdr:spPr>
        <a:xfrm>
          <a:off x="3384550" y="17470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FD973C0C-E75C-48B7-BD73-7F4D793FC4B1}"/>
            </a:ext>
          </a:extLst>
        </xdr:cNvPr>
        <xdr:cNvSpPr/>
      </xdr:nvSpPr>
      <xdr:spPr>
        <a:xfrm>
          <a:off x="2571750" y="174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B1B723DC-566B-4025-AC37-9F2BF23C0A9F}"/>
            </a:ext>
          </a:extLst>
        </xdr:cNvPr>
        <xdr:cNvSpPr/>
      </xdr:nvSpPr>
      <xdr:spPr>
        <a:xfrm>
          <a:off x="1778000" y="173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62DAEF7A-DF95-4DEF-9D75-CE5B8C9688C4}"/>
            </a:ext>
          </a:extLst>
        </xdr:cNvPr>
        <xdr:cNvSpPr/>
      </xdr:nvSpPr>
      <xdr:spPr>
        <a:xfrm>
          <a:off x="984250" y="173630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3458495-25B6-40CE-835E-8B0CB60C4DC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F667381-405B-409F-B0CF-89E109D44137}"/>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52CE0BD-8610-49D3-9F02-8FB74BA69AD1}"/>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B673A11-F69B-4CCE-9206-C9AE5E770875}"/>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408649A-7863-4CC0-AF67-36001895913B}"/>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159294</xdr:rowOff>
    </xdr:from>
    <xdr:to>
      <xdr:col>24</xdr:col>
      <xdr:colOff>114300</xdr:colOff>
      <xdr:row>108</xdr:row>
      <xdr:rowOff>89444</xdr:rowOff>
    </xdr:to>
    <xdr:sp macro="" textlink="">
      <xdr:nvSpPr>
        <xdr:cNvPr id="322" name="楕円 321">
          <a:extLst>
            <a:ext uri="{FF2B5EF4-FFF2-40B4-BE49-F238E27FC236}">
              <a16:creationId xmlns:a16="http://schemas.microsoft.com/office/drawing/2014/main" id="{F1FFA83F-4F77-475F-AD4C-242742559BEF}"/>
            </a:ext>
          </a:extLst>
        </xdr:cNvPr>
        <xdr:cNvSpPr/>
      </xdr:nvSpPr>
      <xdr:spPr>
        <a:xfrm>
          <a:off x="4127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137721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5B159DA4-8024-426D-A3E4-B05A650A3810}"/>
            </a:ext>
          </a:extLst>
        </xdr:cNvPr>
        <xdr:cNvSpPr txBox="1"/>
      </xdr:nvSpPr>
      <xdr:spPr>
        <a:xfrm>
          <a:off x="42164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147864</xdr:rowOff>
    </xdr:from>
    <xdr:to>
      <xdr:col>20</xdr:col>
      <xdr:colOff>38100</xdr:colOff>
      <xdr:row>108</xdr:row>
      <xdr:rowOff>78014</xdr:rowOff>
    </xdr:to>
    <xdr:sp macro="" textlink="">
      <xdr:nvSpPr>
        <xdr:cNvPr id="324" name="楕円 323">
          <a:extLst>
            <a:ext uri="{FF2B5EF4-FFF2-40B4-BE49-F238E27FC236}">
              <a16:creationId xmlns:a16="http://schemas.microsoft.com/office/drawing/2014/main" id="{65E8EACA-4F32-47A9-8010-07031BF5FE3B}"/>
            </a:ext>
          </a:extLst>
        </xdr:cNvPr>
        <xdr:cNvSpPr/>
      </xdr:nvSpPr>
      <xdr:spPr>
        <a:xfrm>
          <a:off x="3384550" y="17921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27214</xdr:rowOff>
    </xdr:from>
    <xdr:to>
      <xdr:col>24</xdr:col>
      <xdr:colOff>63500</xdr:colOff>
      <xdr:row>108</xdr:row>
      <xdr:rowOff>38644</xdr:rowOff>
    </xdr:to>
    <xdr:cxnSp macro="">
      <xdr:nvCxnSpPr>
        <xdr:cNvPr id="325" name="直線コネクタ 324">
          <a:extLst>
            <a:ext uri="{FF2B5EF4-FFF2-40B4-BE49-F238E27FC236}">
              <a16:creationId xmlns:a16="http://schemas.microsoft.com/office/drawing/2014/main" id="{57D1C911-1FFE-4AAE-AFD9-27596EAF2A96}"/>
            </a:ext>
          </a:extLst>
        </xdr:cNvPr>
        <xdr:cNvCxnSpPr/>
      </xdr:nvCxnSpPr>
      <xdr:spPr>
        <a:xfrm>
          <a:off x="3429000" y="17972314"/>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123371</xdr:rowOff>
    </xdr:from>
    <xdr:to>
      <xdr:col>15</xdr:col>
      <xdr:colOff>101600</xdr:colOff>
      <xdr:row>108</xdr:row>
      <xdr:rowOff>53521</xdr:rowOff>
    </xdr:to>
    <xdr:sp macro="" textlink="">
      <xdr:nvSpPr>
        <xdr:cNvPr id="326" name="楕円 325">
          <a:extLst>
            <a:ext uri="{FF2B5EF4-FFF2-40B4-BE49-F238E27FC236}">
              <a16:creationId xmlns:a16="http://schemas.microsoft.com/office/drawing/2014/main" id="{E3912E6C-9466-498A-85C3-45E7E37A8E03}"/>
            </a:ext>
          </a:extLst>
        </xdr:cNvPr>
        <xdr:cNvSpPr/>
      </xdr:nvSpPr>
      <xdr:spPr>
        <a:xfrm>
          <a:off x="257175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2721</xdr:rowOff>
    </xdr:from>
    <xdr:to>
      <xdr:col>19</xdr:col>
      <xdr:colOff>177800</xdr:colOff>
      <xdr:row>108</xdr:row>
      <xdr:rowOff>27214</xdr:rowOff>
    </xdr:to>
    <xdr:cxnSp macro="">
      <xdr:nvCxnSpPr>
        <xdr:cNvPr id="327" name="直線コネクタ 326">
          <a:extLst>
            <a:ext uri="{FF2B5EF4-FFF2-40B4-BE49-F238E27FC236}">
              <a16:creationId xmlns:a16="http://schemas.microsoft.com/office/drawing/2014/main" id="{D08637F4-E297-4582-A533-0E5CAC651A97}"/>
            </a:ext>
          </a:extLst>
        </xdr:cNvPr>
        <xdr:cNvCxnSpPr/>
      </xdr:nvCxnSpPr>
      <xdr:spPr>
        <a:xfrm>
          <a:off x="2622550" y="17947821"/>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92348</xdr:rowOff>
    </xdr:from>
    <xdr:to>
      <xdr:col>10</xdr:col>
      <xdr:colOff>165100</xdr:colOff>
      <xdr:row>108</xdr:row>
      <xdr:rowOff>22498</xdr:rowOff>
    </xdr:to>
    <xdr:sp macro="" textlink="">
      <xdr:nvSpPr>
        <xdr:cNvPr id="328" name="楕円 327">
          <a:extLst>
            <a:ext uri="{FF2B5EF4-FFF2-40B4-BE49-F238E27FC236}">
              <a16:creationId xmlns:a16="http://schemas.microsoft.com/office/drawing/2014/main" id="{ED60C385-DDEB-4EC0-99B0-33E7348145F6}"/>
            </a:ext>
          </a:extLst>
        </xdr:cNvPr>
        <xdr:cNvSpPr/>
      </xdr:nvSpPr>
      <xdr:spPr>
        <a:xfrm>
          <a:off x="17780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143148</xdr:rowOff>
    </xdr:from>
    <xdr:to>
      <xdr:col>15</xdr:col>
      <xdr:colOff>50800</xdr:colOff>
      <xdr:row>108</xdr:row>
      <xdr:rowOff>2721</xdr:rowOff>
    </xdr:to>
    <xdr:cxnSp macro="">
      <xdr:nvCxnSpPr>
        <xdr:cNvPr id="329" name="直線コネクタ 328">
          <a:extLst>
            <a:ext uri="{FF2B5EF4-FFF2-40B4-BE49-F238E27FC236}">
              <a16:creationId xmlns:a16="http://schemas.microsoft.com/office/drawing/2014/main" id="{89ADF73B-C1B9-41A7-9DB0-729F4AA0801E}"/>
            </a:ext>
          </a:extLst>
        </xdr:cNvPr>
        <xdr:cNvCxnSpPr/>
      </xdr:nvCxnSpPr>
      <xdr:spPr>
        <a:xfrm>
          <a:off x="1828800" y="17916798"/>
          <a:ext cx="7937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85816</xdr:rowOff>
    </xdr:from>
    <xdr:to>
      <xdr:col>6</xdr:col>
      <xdr:colOff>38100</xdr:colOff>
      <xdr:row>108</xdr:row>
      <xdr:rowOff>15966</xdr:rowOff>
    </xdr:to>
    <xdr:sp macro="" textlink="">
      <xdr:nvSpPr>
        <xdr:cNvPr id="330" name="楕円 329">
          <a:extLst>
            <a:ext uri="{FF2B5EF4-FFF2-40B4-BE49-F238E27FC236}">
              <a16:creationId xmlns:a16="http://schemas.microsoft.com/office/drawing/2014/main" id="{1E6F91DE-DA0D-441D-A781-673B31B2ED89}"/>
            </a:ext>
          </a:extLst>
        </xdr:cNvPr>
        <xdr:cNvSpPr/>
      </xdr:nvSpPr>
      <xdr:spPr>
        <a:xfrm>
          <a:off x="984250" y="17859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136616</xdr:rowOff>
    </xdr:from>
    <xdr:to>
      <xdr:col>10</xdr:col>
      <xdr:colOff>114300</xdr:colOff>
      <xdr:row>107</xdr:row>
      <xdr:rowOff>143148</xdr:rowOff>
    </xdr:to>
    <xdr:cxnSp macro="">
      <xdr:nvCxnSpPr>
        <xdr:cNvPr id="331" name="直線コネクタ 330">
          <a:extLst>
            <a:ext uri="{FF2B5EF4-FFF2-40B4-BE49-F238E27FC236}">
              <a16:creationId xmlns:a16="http://schemas.microsoft.com/office/drawing/2014/main" id="{6AECF68C-1FF5-43BC-B36F-7E7AFA731ADE}"/>
            </a:ext>
          </a:extLst>
        </xdr:cNvPr>
        <xdr:cNvCxnSpPr/>
      </xdr:nvCxnSpPr>
      <xdr:spPr>
        <a:xfrm>
          <a:off x="1028700" y="17910266"/>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2" name="n_1aveValue【市民会館】&#10;有形固定資産減価償却率">
          <a:extLst>
            <a:ext uri="{FF2B5EF4-FFF2-40B4-BE49-F238E27FC236}">
              <a16:creationId xmlns:a16="http://schemas.microsoft.com/office/drawing/2014/main" id="{BBA6C60F-49F5-4A86-9CB4-CCEAE5C40188}"/>
            </a:ext>
          </a:extLst>
        </xdr:cNvPr>
        <xdr:cNvSpPr txBox="1"/>
      </xdr:nvSpPr>
      <xdr:spPr>
        <a:xfrm>
          <a:off x="32391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3" name="n_2aveValue【市民会館】&#10;有形固定資産減価償却率">
          <a:extLst>
            <a:ext uri="{FF2B5EF4-FFF2-40B4-BE49-F238E27FC236}">
              <a16:creationId xmlns:a16="http://schemas.microsoft.com/office/drawing/2014/main" id="{E3CFEF3A-0D88-45A1-89C5-816FFDB8E5B7}"/>
            </a:ext>
          </a:extLst>
        </xdr:cNvPr>
        <xdr:cNvSpPr txBox="1"/>
      </xdr:nvSpPr>
      <xdr:spPr>
        <a:xfrm>
          <a:off x="24390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4" name="n_3aveValue【市民会館】&#10;有形固定資産減価償却率">
          <a:extLst>
            <a:ext uri="{FF2B5EF4-FFF2-40B4-BE49-F238E27FC236}">
              <a16:creationId xmlns:a16="http://schemas.microsoft.com/office/drawing/2014/main" id="{B72C3DD4-5DD9-40AE-8C14-0887AC3B389A}"/>
            </a:ext>
          </a:extLst>
        </xdr:cNvPr>
        <xdr:cNvSpPr txBox="1"/>
      </xdr:nvSpPr>
      <xdr:spPr>
        <a:xfrm>
          <a:off x="164529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5" name="n_4aveValue【市民会館】&#10;有形固定資産減価償却率">
          <a:extLst>
            <a:ext uri="{FF2B5EF4-FFF2-40B4-BE49-F238E27FC236}">
              <a16:creationId xmlns:a16="http://schemas.microsoft.com/office/drawing/2014/main" id="{A1E2294E-DCA6-429A-BF06-A186E631605E}"/>
            </a:ext>
          </a:extLst>
        </xdr:cNvPr>
        <xdr:cNvSpPr txBox="1"/>
      </xdr:nvSpPr>
      <xdr:spPr>
        <a:xfrm>
          <a:off x="8515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69141</xdr:rowOff>
    </xdr:from>
    <xdr:ext cx="405111" cy="259045"/>
    <xdr:sp macro="" textlink="">
      <xdr:nvSpPr>
        <xdr:cNvPr id="336" name="n_1mainValue【市民会館】&#10;有形固定資産減価償却率">
          <a:extLst>
            <a:ext uri="{FF2B5EF4-FFF2-40B4-BE49-F238E27FC236}">
              <a16:creationId xmlns:a16="http://schemas.microsoft.com/office/drawing/2014/main" id="{B6F3E324-EA99-42B1-9491-A664CD668FA9}"/>
            </a:ext>
          </a:extLst>
        </xdr:cNvPr>
        <xdr:cNvSpPr txBox="1"/>
      </xdr:nvSpPr>
      <xdr:spPr>
        <a:xfrm>
          <a:off x="32391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44648</xdr:rowOff>
    </xdr:from>
    <xdr:ext cx="405111" cy="259045"/>
    <xdr:sp macro="" textlink="">
      <xdr:nvSpPr>
        <xdr:cNvPr id="337" name="n_2mainValue【市民会館】&#10;有形固定資産減価償却率">
          <a:extLst>
            <a:ext uri="{FF2B5EF4-FFF2-40B4-BE49-F238E27FC236}">
              <a16:creationId xmlns:a16="http://schemas.microsoft.com/office/drawing/2014/main" id="{FC0A866B-EBBC-455C-9569-7CB04180AE1F}"/>
            </a:ext>
          </a:extLst>
        </xdr:cNvPr>
        <xdr:cNvSpPr txBox="1"/>
      </xdr:nvSpPr>
      <xdr:spPr>
        <a:xfrm>
          <a:off x="2439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13625</xdr:rowOff>
    </xdr:from>
    <xdr:ext cx="405111" cy="259045"/>
    <xdr:sp macro="" textlink="">
      <xdr:nvSpPr>
        <xdr:cNvPr id="338" name="n_3mainValue【市民会館】&#10;有形固定資産減価償却率">
          <a:extLst>
            <a:ext uri="{FF2B5EF4-FFF2-40B4-BE49-F238E27FC236}">
              <a16:creationId xmlns:a16="http://schemas.microsoft.com/office/drawing/2014/main" id="{2DAB71EB-A154-419D-BBC3-08DD8CB06180}"/>
            </a:ext>
          </a:extLst>
        </xdr:cNvPr>
        <xdr:cNvSpPr txBox="1"/>
      </xdr:nvSpPr>
      <xdr:spPr>
        <a:xfrm>
          <a:off x="164529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7093</xdr:rowOff>
    </xdr:from>
    <xdr:ext cx="405111" cy="259045"/>
    <xdr:sp macro="" textlink="">
      <xdr:nvSpPr>
        <xdr:cNvPr id="339" name="n_4mainValue【市民会館】&#10;有形固定資産減価償却率">
          <a:extLst>
            <a:ext uri="{FF2B5EF4-FFF2-40B4-BE49-F238E27FC236}">
              <a16:creationId xmlns:a16="http://schemas.microsoft.com/office/drawing/2014/main" id="{833918B9-059F-4CAE-94C0-14DCC6B861EB}"/>
            </a:ext>
          </a:extLst>
        </xdr:cNvPr>
        <xdr:cNvSpPr txBox="1"/>
      </xdr:nvSpPr>
      <xdr:spPr>
        <a:xfrm>
          <a:off x="8515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393CD1B5-8BDF-497F-AF9C-B2FDBDC40A7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64B7BD5C-EE19-4D7B-A1EF-C1576E9BFBF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C80E7948-2BCB-46A5-B01C-8AFD24F1263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8D11C427-3AF4-4BD2-9C05-BC96EA18829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FDEC50CF-7B57-4328-A28E-77D6160D610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B3D31E15-BE3B-42B6-80C4-BE78021C859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6E4E4908-8036-420C-8D71-305D24B4CE3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82C41BFC-0279-4B0A-BEB5-7592E2750817}"/>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62058B0-45FF-4CDB-82FC-DFCC2D513A09}"/>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D96E4D52-C2D9-41B3-AFAE-D5230304324F}"/>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CBC2D985-7A21-4C9A-B1B3-20999BEB643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5A867624-8D5F-4D13-A54E-73C05A417E5C}"/>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45397DE6-8F08-4013-8358-ABA6FA46DC61}"/>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AB80520B-104D-4642-BEFE-79E5B24E6CB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228472B8-F0E0-4191-9960-7C30F93019D1}"/>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31614B1C-7546-4699-9F79-899C0A991313}"/>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85E1EF-CD00-4EC8-840A-F7074D210C95}"/>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6D9F25A3-AD8B-4E75-85E8-6F4077BB003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ECFE940A-354E-4B4A-9211-A8CFBD191B6F}"/>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5D0595D3-654F-4827-9FB7-2582C942C9CE}"/>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49CB6DB9-C009-4CD0-B907-58A5A455AEBB}"/>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72BB6B42-F862-4DE9-BBDB-FE95DE981A5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EC19E3A0-A6D4-47DA-802A-AB7A449EEF7D}"/>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846A28DA-4273-4CA7-A4D8-41620B962373}"/>
            </a:ext>
          </a:extLst>
        </xdr:cNvPr>
        <xdr:cNvCxnSpPr/>
      </xdr:nvCxnSpPr>
      <xdr:spPr>
        <a:xfrm flipV="1">
          <a:off x="9429115" y="168177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B8D37C3B-2D98-4B41-95B9-831FB28F2CC7}"/>
            </a:ext>
          </a:extLst>
        </xdr:cNvPr>
        <xdr:cNvSpPr txBox="1"/>
      </xdr:nvSpPr>
      <xdr:spPr>
        <a:xfrm>
          <a:off x="9467850" y="1807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73C3010D-2F7A-4BE1-8163-0E25902AE53F}"/>
            </a:ext>
          </a:extLst>
        </xdr:cNvPr>
        <xdr:cNvCxnSpPr/>
      </xdr:nvCxnSpPr>
      <xdr:spPr>
        <a:xfrm>
          <a:off x="9359900" y="18073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6E9F87D0-14BC-4C80-B91D-3AB1F210D3CB}"/>
            </a:ext>
          </a:extLst>
        </xdr:cNvPr>
        <xdr:cNvSpPr txBox="1"/>
      </xdr:nvSpPr>
      <xdr:spPr>
        <a:xfrm>
          <a:off x="9467850" y="1659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53DC43AC-C224-4DBF-892B-484AEAE3B61F}"/>
            </a:ext>
          </a:extLst>
        </xdr:cNvPr>
        <xdr:cNvCxnSpPr/>
      </xdr:nvCxnSpPr>
      <xdr:spPr>
        <a:xfrm>
          <a:off x="9359900" y="16817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68" name="【市民会館】&#10;一人当たり面積平均値テキスト">
          <a:extLst>
            <a:ext uri="{FF2B5EF4-FFF2-40B4-BE49-F238E27FC236}">
              <a16:creationId xmlns:a16="http://schemas.microsoft.com/office/drawing/2014/main" id="{801E055E-2DA7-4C9C-8D5E-8ECA3BC5F19B}"/>
            </a:ext>
          </a:extLst>
        </xdr:cNvPr>
        <xdr:cNvSpPr txBox="1"/>
      </xdr:nvSpPr>
      <xdr:spPr>
        <a:xfrm>
          <a:off x="9467850" y="17594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C9FE3DB2-6CFE-4714-B01B-8E6FF5C10B41}"/>
            </a:ext>
          </a:extLst>
        </xdr:cNvPr>
        <xdr:cNvSpPr/>
      </xdr:nvSpPr>
      <xdr:spPr>
        <a:xfrm>
          <a:off x="9398000" y="17742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55966EC6-6866-4CF1-9E80-BC1DEF364BDA}"/>
            </a:ext>
          </a:extLst>
        </xdr:cNvPr>
        <xdr:cNvSpPr/>
      </xdr:nvSpPr>
      <xdr:spPr>
        <a:xfrm>
          <a:off x="8636000" y="1769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9AA41181-4B6C-4BE3-94FF-FC35D722BC95}"/>
            </a:ext>
          </a:extLst>
        </xdr:cNvPr>
        <xdr:cNvSpPr/>
      </xdr:nvSpPr>
      <xdr:spPr>
        <a:xfrm>
          <a:off x="7842250" y="176839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B0B24E2F-1AE1-4C34-97A0-FA2AA3E8E6B4}"/>
            </a:ext>
          </a:extLst>
        </xdr:cNvPr>
        <xdr:cNvSpPr/>
      </xdr:nvSpPr>
      <xdr:spPr>
        <a:xfrm>
          <a:off x="702945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B70442C1-5B28-4AA0-8167-F1B4E7AD0024}"/>
            </a:ext>
          </a:extLst>
        </xdr:cNvPr>
        <xdr:cNvSpPr/>
      </xdr:nvSpPr>
      <xdr:spPr>
        <a:xfrm>
          <a:off x="6235700" y="177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77A6665-5114-44F4-B608-7E888F5BA49A}"/>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964DD0A-16BC-47EF-BD97-DBC1B7847FFE}"/>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02BE7F4-E31C-493E-BBF3-C32D367F5BC1}"/>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133A129-AB9A-4589-BAF1-C37537171D3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2DEB927C-A6A5-4879-8231-B2AA682B3C1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23876</xdr:rowOff>
    </xdr:from>
    <xdr:to>
      <xdr:col>55</xdr:col>
      <xdr:colOff>50800</xdr:colOff>
      <xdr:row>108</xdr:row>
      <xdr:rowOff>125476</xdr:rowOff>
    </xdr:to>
    <xdr:sp macro="" textlink="">
      <xdr:nvSpPr>
        <xdr:cNvPr id="379" name="楕円 378">
          <a:extLst>
            <a:ext uri="{FF2B5EF4-FFF2-40B4-BE49-F238E27FC236}">
              <a16:creationId xmlns:a16="http://schemas.microsoft.com/office/drawing/2014/main" id="{7617B7A1-D92E-43C0-B7A7-7F1CD7FE73A2}"/>
            </a:ext>
          </a:extLst>
        </xdr:cNvPr>
        <xdr:cNvSpPr/>
      </xdr:nvSpPr>
      <xdr:spPr>
        <a:xfrm>
          <a:off x="9398000" y="17968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110253</xdr:rowOff>
    </xdr:from>
    <xdr:ext cx="469744" cy="259045"/>
    <xdr:sp macro="" textlink="">
      <xdr:nvSpPr>
        <xdr:cNvPr id="380" name="【市民会館】&#10;一人当たり面積該当値テキスト">
          <a:extLst>
            <a:ext uri="{FF2B5EF4-FFF2-40B4-BE49-F238E27FC236}">
              <a16:creationId xmlns:a16="http://schemas.microsoft.com/office/drawing/2014/main" id="{8FB2B29B-0131-4122-A578-F2AF8FBCC2E5}"/>
            </a:ext>
          </a:extLst>
        </xdr:cNvPr>
        <xdr:cNvSpPr txBox="1"/>
      </xdr:nvSpPr>
      <xdr:spPr>
        <a:xfrm>
          <a:off x="9467850" y="17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25781</xdr:rowOff>
    </xdr:from>
    <xdr:to>
      <xdr:col>50</xdr:col>
      <xdr:colOff>165100</xdr:colOff>
      <xdr:row>108</xdr:row>
      <xdr:rowOff>127381</xdr:rowOff>
    </xdr:to>
    <xdr:sp macro="" textlink="">
      <xdr:nvSpPr>
        <xdr:cNvPr id="381" name="楕円 380">
          <a:extLst>
            <a:ext uri="{FF2B5EF4-FFF2-40B4-BE49-F238E27FC236}">
              <a16:creationId xmlns:a16="http://schemas.microsoft.com/office/drawing/2014/main" id="{FF44A0B4-5687-4F99-8DC3-B7E1AEEAEEEE}"/>
            </a:ext>
          </a:extLst>
        </xdr:cNvPr>
        <xdr:cNvSpPr/>
      </xdr:nvSpPr>
      <xdr:spPr>
        <a:xfrm>
          <a:off x="8636000" y="179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74676</xdr:rowOff>
    </xdr:from>
    <xdr:to>
      <xdr:col>55</xdr:col>
      <xdr:colOff>0</xdr:colOff>
      <xdr:row>108</xdr:row>
      <xdr:rowOff>76581</xdr:rowOff>
    </xdr:to>
    <xdr:cxnSp macro="">
      <xdr:nvCxnSpPr>
        <xdr:cNvPr id="382" name="直線コネクタ 381">
          <a:extLst>
            <a:ext uri="{FF2B5EF4-FFF2-40B4-BE49-F238E27FC236}">
              <a16:creationId xmlns:a16="http://schemas.microsoft.com/office/drawing/2014/main" id="{527CF8D6-C151-4536-81A4-49ECE2732F63}"/>
            </a:ext>
          </a:extLst>
        </xdr:cNvPr>
        <xdr:cNvCxnSpPr/>
      </xdr:nvCxnSpPr>
      <xdr:spPr>
        <a:xfrm flipV="1">
          <a:off x="8686800" y="18019776"/>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27687</xdr:rowOff>
    </xdr:from>
    <xdr:to>
      <xdr:col>46</xdr:col>
      <xdr:colOff>38100</xdr:colOff>
      <xdr:row>108</xdr:row>
      <xdr:rowOff>129287</xdr:rowOff>
    </xdr:to>
    <xdr:sp macro="" textlink="">
      <xdr:nvSpPr>
        <xdr:cNvPr id="383" name="楕円 382">
          <a:extLst>
            <a:ext uri="{FF2B5EF4-FFF2-40B4-BE49-F238E27FC236}">
              <a16:creationId xmlns:a16="http://schemas.microsoft.com/office/drawing/2014/main" id="{66038AAE-FBE9-4FE3-9FF2-9008623C10D7}"/>
            </a:ext>
          </a:extLst>
        </xdr:cNvPr>
        <xdr:cNvSpPr/>
      </xdr:nvSpPr>
      <xdr:spPr>
        <a:xfrm>
          <a:off x="7842250" y="17972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76581</xdr:rowOff>
    </xdr:from>
    <xdr:to>
      <xdr:col>50</xdr:col>
      <xdr:colOff>114300</xdr:colOff>
      <xdr:row>108</xdr:row>
      <xdr:rowOff>78487</xdr:rowOff>
    </xdr:to>
    <xdr:cxnSp macro="">
      <xdr:nvCxnSpPr>
        <xdr:cNvPr id="384" name="直線コネクタ 383">
          <a:extLst>
            <a:ext uri="{FF2B5EF4-FFF2-40B4-BE49-F238E27FC236}">
              <a16:creationId xmlns:a16="http://schemas.microsoft.com/office/drawing/2014/main" id="{7DE33A3C-F9F4-4DA2-AF92-53FAB22F7B65}"/>
            </a:ext>
          </a:extLst>
        </xdr:cNvPr>
        <xdr:cNvCxnSpPr/>
      </xdr:nvCxnSpPr>
      <xdr:spPr>
        <a:xfrm flipV="1">
          <a:off x="7886700" y="18021681"/>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29590</xdr:rowOff>
    </xdr:from>
    <xdr:to>
      <xdr:col>41</xdr:col>
      <xdr:colOff>101600</xdr:colOff>
      <xdr:row>108</xdr:row>
      <xdr:rowOff>131190</xdr:rowOff>
    </xdr:to>
    <xdr:sp macro="" textlink="">
      <xdr:nvSpPr>
        <xdr:cNvPr id="385" name="楕円 384">
          <a:extLst>
            <a:ext uri="{FF2B5EF4-FFF2-40B4-BE49-F238E27FC236}">
              <a16:creationId xmlns:a16="http://schemas.microsoft.com/office/drawing/2014/main" id="{9D11EF85-322B-4A29-B667-1C6CB1252F56}"/>
            </a:ext>
          </a:extLst>
        </xdr:cNvPr>
        <xdr:cNvSpPr/>
      </xdr:nvSpPr>
      <xdr:spPr>
        <a:xfrm>
          <a:off x="7029450" y="17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78487</xdr:rowOff>
    </xdr:from>
    <xdr:to>
      <xdr:col>45</xdr:col>
      <xdr:colOff>177800</xdr:colOff>
      <xdr:row>108</xdr:row>
      <xdr:rowOff>80390</xdr:rowOff>
    </xdr:to>
    <xdr:cxnSp macro="">
      <xdr:nvCxnSpPr>
        <xdr:cNvPr id="386" name="直線コネクタ 385">
          <a:extLst>
            <a:ext uri="{FF2B5EF4-FFF2-40B4-BE49-F238E27FC236}">
              <a16:creationId xmlns:a16="http://schemas.microsoft.com/office/drawing/2014/main" id="{2DF17B5F-B56E-4305-AB3A-02974F5E5976}"/>
            </a:ext>
          </a:extLst>
        </xdr:cNvPr>
        <xdr:cNvCxnSpPr/>
      </xdr:nvCxnSpPr>
      <xdr:spPr>
        <a:xfrm flipV="1">
          <a:off x="7080250" y="18023587"/>
          <a:ext cx="8064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31496</xdr:rowOff>
    </xdr:from>
    <xdr:to>
      <xdr:col>36</xdr:col>
      <xdr:colOff>165100</xdr:colOff>
      <xdr:row>108</xdr:row>
      <xdr:rowOff>133096</xdr:rowOff>
    </xdr:to>
    <xdr:sp macro="" textlink="">
      <xdr:nvSpPr>
        <xdr:cNvPr id="387" name="楕円 386">
          <a:extLst>
            <a:ext uri="{FF2B5EF4-FFF2-40B4-BE49-F238E27FC236}">
              <a16:creationId xmlns:a16="http://schemas.microsoft.com/office/drawing/2014/main" id="{AB24D262-E27E-418F-B30F-9AAAD3612A56}"/>
            </a:ext>
          </a:extLst>
        </xdr:cNvPr>
        <xdr:cNvSpPr/>
      </xdr:nvSpPr>
      <xdr:spPr>
        <a:xfrm>
          <a:off x="6235700" y="179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80390</xdr:rowOff>
    </xdr:from>
    <xdr:to>
      <xdr:col>41</xdr:col>
      <xdr:colOff>50800</xdr:colOff>
      <xdr:row>108</xdr:row>
      <xdr:rowOff>82296</xdr:rowOff>
    </xdr:to>
    <xdr:cxnSp macro="">
      <xdr:nvCxnSpPr>
        <xdr:cNvPr id="388" name="直線コネクタ 387">
          <a:extLst>
            <a:ext uri="{FF2B5EF4-FFF2-40B4-BE49-F238E27FC236}">
              <a16:creationId xmlns:a16="http://schemas.microsoft.com/office/drawing/2014/main" id="{B1C4916E-6454-46AA-AAE7-4441E2DE7776}"/>
            </a:ext>
          </a:extLst>
        </xdr:cNvPr>
        <xdr:cNvCxnSpPr/>
      </xdr:nvCxnSpPr>
      <xdr:spPr>
        <a:xfrm flipV="1">
          <a:off x="6286500" y="1802549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89" name="n_1aveValue【市民会館】&#10;一人当たり面積">
          <a:extLst>
            <a:ext uri="{FF2B5EF4-FFF2-40B4-BE49-F238E27FC236}">
              <a16:creationId xmlns:a16="http://schemas.microsoft.com/office/drawing/2014/main" id="{97D030EF-7A4C-4266-BCEA-7A23F15B39A0}"/>
            </a:ext>
          </a:extLst>
        </xdr:cNvPr>
        <xdr:cNvSpPr txBox="1"/>
      </xdr:nvSpPr>
      <xdr:spPr>
        <a:xfrm>
          <a:off x="845827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90" name="n_2aveValue【市民会館】&#10;一人当たり面積">
          <a:extLst>
            <a:ext uri="{FF2B5EF4-FFF2-40B4-BE49-F238E27FC236}">
              <a16:creationId xmlns:a16="http://schemas.microsoft.com/office/drawing/2014/main" id="{0831FA3F-39AD-42F5-892E-2C718AB986C4}"/>
            </a:ext>
          </a:extLst>
        </xdr:cNvPr>
        <xdr:cNvSpPr txBox="1"/>
      </xdr:nvSpPr>
      <xdr:spPr>
        <a:xfrm>
          <a:off x="7677227" y="17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91" name="n_3aveValue【市民会館】&#10;一人当たり面積">
          <a:extLst>
            <a:ext uri="{FF2B5EF4-FFF2-40B4-BE49-F238E27FC236}">
              <a16:creationId xmlns:a16="http://schemas.microsoft.com/office/drawing/2014/main" id="{D7CB16C8-92ED-4476-8E85-FB0E8FD90742}"/>
            </a:ext>
          </a:extLst>
        </xdr:cNvPr>
        <xdr:cNvSpPr txBox="1"/>
      </xdr:nvSpPr>
      <xdr:spPr>
        <a:xfrm>
          <a:off x="686442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92" name="n_4aveValue【市民会館】&#10;一人当たり面積">
          <a:extLst>
            <a:ext uri="{FF2B5EF4-FFF2-40B4-BE49-F238E27FC236}">
              <a16:creationId xmlns:a16="http://schemas.microsoft.com/office/drawing/2014/main" id="{6B8AB6B3-311C-4225-880D-7EABA9754B7E}"/>
            </a:ext>
          </a:extLst>
        </xdr:cNvPr>
        <xdr:cNvSpPr txBox="1"/>
      </xdr:nvSpPr>
      <xdr:spPr>
        <a:xfrm>
          <a:off x="6070677" y="175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118508</xdr:rowOff>
    </xdr:from>
    <xdr:ext cx="469744" cy="259045"/>
    <xdr:sp macro="" textlink="">
      <xdr:nvSpPr>
        <xdr:cNvPr id="393" name="n_1mainValue【市民会館】&#10;一人当たり面積">
          <a:extLst>
            <a:ext uri="{FF2B5EF4-FFF2-40B4-BE49-F238E27FC236}">
              <a16:creationId xmlns:a16="http://schemas.microsoft.com/office/drawing/2014/main" id="{96B98198-3169-48AA-A856-F7BA885314C4}"/>
            </a:ext>
          </a:extLst>
        </xdr:cNvPr>
        <xdr:cNvSpPr txBox="1"/>
      </xdr:nvSpPr>
      <xdr:spPr>
        <a:xfrm>
          <a:off x="8458277" y="180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120414</xdr:rowOff>
    </xdr:from>
    <xdr:ext cx="469744" cy="259045"/>
    <xdr:sp macro="" textlink="">
      <xdr:nvSpPr>
        <xdr:cNvPr id="394" name="n_2mainValue【市民会館】&#10;一人当たり面積">
          <a:extLst>
            <a:ext uri="{FF2B5EF4-FFF2-40B4-BE49-F238E27FC236}">
              <a16:creationId xmlns:a16="http://schemas.microsoft.com/office/drawing/2014/main" id="{0B0F4970-6167-45AA-A4A4-96CC1581B132}"/>
            </a:ext>
          </a:extLst>
        </xdr:cNvPr>
        <xdr:cNvSpPr txBox="1"/>
      </xdr:nvSpPr>
      <xdr:spPr>
        <a:xfrm>
          <a:off x="76772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122317</xdr:rowOff>
    </xdr:from>
    <xdr:ext cx="469744" cy="259045"/>
    <xdr:sp macro="" textlink="">
      <xdr:nvSpPr>
        <xdr:cNvPr id="395" name="n_3mainValue【市民会館】&#10;一人当たり面積">
          <a:extLst>
            <a:ext uri="{FF2B5EF4-FFF2-40B4-BE49-F238E27FC236}">
              <a16:creationId xmlns:a16="http://schemas.microsoft.com/office/drawing/2014/main" id="{069FFE5D-DDE9-4C89-8298-0897B00A193F}"/>
            </a:ext>
          </a:extLst>
        </xdr:cNvPr>
        <xdr:cNvSpPr txBox="1"/>
      </xdr:nvSpPr>
      <xdr:spPr>
        <a:xfrm>
          <a:off x="6864427" y="18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124223</xdr:rowOff>
    </xdr:from>
    <xdr:ext cx="469744" cy="259045"/>
    <xdr:sp macro="" textlink="">
      <xdr:nvSpPr>
        <xdr:cNvPr id="396" name="n_4mainValue【市民会館】&#10;一人当たり面積">
          <a:extLst>
            <a:ext uri="{FF2B5EF4-FFF2-40B4-BE49-F238E27FC236}">
              <a16:creationId xmlns:a16="http://schemas.microsoft.com/office/drawing/2014/main" id="{E0F5A142-8ED4-40C9-A8E8-0356C54F9704}"/>
            </a:ext>
          </a:extLst>
        </xdr:cNvPr>
        <xdr:cNvSpPr txBox="1"/>
      </xdr:nvSpPr>
      <xdr:spPr>
        <a:xfrm>
          <a:off x="6070677" y="1806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64BA74C-3CDE-4AED-BECE-31936BF71D8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21978AE-6B94-448D-A4B2-62E2ED526DD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AF86AEE-FA21-4BB0-9445-FAF46DDC7BA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2D4B683-D56A-4F0E-AB8D-AFD4AAD239B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E38B1B9-3624-454D-97E7-358AA58D831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2C34CD8-457D-45B9-9D4E-52F5D7FAE2F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D1293B3-894D-4A14-93D1-28BFD14DED1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DA93A97-359F-49CD-AA21-0E715A55CD9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9FDBF10-DCFB-42B7-BD5D-DBDA5E99851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CAC19F5-8F45-465D-B310-0ADE81E15EF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6983351-5861-4509-A27F-73CF3D1D1C77}"/>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09CC933-5CAE-46BD-9A16-1F63DD72D97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74933AA-F1B4-4C03-8A86-6D1C2C9EF919}"/>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AEF3D91-92F8-401C-9509-456EEC6D4B9D}"/>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56A18C5-D519-4F7A-94C6-D4AD0560AE16}"/>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CD8E05F1-FB03-4E3B-BF51-8C2553270C8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0D46BC4-C0EA-413A-852D-E917C159F50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3CA3DBA-BF94-401D-8044-84877FFECDF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4584C301-2312-4F35-970E-6835F28B1DC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BDCFF78-3522-468B-9FB1-4F0EC789F67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9BB51580-C88F-4FE2-97FC-4610A2CB4F3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579F423-196D-4F5D-8B19-493F8D8B3ECF}"/>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4C42D06-48F5-4843-B9E3-EF51E7F43471}"/>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F3D9B6B-A23F-4EB3-B0A8-90B3E59F8BB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385AB93F-5FE9-489F-BDC7-6A11017DA6C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CE83374-7EA5-4954-BD33-E4CB593A1262}"/>
            </a:ext>
          </a:extLst>
        </xdr:cNvPr>
        <xdr:cNvCxnSpPr/>
      </xdr:nvCxnSpPr>
      <xdr:spPr>
        <a:xfrm flipV="1">
          <a:off x="14699614" y="546880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595AEE08-B415-4BC5-8065-24C14CD57F4B}"/>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61D38B7A-5DF9-453A-92FE-A6DB688FFF01}"/>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993FC457-2FB9-4810-B7A2-DDB73A35C037}"/>
            </a:ext>
          </a:extLst>
        </xdr:cNvPr>
        <xdr:cNvSpPr txBox="1"/>
      </xdr:nvSpPr>
      <xdr:spPr>
        <a:xfrm>
          <a:off x="14738350" y="5256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F8827D87-9DE3-48D5-9947-7B3149C4FE24}"/>
            </a:ext>
          </a:extLst>
        </xdr:cNvPr>
        <xdr:cNvCxnSpPr/>
      </xdr:nvCxnSpPr>
      <xdr:spPr>
        <a:xfrm>
          <a:off x="14611350" y="5468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A3FE4DD-CEE1-41EF-A8BE-F1AE404A928E}"/>
            </a:ext>
          </a:extLst>
        </xdr:cNvPr>
        <xdr:cNvSpPr txBox="1"/>
      </xdr:nvSpPr>
      <xdr:spPr>
        <a:xfrm>
          <a:off x="1473835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C15A50AE-C130-4398-B664-14C3A5321B17}"/>
            </a:ext>
          </a:extLst>
        </xdr:cNvPr>
        <xdr:cNvSpPr/>
      </xdr:nvSpPr>
      <xdr:spPr>
        <a:xfrm>
          <a:off x="14649450" y="63055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968EFF17-FB1A-48BE-8628-A13983748925}"/>
            </a:ext>
          </a:extLst>
        </xdr:cNvPr>
        <xdr:cNvSpPr/>
      </xdr:nvSpPr>
      <xdr:spPr>
        <a:xfrm>
          <a:off x="1388745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7D16A52C-71A8-4077-A582-B09E15F1F8D1}"/>
            </a:ext>
          </a:extLst>
        </xdr:cNvPr>
        <xdr:cNvSpPr/>
      </xdr:nvSpPr>
      <xdr:spPr>
        <a:xfrm>
          <a:off x="1309370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C51FDA39-C190-40FB-9C6B-5F5B59C0A5B4}"/>
            </a:ext>
          </a:extLst>
        </xdr:cNvPr>
        <xdr:cNvSpPr/>
      </xdr:nvSpPr>
      <xdr:spPr>
        <a:xfrm>
          <a:off x="12299950" y="623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3B30D4B7-8F80-489A-8E25-DC3754E5876B}"/>
            </a:ext>
          </a:extLst>
        </xdr:cNvPr>
        <xdr:cNvSpPr/>
      </xdr:nvSpPr>
      <xdr:spPr>
        <a:xfrm>
          <a:off x="11487150" y="632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495C764-3375-4663-86EE-77F7F8B992E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959D7B7-9351-4C3F-A737-132A2DFCA9D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6C58625-D4E1-4BA3-BC90-EDDBEF13CDB7}"/>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CC578F0-473C-47DB-8D5C-FDB3CA5DE46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BE0D72F-C2DC-4592-92FD-50A09D21E8A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438" name="楕円 437">
          <a:extLst>
            <a:ext uri="{FF2B5EF4-FFF2-40B4-BE49-F238E27FC236}">
              <a16:creationId xmlns:a16="http://schemas.microsoft.com/office/drawing/2014/main" id="{F140D99D-24EC-483C-AA76-BF21CF90709F}"/>
            </a:ext>
          </a:extLst>
        </xdr:cNvPr>
        <xdr:cNvSpPr/>
      </xdr:nvSpPr>
      <xdr:spPr>
        <a:xfrm>
          <a:off x="14649450" y="6544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135A5F48-7B65-47CF-856D-54564887F110}"/>
            </a:ext>
          </a:extLst>
        </xdr:cNvPr>
        <xdr:cNvSpPr txBox="1"/>
      </xdr:nvSpPr>
      <xdr:spPr>
        <a:xfrm>
          <a:off x="14738350" y="652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883E743F-D775-41F7-AAD1-3730BA9CF9B4}"/>
            </a:ext>
          </a:extLst>
        </xdr:cNvPr>
        <xdr:cNvSpPr txBox="1"/>
      </xdr:nvSpPr>
      <xdr:spPr>
        <a:xfrm>
          <a:off x="13742044" y="609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D52A2D33-922B-4175-A903-4E8A4878C247}"/>
            </a:ext>
          </a:extLst>
        </xdr:cNvPr>
        <xdr:cNvSpPr txBox="1"/>
      </xdr:nvSpPr>
      <xdr:spPr>
        <a:xfrm>
          <a:off x="1296099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FDCF87BE-BC91-4487-8C3B-15BB40D171FB}"/>
            </a:ext>
          </a:extLst>
        </xdr:cNvPr>
        <xdr:cNvSpPr txBox="1"/>
      </xdr:nvSpPr>
      <xdr:spPr>
        <a:xfrm>
          <a:off x="12167244" y="6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97E46737-D7A9-457B-88DA-FB10425C487A}"/>
            </a:ext>
          </a:extLst>
        </xdr:cNvPr>
        <xdr:cNvSpPr txBox="1"/>
      </xdr:nvSpPr>
      <xdr:spPr>
        <a:xfrm>
          <a:off x="11354444" y="611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CB49F010-26FC-4DB0-BE3B-8C2F978E59D3}"/>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938D6D41-A252-4DD9-A862-B4550F571F3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3BA59A2B-718A-4395-BC18-CB0926B3494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6B9DBB1A-CAB2-4C6C-922C-B4EC6F55286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C9FE4D61-D858-4361-9A61-1434128644C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CCBE6D0A-F8C1-4CF3-B261-D73ED93AF89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DCE6E6-20E0-4AD3-A841-53BE1596835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3C88272F-FA54-4C48-B951-5A343DCA86B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D8C6C449-0EB3-46F3-9EFE-490F8F6253F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6AC0F736-4C11-4C10-8435-92078662937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B45B844C-DB45-4662-9F65-BA2819F7017F}"/>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a:extLst>
            <a:ext uri="{FF2B5EF4-FFF2-40B4-BE49-F238E27FC236}">
              <a16:creationId xmlns:a16="http://schemas.microsoft.com/office/drawing/2014/main" id="{AB338E52-EDC1-4DEE-BE9A-6894A1DB458A}"/>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F96E29EC-33B6-4DD8-BB7C-4B8A4445AE73}"/>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7" name="テキスト ボックス 456">
          <a:extLst>
            <a:ext uri="{FF2B5EF4-FFF2-40B4-BE49-F238E27FC236}">
              <a16:creationId xmlns:a16="http://schemas.microsoft.com/office/drawing/2014/main" id="{526D5409-CC62-4BCC-9107-0854B3755D1E}"/>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5179E68A-37E7-40E0-BEBE-93A81DA2B513}"/>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9" name="テキスト ボックス 458">
          <a:extLst>
            <a:ext uri="{FF2B5EF4-FFF2-40B4-BE49-F238E27FC236}">
              <a16:creationId xmlns:a16="http://schemas.microsoft.com/office/drawing/2014/main" id="{21E58A50-0736-485C-AA6E-75A518685896}"/>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A3B508F8-A632-4B06-8C6E-491821B712FC}"/>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1" name="テキスト ボックス 460">
          <a:extLst>
            <a:ext uri="{FF2B5EF4-FFF2-40B4-BE49-F238E27FC236}">
              <a16:creationId xmlns:a16="http://schemas.microsoft.com/office/drawing/2014/main" id="{F1C6A3D5-4C79-4ECC-94BF-95A7DA533FFF}"/>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32074E3F-EB7A-441A-AA58-0A108EBD3A14}"/>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a:extLst>
            <a:ext uri="{FF2B5EF4-FFF2-40B4-BE49-F238E27FC236}">
              <a16:creationId xmlns:a16="http://schemas.microsoft.com/office/drawing/2014/main" id="{4837C09E-8FCB-4419-9D68-1F581D51D88D}"/>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062749E1-8F19-4155-AB7D-6DBABD5A8F8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5" name="テキスト ボックス 464">
          <a:extLst>
            <a:ext uri="{FF2B5EF4-FFF2-40B4-BE49-F238E27FC236}">
              <a16:creationId xmlns:a16="http://schemas.microsoft.com/office/drawing/2014/main" id="{7523191F-1871-4219-963C-66DDD53B6CFA}"/>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12AC068D-D751-41BD-97E1-6BD1890A7B0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7" name="テキスト ボックス 466">
          <a:extLst>
            <a:ext uri="{FF2B5EF4-FFF2-40B4-BE49-F238E27FC236}">
              <a16:creationId xmlns:a16="http://schemas.microsoft.com/office/drawing/2014/main" id="{49BF1D02-400F-44AF-9EDB-73BA951EB0D1}"/>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A91134DA-9559-48C1-9901-E0D18EA8EF8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69" name="直線コネクタ 468">
          <a:extLst>
            <a:ext uri="{FF2B5EF4-FFF2-40B4-BE49-F238E27FC236}">
              <a16:creationId xmlns:a16="http://schemas.microsoft.com/office/drawing/2014/main" id="{8EFFEEF7-6D3F-4A5B-AAC3-AB3BA599D282}"/>
            </a:ext>
          </a:extLst>
        </xdr:cNvPr>
        <xdr:cNvCxnSpPr/>
      </xdr:nvCxnSpPr>
      <xdr:spPr>
        <a:xfrm flipV="1">
          <a:off x="19951064" y="5588648"/>
          <a:ext cx="0" cy="144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DD261847-50A3-4E28-918C-01D50C2A0759}"/>
            </a:ext>
          </a:extLst>
        </xdr:cNvPr>
        <xdr:cNvSpPr txBox="1"/>
      </xdr:nvSpPr>
      <xdr:spPr>
        <a:xfrm>
          <a:off x="19989800" y="703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71" name="直線コネクタ 470">
          <a:extLst>
            <a:ext uri="{FF2B5EF4-FFF2-40B4-BE49-F238E27FC236}">
              <a16:creationId xmlns:a16="http://schemas.microsoft.com/office/drawing/2014/main" id="{CB1CE4DD-A7C1-4482-8841-184980B16868}"/>
            </a:ext>
          </a:extLst>
        </xdr:cNvPr>
        <xdr:cNvCxnSpPr/>
      </xdr:nvCxnSpPr>
      <xdr:spPr>
        <a:xfrm>
          <a:off x="19881850" y="7030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72" name="【一般廃棄物処理施設】&#10;一人当たり有形固定資産（償却資産）額最大値テキスト">
          <a:extLst>
            <a:ext uri="{FF2B5EF4-FFF2-40B4-BE49-F238E27FC236}">
              <a16:creationId xmlns:a16="http://schemas.microsoft.com/office/drawing/2014/main" id="{692B46E6-E4BE-4223-90F3-BDFE1CBD7D1A}"/>
            </a:ext>
          </a:extLst>
        </xdr:cNvPr>
        <xdr:cNvSpPr txBox="1"/>
      </xdr:nvSpPr>
      <xdr:spPr>
        <a:xfrm>
          <a:off x="19989800" y="5370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73" name="直線コネクタ 472">
          <a:extLst>
            <a:ext uri="{FF2B5EF4-FFF2-40B4-BE49-F238E27FC236}">
              <a16:creationId xmlns:a16="http://schemas.microsoft.com/office/drawing/2014/main" id="{A9981FA8-DDAF-439F-9AA8-C95CFC6EEBC2}"/>
            </a:ext>
          </a:extLst>
        </xdr:cNvPr>
        <xdr:cNvCxnSpPr/>
      </xdr:nvCxnSpPr>
      <xdr:spPr>
        <a:xfrm>
          <a:off x="19881850" y="5588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C31FA900-81BA-4DD2-A066-50B249FAF298}"/>
            </a:ext>
          </a:extLst>
        </xdr:cNvPr>
        <xdr:cNvSpPr txBox="1"/>
      </xdr:nvSpPr>
      <xdr:spPr>
        <a:xfrm>
          <a:off x="19989800" y="6671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75" name="フローチャート: 判断 474">
          <a:extLst>
            <a:ext uri="{FF2B5EF4-FFF2-40B4-BE49-F238E27FC236}">
              <a16:creationId xmlns:a16="http://schemas.microsoft.com/office/drawing/2014/main" id="{86918FFD-5083-44FC-B4FE-C0FB76FB5B8D}"/>
            </a:ext>
          </a:extLst>
        </xdr:cNvPr>
        <xdr:cNvSpPr/>
      </xdr:nvSpPr>
      <xdr:spPr>
        <a:xfrm>
          <a:off x="19900900" y="681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76" name="フローチャート: 判断 475">
          <a:extLst>
            <a:ext uri="{FF2B5EF4-FFF2-40B4-BE49-F238E27FC236}">
              <a16:creationId xmlns:a16="http://schemas.microsoft.com/office/drawing/2014/main" id="{62649AF2-D910-4A8C-8142-0FC1D4B4B077}"/>
            </a:ext>
          </a:extLst>
        </xdr:cNvPr>
        <xdr:cNvSpPr/>
      </xdr:nvSpPr>
      <xdr:spPr>
        <a:xfrm>
          <a:off x="19157950" y="68168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77" name="フローチャート: 判断 476">
          <a:extLst>
            <a:ext uri="{FF2B5EF4-FFF2-40B4-BE49-F238E27FC236}">
              <a16:creationId xmlns:a16="http://schemas.microsoft.com/office/drawing/2014/main" id="{3F732B43-822E-4CE3-A393-FC7B98827C9A}"/>
            </a:ext>
          </a:extLst>
        </xdr:cNvPr>
        <xdr:cNvSpPr/>
      </xdr:nvSpPr>
      <xdr:spPr>
        <a:xfrm>
          <a:off x="18345150" y="682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78" name="フローチャート: 判断 477">
          <a:extLst>
            <a:ext uri="{FF2B5EF4-FFF2-40B4-BE49-F238E27FC236}">
              <a16:creationId xmlns:a16="http://schemas.microsoft.com/office/drawing/2014/main" id="{26E04F8C-E095-43B3-9F59-87CA23AA3C7A}"/>
            </a:ext>
          </a:extLst>
        </xdr:cNvPr>
        <xdr:cNvSpPr/>
      </xdr:nvSpPr>
      <xdr:spPr>
        <a:xfrm>
          <a:off x="17551400" y="68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79" name="フローチャート: 判断 478">
          <a:extLst>
            <a:ext uri="{FF2B5EF4-FFF2-40B4-BE49-F238E27FC236}">
              <a16:creationId xmlns:a16="http://schemas.microsoft.com/office/drawing/2014/main" id="{ACB0FBE5-20C4-4565-808A-1B3E491CA48A}"/>
            </a:ext>
          </a:extLst>
        </xdr:cNvPr>
        <xdr:cNvSpPr/>
      </xdr:nvSpPr>
      <xdr:spPr>
        <a:xfrm>
          <a:off x="16757650" y="6786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8376574-7CFF-4D24-B871-945A3D37CEA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58C1146-8270-4794-8865-94B0CCB18075}"/>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A057055-07EC-42E6-ACDD-64E310A6375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D3B20A2-8495-4E16-89F9-CECE538EBA6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E491F91-0973-4F27-B73F-E5F7AF139C7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171355</xdr:rowOff>
    </xdr:from>
    <xdr:to>
      <xdr:col>116</xdr:col>
      <xdr:colOff>114300</xdr:colOff>
      <xdr:row>42</xdr:row>
      <xdr:rowOff>101505</xdr:rowOff>
    </xdr:to>
    <xdr:sp macro="" textlink="">
      <xdr:nvSpPr>
        <xdr:cNvPr id="485" name="楕円 484">
          <a:extLst>
            <a:ext uri="{FF2B5EF4-FFF2-40B4-BE49-F238E27FC236}">
              <a16:creationId xmlns:a16="http://schemas.microsoft.com/office/drawing/2014/main" id="{6CCE2259-C1E3-4E0A-A23F-7CC08F1FAA14}"/>
            </a:ext>
          </a:extLst>
        </xdr:cNvPr>
        <xdr:cNvSpPr/>
      </xdr:nvSpPr>
      <xdr:spPr>
        <a:xfrm>
          <a:off x="19900900" y="69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86282</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27E3E025-49B0-4735-9C6C-8B552BB92D14}"/>
            </a:ext>
          </a:extLst>
        </xdr:cNvPr>
        <xdr:cNvSpPr txBox="1"/>
      </xdr:nvSpPr>
      <xdr:spPr>
        <a:xfrm>
          <a:off x="19989800" y="68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FE907BE8-048B-4B4D-A80E-632FA557479D}"/>
            </a:ext>
          </a:extLst>
        </xdr:cNvPr>
        <xdr:cNvSpPr txBox="1"/>
      </xdr:nvSpPr>
      <xdr:spPr>
        <a:xfrm>
          <a:off x="18915595" y="66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325DEA03-2D83-4CED-9B1B-DCE933D67E77}"/>
            </a:ext>
          </a:extLst>
        </xdr:cNvPr>
        <xdr:cNvSpPr txBox="1"/>
      </xdr:nvSpPr>
      <xdr:spPr>
        <a:xfrm>
          <a:off x="18134545" y="661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91B94B47-DF61-4A95-AF31-0852A9FFDF50}"/>
            </a:ext>
          </a:extLst>
        </xdr:cNvPr>
        <xdr:cNvSpPr txBox="1"/>
      </xdr:nvSpPr>
      <xdr:spPr>
        <a:xfrm>
          <a:off x="17321745" y="661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55074FED-6BD6-4DF4-A43F-8CFBFD9C65FC}"/>
            </a:ext>
          </a:extLst>
        </xdr:cNvPr>
        <xdr:cNvSpPr txBox="1"/>
      </xdr:nvSpPr>
      <xdr:spPr>
        <a:xfrm>
          <a:off x="16527995" y="65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9BD2570D-736B-4F4F-B722-C672823934F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1881230C-1DCA-4B7F-8E00-78C75D753777}"/>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2D26078D-F5B8-48B1-964D-8D424D04047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30B713C4-B54A-4CFF-A908-B2FAAB290CF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39C9C5B9-A9A0-45DA-A823-6CD7F1455BD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B3120DBB-75B7-4D85-885E-6BB5679D84F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FC8DCD33-DB7D-4ACA-A710-4AB1312A9F7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086BC4BF-1C99-44D6-A8CA-78F832437E23}"/>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31B0641E-006B-467C-A72B-77D2230BAD3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DD71159F-E555-4C5E-9673-5975E6C4DDF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8057DB2-319A-4254-8CA4-C9426DDB303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8791B5A7-C2C3-4FFE-9FF0-A1A829A27CB8}"/>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7EAD64CD-2E6A-47BA-A068-FEE3A7913F0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D165148C-846E-4A3A-879D-49E1004A731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EE9971F3-7F55-44AC-97B3-60502D7E561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D927B3BA-EDD1-4D6E-B370-F380CCF2A14A}"/>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64A7CE07-70BC-4749-A30E-4BD79C0CE56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0CBB7A01-50F1-46FB-8B4F-0BE5A4D8C16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DDEF1B15-460F-48C7-81F6-7C1505994A7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74EC9A4F-330E-463C-A8A6-80FEF83A6E9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E6CF34D7-FB0D-4C88-A50D-B11E2E8E384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75F6FA24-1656-49B9-9ADE-2FF78A3B9F5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B1C6CD26-F514-4E84-BC30-D950991A9734}"/>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C05E833B-6276-43ED-BA9D-9D1C4DE9EC0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55D8B65E-1595-45FE-AC57-CEE2FAEC029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D431E779-9C74-48F5-AC29-19F577F9A96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a:extLst>
            <a:ext uri="{FF2B5EF4-FFF2-40B4-BE49-F238E27FC236}">
              <a16:creationId xmlns:a16="http://schemas.microsoft.com/office/drawing/2014/main" id="{22250CFB-7EB5-4014-90DF-AC999E44A9AF}"/>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a:extLst>
            <a:ext uri="{FF2B5EF4-FFF2-40B4-BE49-F238E27FC236}">
              <a16:creationId xmlns:a16="http://schemas.microsoft.com/office/drawing/2014/main" id="{D081E3E6-D3B2-49E9-A03A-22D5F02D1BB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a:extLst>
            <a:ext uri="{FF2B5EF4-FFF2-40B4-BE49-F238E27FC236}">
              <a16:creationId xmlns:a16="http://schemas.microsoft.com/office/drawing/2014/main" id="{C1211CA0-050C-4F11-BBBC-5AC365519378}"/>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a:extLst>
            <a:ext uri="{FF2B5EF4-FFF2-40B4-BE49-F238E27FC236}">
              <a16:creationId xmlns:a16="http://schemas.microsoft.com/office/drawing/2014/main" id="{B615764E-C229-4B7E-B7EA-F70BF40F7711}"/>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a:extLst>
            <a:ext uri="{FF2B5EF4-FFF2-40B4-BE49-F238E27FC236}">
              <a16:creationId xmlns:a16="http://schemas.microsoft.com/office/drawing/2014/main" id="{4C58EB7B-F7CC-43CD-AFE7-C64A4B1D22DB}"/>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a:extLst>
            <a:ext uri="{FF2B5EF4-FFF2-40B4-BE49-F238E27FC236}">
              <a16:creationId xmlns:a16="http://schemas.microsoft.com/office/drawing/2014/main" id="{08B89E05-3B74-4AD4-97F7-BA47B40A53C7}"/>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a:extLst>
            <a:ext uri="{FF2B5EF4-FFF2-40B4-BE49-F238E27FC236}">
              <a16:creationId xmlns:a16="http://schemas.microsoft.com/office/drawing/2014/main" id="{63DD8413-5048-48A3-B58A-923608EE01DC}"/>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a:extLst>
            <a:ext uri="{FF2B5EF4-FFF2-40B4-BE49-F238E27FC236}">
              <a16:creationId xmlns:a16="http://schemas.microsoft.com/office/drawing/2014/main" id="{EBC557AD-BD0E-4AEC-AC36-134EE64C7568}"/>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a:extLst>
            <a:ext uri="{FF2B5EF4-FFF2-40B4-BE49-F238E27FC236}">
              <a16:creationId xmlns:a16="http://schemas.microsoft.com/office/drawing/2014/main" id="{0715A088-DFFD-4911-A351-C738F65BBEC3}"/>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a:extLst>
            <a:ext uri="{FF2B5EF4-FFF2-40B4-BE49-F238E27FC236}">
              <a16:creationId xmlns:a16="http://schemas.microsoft.com/office/drawing/2014/main" id="{41926DB8-CADB-4390-89E9-7D29A88B311C}"/>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a:extLst>
            <a:ext uri="{FF2B5EF4-FFF2-40B4-BE49-F238E27FC236}">
              <a16:creationId xmlns:a16="http://schemas.microsoft.com/office/drawing/2014/main" id="{03372A3E-4548-4804-AF5C-8ACEBA95FB9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a:extLst>
            <a:ext uri="{FF2B5EF4-FFF2-40B4-BE49-F238E27FC236}">
              <a16:creationId xmlns:a16="http://schemas.microsoft.com/office/drawing/2014/main" id="{7DDF016B-E89F-4245-8B75-C542F9AEB24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a:extLst>
            <a:ext uri="{FF2B5EF4-FFF2-40B4-BE49-F238E27FC236}">
              <a16:creationId xmlns:a16="http://schemas.microsoft.com/office/drawing/2014/main" id="{58979F82-2576-4F22-ABFA-2415E417A89C}"/>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a:extLst>
            <a:ext uri="{FF2B5EF4-FFF2-40B4-BE49-F238E27FC236}">
              <a16:creationId xmlns:a16="http://schemas.microsoft.com/office/drawing/2014/main" id="{2B58B214-7C4C-4C1F-862C-E9F7452C6F1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a:extLst>
            <a:ext uri="{FF2B5EF4-FFF2-40B4-BE49-F238E27FC236}">
              <a16:creationId xmlns:a16="http://schemas.microsoft.com/office/drawing/2014/main" id="{B7B16B47-D83B-43AF-AFD9-82B29B3E958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32" name="直線コネクタ 531">
          <a:extLst>
            <a:ext uri="{FF2B5EF4-FFF2-40B4-BE49-F238E27FC236}">
              <a16:creationId xmlns:a16="http://schemas.microsoft.com/office/drawing/2014/main" id="{F5302E61-F143-4010-A413-B15D6F60160E}"/>
            </a:ext>
          </a:extLst>
        </xdr:cNvPr>
        <xdr:cNvCxnSpPr/>
      </xdr:nvCxnSpPr>
      <xdr:spPr>
        <a:xfrm flipV="1">
          <a:off x="14699614" y="1290102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3" name="【消防施設】&#10;有形固定資産減価償却率最小値テキスト">
          <a:extLst>
            <a:ext uri="{FF2B5EF4-FFF2-40B4-BE49-F238E27FC236}">
              <a16:creationId xmlns:a16="http://schemas.microsoft.com/office/drawing/2014/main" id="{52183137-F46C-49CE-AA33-164AFD2887BE}"/>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4" name="直線コネクタ 533">
          <a:extLst>
            <a:ext uri="{FF2B5EF4-FFF2-40B4-BE49-F238E27FC236}">
              <a16:creationId xmlns:a16="http://schemas.microsoft.com/office/drawing/2014/main" id="{7F4C8ED0-7CF7-4C59-916F-A33D2C9C5C23}"/>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35" name="【消防施設】&#10;有形固定資産減価償却率最大値テキスト">
          <a:extLst>
            <a:ext uri="{FF2B5EF4-FFF2-40B4-BE49-F238E27FC236}">
              <a16:creationId xmlns:a16="http://schemas.microsoft.com/office/drawing/2014/main" id="{B50A5E2E-6C47-402D-9266-B3D1F8ECAD69}"/>
            </a:ext>
          </a:extLst>
        </xdr:cNvPr>
        <xdr:cNvSpPr txBox="1"/>
      </xdr:nvSpPr>
      <xdr:spPr>
        <a:xfrm>
          <a:off x="14738350" y="126889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36" name="直線コネクタ 535">
          <a:extLst>
            <a:ext uri="{FF2B5EF4-FFF2-40B4-BE49-F238E27FC236}">
              <a16:creationId xmlns:a16="http://schemas.microsoft.com/office/drawing/2014/main" id="{3BE15F4A-2EFB-412A-993B-3014754FE873}"/>
            </a:ext>
          </a:extLst>
        </xdr:cNvPr>
        <xdr:cNvCxnSpPr/>
      </xdr:nvCxnSpPr>
      <xdr:spPr>
        <a:xfrm>
          <a:off x="14611350" y="12901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37" name="【消防施設】&#10;有形固定資産減価償却率平均値テキスト">
          <a:extLst>
            <a:ext uri="{FF2B5EF4-FFF2-40B4-BE49-F238E27FC236}">
              <a16:creationId xmlns:a16="http://schemas.microsoft.com/office/drawing/2014/main" id="{8045B61A-DCAC-4A28-BFAC-E789CF773438}"/>
            </a:ext>
          </a:extLst>
        </xdr:cNvPr>
        <xdr:cNvSpPr txBox="1"/>
      </xdr:nvSpPr>
      <xdr:spPr>
        <a:xfrm>
          <a:off x="14738350" y="13539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8" name="フローチャート: 判断 537">
          <a:extLst>
            <a:ext uri="{FF2B5EF4-FFF2-40B4-BE49-F238E27FC236}">
              <a16:creationId xmlns:a16="http://schemas.microsoft.com/office/drawing/2014/main" id="{75E51AD3-DE89-4E79-998E-95AF581EC8E0}"/>
            </a:ext>
          </a:extLst>
        </xdr:cNvPr>
        <xdr:cNvSpPr/>
      </xdr:nvSpPr>
      <xdr:spPr>
        <a:xfrm>
          <a:off x="14649450" y="13682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39" name="フローチャート: 判断 538">
          <a:extLst>
            <a:ext uri="{FF2B5EF4-FFF2-40B4-BE49-F238E27FC236}">
              <a16:creationId xmlns:a16="http://schemas.microsoft.com/office/drawing/2014/main" id="{39C26094-6DFC-4FBB-8A8C-7F7D37C7C282}"/>
            </a:ext>
          </a:extLst>
        </xdr:cNvPr>
        <xdr:cNvSpPr/>
      </xdr:nvSpPr>
      <xdr:spPr>
        <a:xfrm>
          <a:off x="1388745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40" name="フローチャート: 判断 539">
          <a:extLst>
            <a:ext uri="{FF2B5EF4-FFF2-40B4-BE49-F238E27FC236}">
              <a16:creationId xmlns:a16="http://schemas.microsoft.com/office/drawing/2014/main" id="{2774DEA5-C1F2-4CE6-A3C6-717FCB8F9D86}"/>
            </a:ext>
          </a:extLst>
        </xdr:cNvPr>
        <xdr:cNvSpPr/>
      </xdr:nvSpPr>
      <xdr:spPr>
        <a:xfrm>
          <a:off x="13093700" y="1371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1" name="フローチャート: 判断 540">
          <a:extLst>
            <a:ext uri="{FF2B5EF4-FFF2-40B4-BE49-F238E27FC236}">
              <a16:creationId xmlns:a16="http://schemas.microsoft.com/office/drawing/2014/main" id="{6085A8FD-6C29-43EA-912F-0DF292474F65}"/>
            </a:ext>
          </a:extLst>
        </xdr:cNvPr>
        <xdr:cNvSpPr/>
      </xdr:nvSpPr>
      <xdr:spPr>
        <a:xfrm>
          <a:off x="122999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42" name="フローチャート: 判断 541">
          <a:extLst>
            <a:ext uri="{FF2B5EF4-FFF2-40B4-BE49-F238E27FC236}">
              <a16:creationId xmlns:a16="http://schemas.microsoft.com/office/drawing/2014/main" id="{7C885098-0252-48F6-8B13-0A02C1BE25E2}"/>
            </a:ext>
          </a:extLst>
        </xdr:cNvPr>
        <xdr:cNvSpPr/>
      </xdr:nvSpPr>
      <xdr:spPr>
        <a:xfrm>
          <a:off x="11487150" y="137081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722942F7-E774-4F18-A903-C81024BB9C3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836D20A3-1C9F-41E7-B027-42BD6BB634E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FF67BF6-5C8A-4527-B072-38ED67B825D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EE8F34DD-4FCC-4A98-93BE-38DC5B4AB8F6}"/>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C090F359-24F6-4222-84B9-5D955CA990C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548" name="楕円 547">
          <a:extLst>
            <a:ext uri="{FF2B5EF4-FFF2-40B4-BE49-F238E27FC236}">
              <a16:creationId xmlns:a16="http://schemas.microsoft.com/office/drawing/2014/main" id="{F4DFF1EE-2E8E-4209-9729-F086AAEDEEF0}"/>
            </a:ext>
          </a:extLst>
        </xdr:cNvPr>
        <xdr:cNvSpPr/>
      </xdr:nvSpPr>
      <xdr:spPr>
        <a:xfrm>
          <a:off x="1464945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8D58F7D6-C58B-4934-8725-35B1B8707AF5}"/>
            </a:ext>
          </a:extLst>
        </xdr:cNvPr>
        <xdr:cNvSpPr txBox="1"/>
      </xdr:nvSpPr>
      <xdr:spPr>
        <a:xfrm>
          <a:off x="14738350" y="1417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36286</xdr:rowOff>
    </xdr:from>
    <xdr:to>
      <xdr:col>81</xdr:col>
      <xdr:colOff>101600</xdr:colOff>
      <xdr:row>86</xdr:row>
      <xdr:rowOff>137886</xdr:rowOff>
    </xdr:to>
    <xdr:sp macro="" textlink="">
      <xdr:nvSpPr>
        <xdr:cNvPr id="550" name="楕円 549">
          <a:extLst>
            <a:ext uri="{FF2B5EF4-FFF2-40B4-BE49-F238E27FC236}">
              <a16:creationId xmlns:a16="http://schemas.microsoft.com/office/drawing/2014/main" id="{9F87E772-935D-4404-B648-1FFA85DAA668}"/>
            </a:ext>
          </a:extLst>
        </xdr:cNvPr>
        <xdr:cNvSpPr/>
      </xdr:nvSpPr>
      <xdr:spPr>
        <a:xfrm>
          <a:off x="13887450" y="142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87086</xdr:rowOff>
    </xdr:from>
    <xdr:to>
      <xdr:col>85</xdr:col>
      <xdr:colOff>127000</xdr:colOff>
      <xdr:row>86</xdr:row>
      <xdr:rowOff>95250</xdr:rowOff>
    </xdr:to>
    <xdr:cxnSp macro="">
      <xdr:nvCxnSpPr>
        <xdr:cNvPr id="551" name="直線コネクタ 550">
          <a:extLst>
            <a:ext uri="{FF2B5EF4-FFF2-40B4-BE49-F238E27FC236}">
              <a16:creationId xmlns:a16="http://schemas.microsoft.com/office/drawing/2014/main" id="{82BCDE8D-2B2E-4DA5-B1FD-01BAD6493F91}"/>
            </a:ext>
          </a:extLst>
        </xdr:cNvPr>
        <xdr:cNvCxnSpPr/>
      </xdr:nvCxnSpPr>
      <xdr:spPr>
        <a:xfrm>
          <a:off x="13938250" y="14292036"/>
          <a:ext cx="762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49349</xdr:rowOff>
    </xdr:from>
    <xdr:to>
      <xdr:col>76</xdr:col>
      <xdr:colOff>165100</xdr:colOff>
      <xdr:row>86</xdr:row>
      <xdr:rowOff>150949</xdr:rowOff>
    </xdr:to>
    <xdr:sp macro="" textlink="">
      <xdr:nvSpPr>
        <xdr:cNvPr id="552" name="楕円 551">
          <a:extLst>
            <a:ext uri="{FF2B5EF4-FFF2-40B4-BE49-F238E27FC236}">
              <a16:creationId xmlns:a16="http://schemas.microsoft.com/office/drawing/2014/main" id="{A2C34981-E1FE-4A73-9094-DFFF89CB7749}"/>
            </a:ext>
          </a:extLst>
        </xdr:cNvPr>
        <xdr:cNvSpPr/>
      </xdr:nvSpPr>
      <xdr:spPr>
        <a:xfrm>
          <a:off x="13093700" y="14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87086</xdr:rowOff>
    </xdr:from>
    <xdr:to>
      <xdr:col>81</xdr:col>
      <xdr:colOff>50800</xdr:colOff>
      <xdr:row>86</xdr:row>
      <xdr:rowOff>100149</xdr:rowOff>
    </xdr:to>
    <xdr:cxnSp macro="">
      <xdr:nvCxnSpPr>
        <xdr:cNvPr id="553" name="直線コネクタ 552">
          <a:extLst>
            <a:ext uri="{FF2B5EF4-FFF2-40B4-BE49-F238E27FC236}">
              <a16:creationId xmlns:a16="http://schemas.microsoft.com/office/drawing/2014/main" id="{E32031D7-3440-444E-AEE4-85FB87F1B531}"/>
            </a:ext>
          </a:extLst>
        </xdr:cNvPr>
        <xdr:cNvCxnSpPr/>
      </xdr:nvCxnSpPr>
      <xdr:spPr>
        <a:xfrm flipV="1">
          <a:off x="13144500" y="14292036"/>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65677</xdr:rowOff>
    </xdr:from>
    <xdr:to>
      <xdr:col>72</xdr:col>
      <xdr:colOff>38100</xdr:colOff>
      <xdr:row>86</xdr:row>
      <xdr:rowOff>167277</xdr:rowOff>
    </xdr:to>
    <xdr:sp macro="" textlink="">
      <xdr:nvSpPr>
        <xdr:cNvPr id="554" name="楕円 553">
          <a:extLst>
            <a:ext uri="{FF2B5EF4-FFF2-40B4-BE49-F238E27FC236}">
              <a16:creationId xmlns:a16="http://schemas.microsoft.com/office/drawing/2014/main" id="{A4017656-DC11-4F74-BD3E-D9520197B251}"/>
            </a:ext>
          </a:extLst>
        </xdr:cNvPr>
        <xdr:cNvSpPr/>
      </xdr:nvSpPr>
      <xdr:spPr>
        <a:xfrm>
          <a:off x="12299950" y="142706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100149</xdr:rowOff>
    </xdr:from>
    <xdr:to>
      <xdr:col>76</xdr:col>
      <xdr:colOff>114300</xdr:colOff>
      <xdr:row>86</xdr:row>
      <xdr:rowOff>116477</xdr:rowOff>
    </xdr:to>
    <xdr:cxnSp macro="">
      <xdr:nvCxnSpPr>
        <xdr:cNvPr id="555" name="直線コネクタ 554">
          <a:extLst>
            <a:ext uri="{FF2B5EF4-FFF2-40B4-BE49-F238E27FC236}">
              <a16:creationId xmlns:a16="http://schemas.microsoft.com/office/drawing/2014/main" id="{E40BD230-4BE5-4849-9528-D9A5A6B6B486}"/>
            </a:ext>
          </a:extLst>
        </xdr:cNvPr>
        <xdr:cNvCxnSpPr/>
      </xdr:nvCxnSpPr>
      <xdr:spPr>
        <a:xfrm flipV="1">
          <a:off x="12344400" y="14305099"/>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64044</xdr:rowOff>
    </xdr:from>
    <xdr:to>
      <xdr:col>67</xdr:col>
      <xdr:colOff>101600</xdr:colOff>
      <xdr:row>86</xdr:row>
      <xdr:rowOff>165644</xdr:rowOff>
    </xdr:to>
    <xdr:sp macro="" textlink="">
      <xdr:nvSpPr>
        <xdr:cNvPr id="556" name="楕円 555">
          <a:extLst>
            <a:ext uri="{FF2B5EF4-FFF2-40B4-BE49-F238E27FC236}">
              <a16:creationId xmlns:a16="http://schemas.microsoft.com/office/drawing/2014/main" id="{2ED896D4-BE1F-4058-9E4D-BC6ECD0B6C53}"/>
            </a:ext>
          </a:extLst>
        </xdr:cNvPr>
        <xdr:cNvSpPr/>
      </xdr:nvSpPr>
      <xdr:spPr>
        <a:xfrm>
          <a:off x="11487150" y="142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114844</xdr:rowOff>
    </xdr:from>
    <xdr:to>
      <xdr:col>71</xdr:col>
      <xdr:colOff>177800</xdr:colOff>
      <xdr:row>86</xdr:row>
      <xdr:rowOff>116477</xdr:rowOff>
    </xdr:to>
    <xdr:cxnSp macro="">
      <xdr:nvCxnSpPr>
        <xdr:cNvPr id="557" name="直線コネクタ 556">
          <a:extLst>
            <a:ext uri="{FF2B5EF4-FFF2-40B4-BE49-F238E27FC236}">
              <a16:creationId xmlns:a16="http://schemas.microsoft.com/office/drawing/2014/main" id="{3D3BFBDF-32BD-4366-BAA7-25BEC6BB1D7E}"/>
            </a:ext>
          </a:extLst>
        </xdr:cNvPr>
        <xdr:cNvCxnSpPr/>
      </xdr:nvCxnSpPr>
      <xdr:spPr>
        <a:xfrm>
          <a:off x="11537950" y="14319794"/>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58" name="n_1aveValue【消防施設】&#10;有形固定資産減価償却率">
          <a:extLst>
            <a:ext uri="{FF2B5EF4-FFF2-40B4-BE49-F238E27FC236}">
              <a16:creationId xmlns:a16="http://schemas.microsoft.com/office/drawing/2014/main" id="{06EB3763-D9D3-4A25-9780-B60E99975C5A}"/>
            </a:ext>
          </a:extLst>
        </xdr:cNvPr>
        <xdr:cNvSpPr txBox="1"/>
      </xdr:nvSpPr>
      <xdr:spPr>
        <a:xfrm>
          <a:off x="137420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59" name="n_2aveValue【消防施設】&#10;有形固定資産減価償却率">
          <a:extLst>
            <a:ext uri="{FF2B5EF4-FFF2-40B4-BE49-F238E27FC236}">
              <a16:creationId xmlns:a16="http://schemas.microsoft.com/office/drawing/2014/main" id="{1DFF71DE-A379-4E7C-A42B-FBCEF3D7053F}"/>
            </a:ext>
          </a:extLst>
        </xdr:cNvPr>
        <xdr:cNvSpPr txBox="1"/>
      </xdr:nvSpPr>
      <xdr:spPr>
        <a:xfrm>
          <a:off x="12960994" y="1350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60" name="n_3aveValue【消防施設】&#10;有形固定資産減価償却率">
          <a:extLst>
            <a:ext uri="{FF2B5EF4-FFF2-40B4-BE49-F238E27FC236}">
              <a16:creationId xmlns:a16="http://schemas.microsoft.com/office/drawing/2014/main" id="{5CE4DB9F-6B3F-44F9-B118-FA9915C00F9D}"/>
            </a:ext>
          </a:extLst>
        </xdr:cNvPr>
        <xdr:cNvSpPr txBox="1"/>
      </xdr:nvSpPr>
      <xdr:spPr>
        <a:xfrm>
          <a:off x="12167244" y="1344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61" name="n_4aveValue【消防施設】&#10;有形固定資産減価償却率">
          <a:extLst>
            <a:ext uri="{FF2B5EF4-FFF2-40B4-BE49-F238E27FC236}">
              <a16:creationId xmlns:a16="http://schemas.microsoft.com/office/drawing/2014/main" id="{95D9BF3B-7ED5-4973-86F8-6377AF239DA7}"/>
            </a:ext>
          </a:extLst>
        </xdr:cNvPr>
        <xdr:cNvSpPr txBox="1"/>
      </xdr:nvSpPr>
      <xdr:spPr>
        <a:xfrm>
          <a:off x="11354444" y="13489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129013</xdr:rowOff>
    </xdr:from>
    <xdr:ext cx="405111" cy="259045"/>
    <xdr:sp macro="" textlink="">
      <xdr:nvSpPr>
        <xdr:cNvPr id="562" name="n_1mainValue【消防施設】&#10;有形固定資産減価償却率">
          <a:extLst>
            <a:ext uri="{FF2B5EF4-FFF2-40B4-BE49-F238E27FC236}">
              <a16:creationId xmlns:a16="http://schemas.microsoft.com/office/drawing/2014/main" id="{C5AED1FD-227C-4A2C-B2A3-B7A5EB3052E9}"/>
            </a:ext>
          </a:extLst>
        </xdr:cNvPr>
        <xdr:cNvSpPr txBox="1"/>
      </xdr:nvSpPr>
      <xdr:spPr>
        <a:xfrm>
          <a:off x="13742044" y="1433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142076</xdr:rowOff>
    </xdr:from>
    <xdr:ext cx="405111" cy="259045"/>
    <xdr:sp macro="" textlink="">
      <xdr:nvSpPr>
        <xdr:cNvPr id="563" name="n_2mainValue【消防施設】&#10;有形固定資産減価償却率">
          <a:extLst>
            <a:ext uri="{FF2B5EF4-FFF2-40B4-BE49-F238E27FC236}">
              <a16:creationId xmlns:a16="http://schemas.microsoft.com/office/drawing/2014/main" id="{228F1469-813F-407A-9772-A495E25B7C4F}"/>
            </a:ext>
          </a:extLst>
        </xdr:cNvPr>
        <xdr:cNvSpPr txBox="1"/>
      </xdr:nvSpPr>
      <xdr:spPr>
        <a:xfrm>
          <a:off x="12960994" y="1434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158404</xdr:rowOff>
    </xdr:from>
    <xdr:ext cx="405111" cy="259045"/>
    <xdr:sp macro="" textlink="">
      <xdr:nvSpPr>
        <xdr:cNvPr id="564" name="n_3mainValue【消防施設】&#10;有形固定資産減価償却率">
          <a:extLst>
            <a:ext uri="{FF2B5EF4-FFF2-40B4-BE49-F238E27FC236}">
              <a16:creationId xmlns:a16="http://schemas.microsoft.com/office/drawing/2014/main" id="{CD5A13AB-0A10-43E5-B085-4BCDE131DE0B}"/>
            </a:ext>
          </a:extLst>
        </xdr:cNvPr>
        <xdr:cNvSpPr txBox="1"/>
      </xdr:nvSpPr>
      <xdr:spPr>
        <a:xfrm>
          <a:off x="12167244" y="1436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156771</xdr:rowOff>
    </xdr:from>
    <xdr:ext cx="405111" cy="259045"/>
    <xdr:sp macro="" textlink="">
      <xdr:nvSpPr>
        <xdr:cNvPr id="565" name="n_4mainValue【消防施設】&#10;有形固定資産減価償却率">
          <a:extLst>
            <a:ext uri="{FF2B5EF4-FFF2-40B4-BE49-F238E27FC236}">
              <a16:creationId xmlns:a16="http://schemas.microsoft.com/office/drawing/2014/main" id="{6C182C54-E4BE-43D8-8DD5-C3550BCFE27F}"/>
            </a:ext>
          </a:extLst>
        </xdr:cNvPr>
        <xdr:cNvSpPr txBox="1"/>
      </xdr:nvSpPr>
      <xdr:spPr>
        <a:xfrm>
          <a:off x="11354444" y="1436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971D9C60-8864-4342-9B95-B53BCD1C67E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FA087710-510D-4B6F-85E2-34F0514C2CF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5763B737-DEF7-4B02-9893-346CA650DEA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E27C4BCD-BF7E-4347-978B-8685D7143DE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CC08AACA-AD71-49DA-ABE0-A232C12DCD8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BAAE0427-5122-4C9A-A2FE-09AE5056DD0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A52801C2-FCC7-43DC-B7C0-0C27B2677DC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66399BAB-BB79-43DA-8280-F11CBD5092CD}"/>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384AA2A8-C35D-4A0F-8F7C-7B21AC58506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D7BB7783-0324-4125-BC4D-7FE33869661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6" name="直線コネクタ 575">
          <a:extLst>
            <a:ext uri="{FF2B5EF4-FFF2-40B4-BE49-F238E27FC236}">
              <a16:creationId xmlns:a16="http://schemas.microsoft.com/office/drawing/2014/main" id="{E796DE08-5B17-48EF-89AF-8D990A8E0A48}"/>
            </a:ext>
          </a:extLst>
        </xdr:cNvPr>
        <xdr:cNvCxnSpPr/>
      </xdr:nvCxnSpPr>
      <xdr:spPr>
        <a:xfrm>
          <a:off x="164592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7" name="テキスト ボックス 576">
          <a:extLst>
            <a:ext uri="{FF2B5EF4-FFF2-40B4-BE49-F238E27FC236}">
              <a16:creationId xmlns:a16="http://schemas.microsoft.com/office/drawing/2014/main" id="{0A1D1E66-4EEE-4DB1-B265-C96CD53391A6}"/>
            </a:ext>
          </a:extLst>
        </xdr:cNvPr>
        <xdr:cNvSpPr txBox="1"/>
      </xdr:nvSpPr>
      <xdr:spPr>
        <a:xfrm>
          <a:off x="1604917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35CFB766-E369-4E99-ACD3-627F8B6F7D83}"/>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A798DBDB-524E-428E-94A6-2B11E8108A57}"/>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80" name="直線コネクタ 579">
          <a:extLst>
            <a:ext uri="{FF2B5EF4-FFF2-40B4-BE49-F238E27FC236}">
              <a16:creationId xmlns:a16="http://schemas.microsoft.com/office/drawing/2014/main" id="{7E42222A-4FE0-45AF-94A0-9F7E56664A1A}"/>
            </a:ext>
          </a:extLst>
        </xdr:cNvPr>
        <xdr:cNvCxnSpPr/>
      </xdr:nvCxnSpPr>
      <xdr:spPr>
        <a:xfrm>
          <a:off x="164592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81" name="テキスト ボックス 580">
          <a:extLst>
            <a:ext uri="{FF2B5EF4-FFF2-40B4-BE49-F238E27FC236}">
              <a16:creationId xmlns:a16="http://schemas.microsoft.com/office/drawing/2014/main" id="{0E1DCC92-D431-4052-A6E9-171027B54C77}"/>
            </a:ext>
          </a:extLst>
        </xdr:cNvPr>
        <xdr:cNvSpPr txBox="1"/>
      </xdr:nvSpPr>
      <xdr:spPr>
        <a:xfrm>
          <a:off x="1604917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0006A2C7-3E99-4E3C-907F-52A1F3E0465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AE78589B-72FD-4269-A5A9-CF344F427C5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C483223B-D8DB-428B-AAF0-E0937E493B0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85" name="直線コネクタ 584">
          <a:extLst>
            <a:ext uri="{FF2B5EF4-FFF2-40B4-BE49-F238E27FC236}">
              <a16:creationId xmlns:a16="http://schemas.microsoft.com/office/drawing/2014/main" id="{3B35D762-91FB-4E01-9F65-E644E9FF3CEC}"/>
            </a:ext>
          </a:extLst>
        </xdr:cNvPr>
        <xdr:cNvCxnSpPr/>
      </xdr:nvCxnSpPr>
      <xdr:spPr>
        <a:xfrm flipV="1">
          <a:off x="19951064" y="12874307"/>
          <a:ext cx="0" cy="125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86" name="【消防施設】&#10;一人当たり面積最小値テキスト">
          <a:extLst>
            <a:ext uri="{FF2B5EF4-FFF2-40B4-BE49-F238E27FC236}">
              <a16:creationId xmlns:a16="http://schemas.microsoft.com/office/drawing/2014/main" id="{62F4E4AD-ECE0-419B-8A60-019146EA2DA1}"/>
            </a:ext>
          </a:extLst>
        </xdr:cNvPr>
        <xdr:cNvSpPr txBox="1"/>
      </xdr:nvSpPr>
      <xdr:spPr>
        <a:xfrm>
          <a:off x="19989800" y="141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87" name="直線コネクタ 586">
          <a:extLst>
            <a:ext uri="{FF2B5EF4-FFF2-40B4-BE49-F238E27FC236}">
              <a16:creationId xmlns:a16="http://schemas.microsoft.com/office/drawing/2014/main" id="{E767E145-C8C5-47F7-B364-6DB098F8B2B8}"/>
            </a:ext>
          </a:extLst>
        </xdr:cNvPr>
        <xdr:cNvCxnSpPr/>
      </xdr:nvCxnSpPr>
      <xdr:spPr>
        <a:xfrm>
          <a:off x="19881850" y="141316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88" name="【消防施設】&#10;一人当たり面積最大値テキスト">
          <a:extLst>
            <a:ext uri="{FF2B5EF4-FFF2-40B4-BE49-F238E27FC236}">
              <a16:creationId xmlns:a16="http://schemas.microsoft.com/office/drawing/2014/main" id="{2E089A93-296B-437F-9A36-52010BAA7B37}"/>
            </a:ext>
          </a:extLst>
        </xdr:cNvPr>
        <xdr:cNvSpPr txBox="1"/>
      </xdr:nvSpPr>
      <xdr:spPr>
        <a:xfrm>
          <a:off x="19989800" y="126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89" name="直線コネクタ 588">
          <a:extLst>
            <a:ext uri="{FF2B5EF4-FFF2-40B4-BE49-F238E27FC236}">
              <a16:creationId xmlns:a16="http://schemas.microsoft.com/office/drawing/2014/main" id="{2278726E-6869-47D6-809E-76BFE50B4E21}"/>
            </a:ext>
          </a:extLst>
        </xdr:cNvPr>
        <xdr:cNvCxnSpPr/>
      </xdr:nvCxnSpPr>
      <xdr:spPr>
        <a:xfrm>
          <a:off x="19881850" y="128743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90" name="【消防施設】&#10;一人当たり面積平均値テキスト">
          <a:extLst>
            <a:ext uri="{FF2B5EF4-FFF2-40B4-BE49-F238E27FC236}">
              <a16:creationId xmlns:a16="http://schemas.microsoft.com/office/drawing/2014/main" id="{8CCACF5F-57F6-4BBE-85FA-E853E6CAC30B}"/>
            </a:ext>
          </a:extLst>
        </xdr:cNvPr>
        <xdr:cNvSpPr txBox="1"/>
      </xdr:nvSpPr>
      <xdr:spPr>
        <a:xfrm>
          <a:off x="19989800" y="13771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91" name="フローチャート: 判断 590">
          <a:extLst>
            <a:ext uri="{FF2B5EF4-FFF2-40B4-BE49-F238E27FC236}">
              <a16:creationId xmlns:a16="http://schemas.microsoft.com/office/drawing/2014/main" id="{01CE7A8E-7732-497B-B5EC-D2DF4F426AFC}"/>
            </a:ext>
          </a:extLst>
        </xdr:cNvPr>
        <xdr:cNvSpPr/>
      </xdr:nvSpPr>
      <xdr:spPr>
        <a:xfrm>
          <a:off x="19900900" y="139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92" name="フローチャート: 判断 591">
          <a:extLst>
            <a:ext uri="{FF2B5EF4-FFF2-40B4-BE49-F238E27FC236}">
              <a16:creationId xmlns:a16="http://schemas.microsoft.com/office/drawing/2014/main" id="{1378009C-CE70-4683-836A-B76A36830408}"/>
            </a:ext>
          </a:extLst>
        </xdr:cNvPr>
        <xdr:cNvSpPr/>
      </xdr:nvSpPr>
      <xdr:spPr>
        <a:xfrm>
          <a:off x="19157950" y="13919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93" name="フローチャート: 判断 592">
          <a:extLst>
            <a:ext uri="{FF2B5EF4-FFF2-40B4-BE49-F238E27FC236}">
              <a16:creationId xmlns:a16="http://schemas.microsoft.com/office/drawing/2014/main" id="{B239E02B-D0F9-4DD8-A930-600DB4755ED3}"/>
            </a:ext>
          </a:extLst>
        </xdr:cNvPr>
        <xdr:cNvSpPr/>
      </xdr:nvSpPr>
      <xdr:spPr>
        <a:xfrm>
          <a:off x="18345150" y="1391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94" name="フローチャート: 判断 593">
          <a:extLst>
            <a:ext uri="{FF2B5EF4-FFF2-40B4-BE49-F238E27FC236}">
              <a16:creationId xmlns:a16="http://schemas.microsoft.com/office/drawing/2014/main" id="{14C82B4D-708F-4603-A29B-CCC978CE7A2C}"/>
            </a:ext>
          </a:extLst>
        </xdr:cNvPr>
        <xdr:cNvSpPr/>
      </xdr:nvSpPr>
      <xdr:spPr>
        <a:xfrm>
          <a:off x="17551400" y="1388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95" name="フローチャート: 判断 594">
          <a:extLst>
            <a:ext uri="{FF2B5EF4-FFF2-40B4-BE49-F238E27FC236}">
              <a16:creationId xmlns:a16="http://schemas.microsoft.com/office/drawing/2014/main" id="{B4936678-E4FE-4631-82A4-CA7F10D7AAA9}"/>
            </a:ext>
          </a:extLst>
        </xdr:cNvPr>
        <xdr:cNvSpPr/>
      </xdr:nvSpPr>
      <xdr:spPr>
        <a:xfrm>
          <a:off x="16757650" y="13872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A8DFC3A-BD52-4141-9DA2-C2E3BC02499B}"/>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CE72586D-CADC-4F97-93EA-62CEDFEA17B2}"/>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58584D0F-8B0B-4B4C-953A-6E6D546306F1}"/>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FABEBF1D-A9D2-4B97-BFA1-FA37CC1C17B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17912C70-AFA5-43C6-933E-E86D348E252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171323</xdr:rowOff>
    </xdr:from>
    <xdr:to>
      <xdr:col>116</xdr:col>
      <xdr:colOff>114300</xdr:colOff>
      <xdr:row>85</xdr:row>
      <xdr:rowOff>101473</xdr:rowOff>
    </xdr:to>
    <xdr:sp macro="" textlink="">
      <xdr:nvSpPr>
        <xdr:cNvPr id="601" name="楕円 600">
          <a:extLst>
            <a:ext uri="{FF2B5EF4-FFF2-40B4-BE49-F238E27FC236}">
              <a16:creationId xmlns:a16="http://schemas.microsoft.com/office/drawing/2014/main" id="{DF715F4C-9C79-4375-8E85-7C0D50B88124}"/>
            </a:ext>
          </a:extLst>
        </xdr:cNvPr>
        <xdr:cNvSpPr/>
      </xdr:nvSpPr>
      <xdr:spPr>
        <a:xfrm>
          <a:off x="19900900" y="140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86250</xdr:rowOff>
    </xdr:from>
    <xdr:ext cx="469744" cy="259045"/>
    <xdr:sp macro="" textlink="">
      <xdr:nvSpPr>
        <xdr:cNvPr id="602" name="【消防施設】&#10;一人当たり面積該当値テキスト">
          <a:extLst>
            <a:ext uri="{FF2B5EF4-FFF2-40B4-BE49-F238E27FC236}">
              <a16:creationId xmlns:a16="http://schemas.microsoft.com/office/drawing/2014/main" id="{1C62E40B-8F5C-4C66-BC65-6B3B83CCD292}"/>
            </a:ext>
          </a:extLst>
        </xdr:cNvPr>
        <xdr:cNvSpPr txBox="1"/>
      </xdr:nvSpPr>
      <xdr:spPr>
        <a:xfrm>
          <a:off x="19989800" y="139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603" name="楕円 602">
          <a:extLst>
            <a:ext uri="{FF2B5EF4-FFF2-40B4-BE49-F238E27FC236}">
              <a16:creationId xmlns:a16="http://schemas.microsoft.com/office/drawing/2014/main" id="{E6C23559-7DEF-4F6D-9D0B-113EEB890A06}"/>
            </a:ext>
          </a:extLst>
        </xdr:cNvPr>
        <xdr:cNvSpPr/>
      </xdr:nvSpPr>
      <xdr:spPr>
        <a:xfrm>
          <a:off x="19157950" y="14040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50673</xdr:rowOff>
    </xdr:from>
    <xdr:to>
      <xdr:col>116</xdr:col>
      <xdr:colOff>63500</xdr:colOff>
      <xdr:row>85</xdr:row>
      <xdr:rowOff>51815</xdr:rowOff>
    </xdr:to>
    <xdr:cxnSp macro="">
      <xdr:nvCxnSpPr>
        <xdr:cNvPr id="604" name="直線コネクタ 603">
          <a:extLst>
            <a:ext uri="{FF2B5EF4-FFF2-40B4-BE49-F238E27FC236}">
              <a16:creationId xmlns:a16="http://schemas.microsoft.com/office/drawing/2014/main" id="{E4018B3B-6A28-42DB-8DEA-D149CF4906F9}"/>
            </a:ext>
          </a:extLst>
        </xdr:cNvPr>
        <xdr:cNvCxnSpPr/>
      </xdr:nvCxnSpPr>
      <xdr:spPr>
        <a:xfrm flipV="1">
          <a:off x="19202400" y="14090523"/>
          <a:ext cx="7493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05" name="n_1aveValue【消防施設】&#10;一人当たり面積">
          <a:extLst>
            <a:ext uri="{FF2B5EF4-FFF2-40B4-BE49-F238E27FC236}">
              <a16:creationId xmlns:a16="http://schemas.microsoft.com/office/drawing/2014/main" id="{36DF293F-6973-460E-8F9D-5DED41D3F9A9}"/>
            </a:ext>
          </a:extLst>
        </xdr:cNvPr>
        <xdr:cNvSpPr txBox="1"/>
      </xdr:nvSpPr>
      <xdr:spPr>
        <a:xfrm>
          <a:off x="18980227" y="137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06" name="n_2aveValue【消防施設】&#10;一人当たり面積">
          <a:extLst>
            <a:ext uri="{FF2B5EF4-FFF2-40B4-BE49-F238E27FC236}">
              <a16:creationId xmlns:a16="http://schemas.microsoft.com/office/drawing/2014/main" id="{BADC6377-F28F-435C-A09B-1A47359958A3}"/>
            </a:ext>
          </a:extLst>
        </xdr:cNvPr>
        <xdr:cNvSpPr txBox="1"/>
      </xdr:nvSpPr>
      <xdr:spPr>
        <a:xfrm>
          <a:off x="18180127" y="1370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07" name="n_3aveValue【消防施設】&#10;一人当たり面積">
          <a:extLst>
            <a:ext uri="{FF2B5EF4-FFF2-40B4-BE49-F238E27FC236}">
              <a16:creationId xmlns:a16="http://schemas.microsoft.com/office/drawing/2014/main" id="{72327106-3B79-4CA0-A70C-0782831444D7}"/>
            </a:ext>
          </a:extLst>
        </xdr:cNvPr>
        <xdr:cNvSpPr txBox="1"/>
      </xdr:nvSpPr>
      <xdr:spPr>
        <a:xfrm>
          <a:off x="17386377" y="136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08" name="n_4aveValue【消防施設】&#10;一人当たり面積">
          <a:extLst>
            <a:ext uri="{FF2B5EF4-FFF2-40B4-BE49-F238E27FC236}">
              <a16:creationId xmlns:a16="http://schemas.microsoft.com/office/drawing/2014/main" id="{7C4A7A61-9923-465B-AE2D-20D2B44D1498}"/>
            </a:ext>
          </a:extLst>
        </xdr:cNvPr>
        <xdr:cNvSpPr txBox="1"/>
      </xdr:nvSpPr>
      <xdr:spPr>
        <a:xfrm>
          <a:off x="16592627" y="1366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93742</xdr:rowOff>
    </xdr:from>
    <xdr:ext cx="469744" cy="259045"/>
    <xdr:sp macro="" textlink="">
      <xdr:nvSpPr>
        <xdr:cNvPr id="609" name="n_1mainValue【消防施設】&#10;一人当たり面積">
          <a:extLst>
            <a:ext uri="{FF2B5EF4-FFF2-40B4-BE49-F238E27FC236}">
              <a16:creationId xmlns:a16="http://schemas.microsoft.com/office/drawing/2014/main" id="{5FB2B81F-6645-44E5-9D49-C18404A0AD07}"/>
            </a:ext>
          </a:extLst>
        </xdr:cNvPr>
        <xdr:cNvSpPr txBox="1"/>
      </xdr:nvSpPr>
      <xdr:spPr>
        <a:xfrm>
          <a:off x="18980227" y="1413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AFBC625B-563B-4307-AD41-6B1C6A80F78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7E593646-5DFC-4676-94F5-819AA1CCCB8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906DCDC5-2864-444A-8D39-CBC76EEA226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AD7F810B-26FF-47E1-A42A-C0D1D3F4163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5C278C94-2AEA-4AFE-BF15-5F25071732F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CE090E20-4DC7-499D-8900-5300102FCB7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764F7765-6D21-42C3-A8DD-25530ADF971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9A40C70C-B874-482D-8DDD-BCF04E686BB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A3957BA5-691B-4432-9FC0-0D5AEFDFF4F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8580F0AB-18A8-4A06-9080-8341DD562E3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620507F2-00B4-4966-A91B-A5AF3145EEC2}"/>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a:extLst>
            <a:ext uri="{FF2B5EF4-FFF2-40B4-BE49-F238E27FC236}">
              <a16:creationId xmlns:a16="http://schemas.microsoft.com/office/drawing/2014/main" id="{310CE934-C384-4BA4-88AC-A8E6903C47E1}"/>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284EF2ED-9416-4A19-BDE0-D8D0AA344F56}"/>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a:extLst>
            <a:ext uri="{FF2B5EF4-FFF2-40B4-BE49-F238E27FC236}">
              <a16:creationId xmlns:a16="http://schemas.microsoft.com/office/drawing/2014/main" id="{A4180E0E-E406-4D3C-AD3F-260B8953F606}"/>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a:extLst>
            <a:ext uri="{FF2B5EF4-FFF2-40B4-BE49-F238E27FC236}">
              <a16:creationId xmlns:a16="http://schemas.microsoft.com/office/drawing/2014/main" id="{59FF6335-F6BB-4153-8636-330685A54382}"/>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a:extLst>
            <a:ext uri="{FF2B5EF4-FFF2-40B4-BE49-F238E27FC236}">
              <a16:creationId xmlns:a16="http://schemas.microsoft.com/office/drawing/2014/main" id="{3518D412-FE9D-4075-81E1-94C5E3AA831F}"/>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a:extLst>
            <a:ext uri="{FF2B5EF4-FFF2-40B4-BE49-F238E27FC236}">
              <a16:creationId xmlns:a16="http://schemas.microsoft.com/office/drawing/2014/main" id="{FCECADAD-A009-417C-A9EA-1ABD5516029F}"/>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a:extLst>
            <a:ext uri="{FF2B5EF4-FFF2-40B4-BE49-F238E27FC236}">
              <a16:creationId xmlns:a16="http://schemas.microsoft.com/office/drawing/2014/main" id="{FA54BDE6-D22D-476A-A0AB-C4E71B7E1314}"/>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a:extLst>
            <a:ext uri="{FF2B5EF4-FFF2-40B4-BE49-F238E27FC236}">
              <a16:creationId xmlns:a16="http://schemas.microsoft.com/office/drawing/2014/main" id="{94569799-8271-4DBD-8618-F05876D37ACE}"/>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a:extLst>
            <a:ext uri="{FF2B5EF4-FFF2-40B4-BE49-F238E27FC236}">
              <a16:creationId xmlns:a16="http://schemas.microsoft.com/office/drawing/2014/main" id="{A16A55F7-9379-46CC-A1A7-7C0B51585F31}"/>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0" name="テキスト ボックス 629">
          <a:extLst>
            <a:ext uri="{FF2B5EF4-FFF2-40B4-BE49-F238E27FC236}">
              <a16:creationId xmlns:a16="http://schemas.microsoft.com/office/drawing/2014/main" id="{0CAAFF59-4DE9-4FC4-832C-44C789CCF0B0}"/>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FE4FAC61-9BA2-4820-9AEE-943E70713EE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1F70FF04-7992-4171-88C2-FEF0855CC81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3" name="直線コネクタ 632">
          <a:extLst>
            <a:ext uri="{FF2B5EF4-FFF2-40B4-BE49-F238E27FC236}">
              <a16:creationId xmlns:a16="http://schemas.microsoft.com/office/drawing/2014/main" id="{ED6221CA-99E3-45AD-B591-7AC9CAD1B518}"/>
            </a:ext>
          </a:extLst>
        </xdr:cNvPr>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4" name="【庁舎】&#10;有形固定資産減価償却率最小値テキスト">
          <a:extLst>
            <a:ext uri="{FF2B5EF4-FFF2-40B4-BE49-F238E27FC236}">
              <a16:creationId xmlns:a16="http://schemas.microsoft.com/office/drawing/2014/main" id="{ED6D75C2-1975-4873-966F-7DCC6A89F89F}"/>
            </a:ext>
          </a:extLst>
        </xdr:cNvPr>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5" name="直線コネクタ 634">
          <a:extLst>
            <a:ext uri="{FF2B5EF4-FFF2-40B4-BE49-F238E27FC236}">
              <a16:creationId xmlns:a16="http://schemas.microsoft.com/office/drawing/2014/main" id="{125C8EE9-D762-472A-B48F-471F3C98FC85}"/>
            </a:ext>
          </a:extLst>
        </xdr:cNvPr>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6" name="【庁舎】&#10;有形固定資産減価償却率最大値テキスト">
          <a:extLst>
            <a:ext uri="{FF2B5EF4-FFF2-40B4-BE49-F238E27FC236}">
              <a16:creationId xmlns:a16="http://schemas.microsoft.com/office/drawing/2014/main" id="{6030F74B-7AF7-4306-BCAF-521167DB815F}"/>
            </a:ext>
          </a:extLst>
        </xdr:cNvPr>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7" name="直線コネクタ 636">
          <a:extLst>
            <a:ext uri="{FF2B5EF4-FFF2-40B4-BE49-F238E27FC236}">
              <a16:creationId xmlns:a16="http://schemas.microsoft.com/office/drawing/2014/main" id="{34C224EB-A29E-47E4-B536-A5810860FAF3}"/>
            </a:ext>
          </a:extLst>
        </xdr:cNvPr>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38" name="【庁舎】&#10;有形固定資産減価償却率平均値テキスト">
          <a:extLst>
            <a:ext uri="{FF2B5EF4-FFF2-40B4-BE49-F238E27FC236}">
              <a16:creationId xmlns:a16="http://schemas.microsoft.com/office/drawing/2014/main" id="{B4E8A700-6A4B-4503-842C-0551083FFC4A}"/>
            </a:ext>
          </a:extLst>
        </xdr:cNvPr>
        <xdr:cNvSpPr txBox="1"/>
      </xdr:nvSpPr>
      <xdr:spPr>
        <a:xfrm>
          <a:off x="14738350" y="1745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39" name="フローチャート: 判断 638">
          <a:extLst>
            <a:ext uri="{FF2B5EF4-FFF2-40B4-BE49-F238E27FC236}">
              <a16:creationId xmlns:a16="http://schemas.microsoft.com/office/drawing/2014/main" id="{F5229654-E949-4C64-947E-E439EECCF467}"/>
            </a:ext>
          </a:extLst>
        </xdr:cNvPr>
        <xdr:cNvSpPr/>
      </xdr:nvSpPr>
      <xdr:spPr>
        <a:xfrm>
          <a:off x="14649450" y="174815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40" name="フローチャート: 判断 639">
          <a:extLst>
            <a:ext uri="{FF2B5EF4-FFF2-40B4-BE49-F238E27FC236}">
              <a16:creationId xmlns:a16="http://schemas.microsoft.com/office/drawing/2014/main" id="{7F8EAAC8-FE0D-4734-8A86-2598C2AE1396}"/>
            </a:ext>
          </a:extLst>
        </xdr:cNvPr>
        <xdr:cNvSpPr/>
      </xdr:nvSpPr>
      <xdr:spPr>
        <a:xfrm>
          <a:off x="13887450" y="1728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41" name="フローチャート: 判断 640">
          <a:extLst>
            <a:ext uri="{FF2B5EF4-FFF2-40B4-BE49-F238E27FC236}">
              <a16:creationId xmlns:a16="http://schemas.microsoft.com/office/drawing/2014/main" id="{FA6ED59B-1FA2-415E-ACC1-2C19A85D9479}"/>
            </a:ext>
          </a:extLst>
        </xdr:cNvPr>
        <xdr:cNvSpPr/>
      </xdr:nvSpPr>
      <xdr:spPr>
        <a:xfrm>
          <a:off x="13093700" y="172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42" name="フローチャート: 判断 641">
          <a:extLst>
            <a:ext uri="{FF2B5EF4-FFF2-40B4-BE49-F238E27FC236}">
              <a16:creationId xmlns:a16="http://schemas.microsoft.com/office/drawing/2014/main" id="{39AA57E6-0EC2-4923-917E-3F65CF284BD6}"/>
            </a:ext>
          </a:extLst>
        </xdr:cNvPr>
        <xdr:cNvSpPr/>
      </xdr:nvSpPr>
      <xdr:spPr>
        <a:xfrm>
          <a:off x="12299950" y="17298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43" name="フローチャート: 判断 642">
          <a:extLst>
            <a:ext uri="{FF2B5EF4-FFF2-40B4-BE49-F238E27FC236}">
              <a16:creationId xmlns:a16="http://schemas.microsoft.com/office/drawing/2014/main" id="{9BE55FA7-83B8-419D-82F4-B911BE67CBCD}"/>
            </a:ext>
          </a:extLst>
        </xdr:cNvPr>
        <xdr:cNvSpPr/>
      </xdr:nvSpPr>
      <xdr:spPr>
        <a:xfrm>
          <a:off x="1148715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60D01A1A-78D4-4C26-BBCC-E8DD963C72D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3055F82D-F67B-4CCB-9A5A-6D8D84E3055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88BF83DE-521D-45A4-A148-C99DD948958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4D9BA0E-60E0-4800-8F8A-FF6082AC2A7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966888F-9FF1-4392-828A-4D286B3B417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49" name="楕円 648">
          <a:extLst>
            <a:ext uri="{FF2B5EF4-FFF2-40B4-BE49-F238E27FC236}">
              <a16:creationId xmlns:a16="http://schemas.microsoft.com/office/drawing/2014/main" id="{E99BA02D-D23B-4AAC-AB75-8002E66DAA06}"/>
            </a:ext>
          </a:extLst>
        </xdr:cNvPr>
        <xdr:cNvSpPr/>
      </xdr:nvSpPr>
      <xdr:spPr>
        <a:xfrm>
          <a:off x="14649450" y="17322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86377</xdr:rowOff>
    </xdr:from>
    <xdr:ext cx="405111" cy="259045"/>
    <xdr:sp macro="" textlink="">
      <xdr:nvSpPr>
        <xdr:cNvPr id="650" name="【庁舎】&#10;有形固定資産減価償却率該当値テキスト">
          <a:extLst>
            <a:ext uri="{FF2B5EF4-FFF2-40B4-BE49-F238E27FC236}">
              <a16:creationId xmlns:a16="http://schemas.microsoft.com/office/drawing/2014/main" id="{85B99DF5-C0A9-48DA-8C58-405B4696694F}"/>
            </a:ext>
          </a:extLst>
        </xdr:cNvPr>
        <xdr:cNvSpPr txBox="1"/>
      </xdr:nvSpPr>
      <xdr:spPr>
        <a:xfrm>
          <a:off x="14738350"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5080</xdr:rowOff>
    </xdr:from>
    <xdr:to>
      <xdr:col>81</xdr:col>
      <xdr:colOff>101600</xdr:colOff>
      <xdr:row>104</xdr:row>
      <xdr:rowOff>106680</xdr:rowOff>
    </xdr:to>
    <xdr:sp macro="" textlink="">
      <xdr:nvSpPr>
        <xdr:cNvPr id="651" name="楕円 650">
          <a:extLst>
            <a:ext uri="{FF2B5EF4-FFF2-40B4-BE49-F238E27FC236}">
              <a16:creationId xmlns:a16="http://schemas.microsoft.com/office/drawing/2014/main" id="{621339CE-3A1F-4725-9712-D0D31C2A4C42}"/>
            </a:ext>
          </a:extLst>
        </xdr:cNvPr>
        <xdr:cNvSpPr/>
      </xdr:nvSpPr>
      <xdr:spPr>
        <a:xfrm>
          <a:off x="13887450" y="172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55880</xdr:rowOff>
    </xdr:from>
    <xdr:to>
      <xdr:col>85</xdr:col>
      <xdr:colOff>127000</xdr:colOff>
      <xdr:row>104</xdr:row>
      <xdr:rowOff>114300</xdr:rowOff>
    </xdr:to>
    <xdr:cxnSp macro="">
      <xdr:nvCxnSpPr>
        <xdr:cNvPr id="652" name="直線コネクタ 651">
          <a:extLst>
            <a:ext uri="{FF2B5EF4-FFF2-40B4-BE49-F238E27FC236}">
              <a16:creationId xmlns:a16="http://schemas.microsoft.com/office/drawing/2014/main" id="{424472AB-9E5C-4C6A-93A6-4F4F28C1C182}"/>
            </a:ext>
          </a:extLst>
        </xdr:cNvPr>
        <xdr:cNvCxnSpPr/>
      </xdr:nvCxnSpPr>
      <xdr:spPr>
        <a:xfrm>
          <a:off x="13938250" y="1731518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653" name="楕円 652">
          <a:extLst>
            <a:ext uri="{FF2B5EF4-FFF2-40B4-BE49-F238E27FC236}">
              <a16:creationId xmlns:a16="http://schemas.microsoft.com/office/drawing/2014/main" id="{30EB9104-0105-4614-9563-D22D18C7B008}"/>
            </a:ext>
          </a:extLst>
        </xdr:cNvPr>
        <xdr:cNvSpPr/>
      </xdr:nvSpPr>
      <xdr:spPr>
        <a:xfrm>
          <a:off x="13093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55880</xdr:rowOff>
    </xdr:from>
    <xdr:to>
      <xdr:col>81</xdr:col>
      <xdr:colOff>50800</xdr:colOff>
      <xdr:row>105</xdr:row>
      <xdr:rowOff>95250</xdr:rowOff>
    </xdr:to>
    <xdr:cxnSp macro="">
      <xdr:nvCxnSpPr>
        <xdr:cNvPr id="654" name="直線コネクタ 653">
          <a:extLst>
            <a:ext uri="{FF2B5EF4-FFF2-40B4-BE49-F238E27FC236}">
              <a16:creationId xmlns:a16="http://schemas.microsoft.com/office/drawing/2014/main" id="{0157C25B-E5BE-487A-93AB-CB60D3FDE059}"/>
            </a:ext>
          </a:extLst>
        </xdr:cNvPr>
        <xdr:cNvCxnSpPr/>
      </xdr:nvCxnSpPr>
      <xdr:spPr>
        <a:xfrm flipV="1">
          <a:off x="13144500" y="17315180"/>
          <a:ext cx="79375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655" name="楕円 654">
          <a:extLst>
            <a:ext uri="{FF2B5EF4-FFF2-40B4-BE49-F238E27FC236}">
              <a16:creationId xmlns:a16="http://schemas.microsoft.com/office/drawing/2014/main" id="{E2C42AA9-C920-4E70-95AB-794AF110CADF}"/>
            </a:ext>
          </a:extLst>
        </xdr:cNvPr>
        <xdr:cNvSpPr/>
      </xdr:nvSpPr>
      <xdr:spPr>
        <a:xfrm>
          <a:off x="12299950" y="1744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95250</xdr:rowOff>
    </xdr:to>
    <xdr:cxnSp macro="">
      <xdr:nvCxnSpPr>
        <xdr:cNvPr id="656" name="直線コネクタ 655">
          <a:extLst>
            <a:ext uri="{FF2B5EF4-FFF2-40B4-BE49-F238E27FC236}">
              <a16:creationId xmlns:a16="http://schemas.microsoft.com/office/drawing/2014/main" id="{8556EB90-19E3-4C27-AD22-4C27BC7CD42C}"/>
            </a:ext>
          </a:extLst>
        </xdr:cNvPr>
        <xdr:cNvCxnSpPr/>
      </xdr:nvCxnSpPr>
      <xdr:spPr>
        <a:xfrm>
          <a:off x="12344400" y="1749933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657" name="楕円 656">
          <a:extLst>
            <a:ext uri="{FF2B5EF4-FFF2-40B4-BE49-F238E27FC236}">
              <a16:creationId xmlns:a16="http://schemas.microsoft.com/office/drawing/2014/main" id="{F0F72D92-F038-481D-A334-71AC65FD0A82}"/>
            </a:ext>
          </a:extLst>
        </xdr:cNvPr>
        <xdr:cNvSpPr/>
      </xdr:nvSpPr>
      <xdr:spPr>
        <a:xfrm>
          <a:off x="114871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68580</xdr:rowOff>
    </xdr:to>
    <xdr:cxnSp macro="">
      <xdr:nvCxnSpPr>
        <xdr:cNvPr id="658" name="直線コネクタ 657">
          <a:extLst>
            <a:ext uri="{FF2B5EF4-FFF2-40B4-BE49-F238E27FC236}">
              <a16:creationId xmlns:a16="http://schemas.microsoft.com/office/drawing/2014/main" id="{453E2011-53C6-4CD0-A823-C682148C65E7}"/>
            </a:ext>
          </a:extLst>
        </xdr:cNvPr>
        <xdr:cNvCxnSpPr/>
      </xdr:nvCxnSpPr>
      <xdr:spPr>
        <a:xfrm>
          <a:off x="11537950" y="17472661"/>
          <a:ext cx="8064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59" name="n_1aveValue【庁舎】&#10;有形固定資産減価償却率">
          <a:extLst>
            <a:ext uri="{FF2B5EF4-FFF2-40B4-BE49-F238E27FC236}">
              <a16:creationId xmlns:a16="http://schemas.microsoft.com/office/drawing/2014/main" id="{30F2B99C-8BE7-402A-BB7B-4721106D6910}"/>
            </a:ext>
          </a:extLst>
        </xdr:cNvPr>
        <xdr:cNvSpPr txBox="1"/>
      </xdr:nvSpPr>
      <xdr:spPr>
        <a:xfrm>
          <a:off x="137420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60" name="n_2aveValue【庁舎】&#10;有形固定資産減価償却率">
          <a:extLst>
            <a:ext uri="{FF2B5EF4-FFF2-40B4-BE49-F238E27FC236}">
              <a16:creationId xmlns:a16="http://schemas.microsoft.com/office/drawing/2014/main" id="{EE7F4E49-D3A2-4351-879A-5C1DF85A05FE}"/>
            </a:ext>
          </a:extLst>
        </xdr:cNvPr>
        <xdr:cNvSpPr txBox="1"/>
      </xdr:nvSpPr>
      <xdr:spPr>
        <a:xfrm>
          <a:off x="12960994"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61" name="n_3aveValue【庁舎】&#10;有形固定資産減価償却率">
          <a:extLst>
            <a:ext uri="{FF2B5EF4-FFF2-40B4-BE49-F238E27FC236}">
              <a16:creationId xmlns:a16="http://schemas.microsoft.com/office/drawing/2014/main" id="{DFE3DEAB-3902-4493-9E2D-A3786B678148}"/>
            </a:ext>
          </a:extLst>
        </xdr:cNvPr>
        <xdr:cNvSpPr txBox="1"/>
      </xdr:nvSpPr>
      <xdr:spPr>
        <a:xfrm>
          <a:off x="12167244"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62" name="n_4aveValue【庁舎】&#10;有形固定資産減価償却率">
          <a:extLst>
            <a:ext uri="{FF2B5EF4-FFF2-40B4-BE49-F238E27FC236}">
              <a16:creationId xmlns:a16="http://schemas.microsoft.com/office/drawing/2014/main" id="{27A44541-E0D5-431F-849E-AFF0A13CBF0C}"/>
            </a:ext>
          </a:extLst>
        </xdr:cNvPr>
        <xdr:cNvSpPr txBox="1"/>
      </xdr:nvSpPr>
      <xdr:spPr>
        <a:xfrm>
          <a:off x="113544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123207</xdr:rowOff>
    </xdr:from>
    <xdr:ext cx="405111" cy="259045"/>
    <xdr:sp macro="" textlink="">
      <xdr:nvSpPr>
        <xdr:cNvPr id="663" name="n_1mainValue【庁舎】&#10;有形固定資産減価償却率">
          <a:extLst>
            <a:ext uri="{FF2B5EF4-FFF2-40B4-BE49-F238E27FC236}">
              <a16:creationId xmlns:a16="http://schemas.microsoft.com/office/drawing/2014/main" id="{5C48FA5B-BF40-4723-B1DD-AB00BE6B9AA5}"/>
            </a:ext>
          </a:extLst>
        </xdr:cNvPr>
        <xdr:cNvSpPr txBox="1"/>
      </xdr:nvSpPr>
      <xdr:spPr>
        <a:xfrm>
          <a:off x="13742044" y="1703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664" name="n_2mainValue【庁舎】&#10;有形固定資産減価償却率">
          <a:extLst>
            <a:ext uri="{FF2B5EF4-FFF2-40B4-BE49-F238E27FC236}">
              <a16:creationId xmlns:a16="http://schemas.microsoft.com/office/drawing/2014/main" id="{FDD08D14-0EB5-4562-A4B8-DB64ADD881EF}"/>
            </a:ext>
          </a:extLst>
        </xdr:cNvPr>
        <xdr:cNvSpPr txBox="1"/>
      </xdr:nvSpPr>
      <xdr:spPr>
        <a:xfrm>
          <a:off x="1296099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110507</xdr:rowOff>
    </xdr:from>
    <xdr:ext cx="405111" cy="259045"/>
    <xdr:sp macro="" textlink="">
      <xdr:nvSpPr>
        <xdr:cNvPr id="665" name="n_3mainValue【庁舎】&#10;有形固定資産減価償却率">
          <a:extLst>
            <a:ext uri="{FF2B5EF4-FFF2-40B4-BE49-F238E27FC236}">
              <a16:creationId xmlns:a16="http://schemas.microsoft.com/office/drawing/2014/main" id="{CD22AECC-A8B7-4634-8C8A-4D4714955F42}"/>
            </a:ext>
          </a:extLst>
        </xdr:cNvPr>
        <xdr:cNvSpPr txBox="1"/>
      </xdr:nvSpPr>
      <xdr:spPr>
        <a:xfrm>
          <a:off x="12167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666" name="n_4mainValue【庁舎】&#10;有形固定資産減価償却率">
          <a:extLst>
            <a:ext uri="{FF2B5EF4-FFF2-40B4-BE49-F238E27FC236}">
              <a16:creationId xmlns:a16="http://schemas.microsoft.com/office/drawing/2014/main" id="{D0D6200C-B5BD-44E1-ABCA-D433E8FF4453}"/>
            </a:ext>
          </a:extLst>
        </xdr:cNvPr>
        <xdr:cNvSpPr txBox="1"/>
      </xdr:nvSpPr>
      <xdr:spPr>
        <a:xfrm>
          <a:off x="113544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6FA466FE-B686-434C-93A7-D8779F31C122}"/>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95AF3EA7-3634-42EF-8201-1C7AA6BAB48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661043DC-9FE8-4B86-AA31-CD57901E837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EFEEAF14-8514-40B3-8273-2B4AD0508D0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EE8B2E7F-CB67-4AE9-8285-6C3FC07592A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E42263A-67E6-43FC-8801-41644ACA6E1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D76F3962-A45E-40E4-AAB8-50E132E0052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2757DF4F-0A5D-4889-9054-E90D8A3254D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21F0A1CC-C801-4735-BDE8-107F93766A7C}"/>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480A98A2-5EE2-4C19-9367-294BC75BD2F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a:extLst>
            <a:ext uri="{FF2B5EF4-FFF2-40B4-BE49-F238E27FC236}">
              <a16:creationId xmlns:a16="http://schemas.microsoft.com/office/drawing/2014/main" id="{BE10A9BC-5517-4B3B-818A-59B24C9563A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a:extLst>
            <a:ext uri="{FF2B5EF4-FFF2-40B4-BE49-F238E27FC236}">
              <a16:creationId xmlns:a16="http://schemas.microsoft.com/office/drawing/2014/main" id="{EA5E6D4F-B0E5-42F2-8728-E81DA130E76A}"/>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a:extLst>
            <a:ext uri="{FF2B5EF4-FFF2-40B4-BE49-F238E27FC236}">
              <a16:creationId xmlns:a16="http://schemas.microsoft.com/office/drawing/2014/main" id="{CFB03457-BFA9-467E-A36B-B6C36529D74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a:extLst>
            <a:ext uri="{FF2B5EF4-FFF2-40B4-BE49-F238E27FC236}">
              <a16:creationId xmlns:a16="http://schemas.microsoft.com/office/drawing/2014/main" id="{AA73FA09-79BF-4F5F-A64E-9CDD5FA0699C}"/>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a16="http://schemas.microsoft.com/office/drawing/2014/main" id="{C093546B-D1B1-48D3-AA34-D9FF4A676B5C}"/>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a:extLst>
            <a:ext uri="{FF2B5EF4-FFF2-40B4-BE49-F238E27FC236}">
              <a16:creationId xmlns:a16="http://schemas.microsoft.com/office/drawing/2014/main" id="{CCDC451F-2C23-4B89-BE60-BCC0CC02912D}"/>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a:extLst>
            <a:ext uri="{FF2B5EF4-FFF2-40B4-BE49-F238E27FC236}">
              <a16:creationId xmlns:a16="http://schemas.microsoft.com/office/drawing/2014/main" id="{B1F81CCD-2B20-4EA1-9ED0-066486B0E792}"/>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a:extLst>
            <a:ext uri="{FF2B5EF4-FFF2-40B4-BE49-F238E27FC236}">
              <a16:creationId xmlns:a16="http://schemas.microsoft.com/office/drawing/2014/main" id="{CCD1739B-4AD9-4D7D-B23A-795A0D2930D4}"/>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a:extLst>
            <a:ext uri="{FF2B5EF4-FFF2-40B4-BE49-F238E27FC236}">
              <a16:creationId xmlns:a16="http://schemas.microsoft.com/office/drawing/2014/main" id="{1E8C01D1-B81A-4D73-A55C-9E8A650914DA}"/>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id="{7DA43291-1032-45D8-9E1C-8265FCA68052}"/>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9654BAD4-B211-4DEC-9C29-DCBA7C4B322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B6544ADE-D4B6-472B-A20A-67F1A8DD7B1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a:extLst>
            <a:ext uri="{FF2B5EF4-FFF2-40B4-BE49-F238E27FC236}">
              <a16:creationId xmlns:a16="http://schemas.microsoft.com/office/drawing/2014/main" id="{3CA9EBBC-0A44-4617-BA27-0836C59EEC5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90" name="直線コネクタ 689">
          <a:extLst>
            <a:ext uri="{FF2B5EF4-FFF2-40B4-BE49-F238E27FC236}">
              <a16:creationId xmlns:a16="http://schemas.microsoft.com/office/drawing/2014/main" id="{0593B5FC-26BB-4EDE-82E8-A89AB66B7E18}"/>
            </a:ext>
          </a:extLst>
        </xdr:cNvPr>
        <xdr:cNvCxnSpPr/>
      </xdr:nvCxnSpPr>
      <xdr:spPr>
        <a:xfrm flipV="1">
          <a:off x="19951064" y="167087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91" name="【庁舎】&#10;一人当たり面積最小値テキスト">
          <a:extLst>
            <a:ext uri="{FF2B5EF4-FFF2-40B4-BE49-F238E27FC236}">
              <a16:creationId xmlns:a16="http://schemas.microsoft.com/office/drawing/2014/main" id="{12FF7C7E-88E7-4455-A803-B8C4B3286312}"/>
            </a:ext>
          </a:extLst>
        </xdr:cNvPr>
        <xdr:cNvSpPr txBox="1"/>
      </xdr:nvSpPr>
      <xdr:spPr>
        <a:xfrm>
          <a:off x="19989800" y="1800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92" name="直線コネクタ 691">
          <a:extLst>
            <a:ext uri="{FF2B5EF4-FFF2-40B4-BE49-F238E27FC236}">
              <a16:creationId xmlns:a16="http://schemas.microsoft.com/office/drawing/2014/main" id="{D2CF3B52-D5A0-4493-A488-ABBBA262A30A}"/>
            </a:ext>
          </a:extLst>
        </xdr:cNvPr>
        <xdr:cNvCxnSpPr/>
      </xdr:nvCxnSpPr>
      <xdr:spPr>
        <a:xfrm>
          <a:off x="19881850" y="180018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93" name="【庁舎】&#10;一人当たり面積最大値テキスト">
          <a:extLst>
            <a:ext uri="{FF2B5EF4-FFF2-40B4-BE49-F238E27FC236}">
              <a16:creationId xmlns:a16="http://schemas.microsoft.com/office/drawing/2014/main" id="{0B2F511F-BE0D-49CE-9691-5DC3C195EAFB}"/>
            </a:ext>
          </a:extLst>
        </xdr:cNvPr>
        <xdr:cNvSpPr txBox="1"/>
      </xdr:nvSpPr>
      <xdr:spPr>
        <a:xfrm>
          <a:off x="19989800" y="1648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94" name="直線コネクタ 693">
          <a:extLst>
            <a:ext uri="{FF2B5EF4-FFF2-40B4-BE49-F238E27FC236}">
              <a16:creationId xmlns:a16="http://schemas.microsoft.com/office/drawing/2014/main" id="{126C7112-1798-495F-AEA1-349CB76A2300}"/>
            </a:ext>
          </a:extLst>
        </xdr:cNvPr>
        <xdr:cNvCxnSpPr/>
      </xdr:nvCxnSpPr>
      <xdr:spPr>
        <a:xfrm>
          <a:off x="19881850" y="16708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95" name="【庁舎】&#10;一人当たり面積平均値テキスト">
          <a:extLst>
            <a:ext uri="{FF2B5EF4-FFF2-40B4-BE49-F238E27FC236}">
              <a16:creationId xmlns:a16="http://schemas.microsoft.com/office/drawing/2014/main" id="{B55A8BA7-AF0F-4625-979A-D21EC7C82004}"/>
            </a:ext>
          </a:extLst>
        </xdr:cNvPr>
        <xdr:cNvSpPr txBox="1"/>
      </xdr:nvSpPr>
      <xdr:spPr>
        <a:xfrm>
          <a:off x="19989800" y="17547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96" name="フローチャート: 判断 695">
          <a:extLst>
            <a:ext uri="{FF2B5EF4-FFF2-40B4-BE49-F238E27FC236}">
              <a16:creationId xmlns:a16="http://schemas.microsoft.com/office/drawing/2014/main" id="{B9038FF4-1A3F-4EB4-A463-2715C47AC515}"/>
            </a:ext>
          </a:extLst>
        </xdr:cNvPr>
        <xdr:cNvSpPr/>
      </xdr:nvSpPr>
      <xdr:spPr>
        <a:xfrm>
          <a:off x="19900900" y="1769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97" name="フローチャート: 判断 696">
          <a:extLst>
            <a:ext uri="{FF2B5EF4-FFF2-40B4-BE49-F238E27FC236}">
              <a16:creationId xmlns:a16="http://schemas.microsoft.com/office/drawing/2014/main" id="{220455E6-24CE-4A26-A043-2E10DB8E01FE}"/>
            </a:ext>
          </a:extLst>
        </xdr:cNvPr>
        <xdr:cNvSpPr/>
      </xdr:nvSpPr>
      <xdr:spPr>
        <a:xfrm>
          <a:off x="19157950" y="17703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98" name="フローチャート: 判断 697">
          <a:extLst>
            <a:ext uri="{FF2B5EF4-FFF2-40B4-BE49-F238E27FC236}">
              <a16:creationId xmlns:a16="http://schemas.microsoft.com/office/drawing/2014/main" id="{107CA5C4-4275-40DD-92BD-8ABE739D8524}"/>
            </a:ext>
          </a:extLst>
        </xdr:cNvPr>
        <xdr:cNvSpPr/>
      </xdr:nvSpPr>
      <xdr:spPr>
        <a:xfrm>
          <a:off x="18345150" y="1771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99" name="フローチャート: 判断 698">
          <a:extLst>
            <a:ext uri="{FF2B5EF4-FFF2-40B4-BE49-F238E27FC236}">
              <a16:creationId xmlns:a16="http://schemas.microsoft.com/office/drawing/2014/main" id="{E59AB0E1-D6A2-48E5-9303-B8F9D974B01A}"/>
            </a:ext>
          </a:extLst>
        </xdr:cNvPr>
        <xdr:cNvSpPr/>
      </xdr:nvSpPr>
      <xdr:spPr>
        <a:xfrm>
          <a:off x="175514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00" name="フローチャート: 判断 699">
          <a:extLst>
            <a:ext uri="{FF2B5EF4-FFF2-40B4-BE49-F238E27FC236}">
              <a16:creationId xmlns:a16="http://schemas.microsoft.com/office/drawing/2014/main" id="{A91F9B6D-6E35-4CBE-8AA4-C79775C8FCFB}"/>
            </a:ext>
          </a:extLst>
        </xdr:cNvPr>
        <xdr:cNvSpPr/>
      </xdr:nvSpPr>
      <xdr:spPr>
        <a:xfrm>
          <a:off x="16757650" y="17709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9E2E258C-4767-4285-BA38-3A86150B29C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8735D402-4000-406F-8D15-C35DEAC20F6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534DAAE7-86E3-4829-BF00-8A41615A993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99644262-DA6B-4A66-813C-FC5AC20D22D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6C7B944-791F-4D25-8A28-C2FAFD6CA15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66548</xdr:rowOff>
    </xdr:from>
    <xdr:to>
      <xdr:col>116</xdr:col>
      <xdr:colOff>114300</xdr:colOff>
      <xdr:row>107</xdr:row>
      <xdr:rowOff>168148</xdr:rowOff>
    </xdr:to>
    <xdr:sp macro="" textlink="">
      <xdr:nvSpPr>
        <xdr:cNvPr id="706" name="楕円 705">
          <a:extLst>
            <a:ext uri="{FF2B5EF4-FFF2-40B4-BE49-F238E27FC236}">
              <a16:creationId xmlns:a16="http://schemas.microsoft.com/office/drawing/2014/main" id="{1F3A7BA5-AAFD-44ED-A720-34F646A74B21}"/>
            </a:ext>
          </a:extLst>
        </xdr:cNvPr>
        <xdr:cNvSpPr/>
      </xdr:nvSpPr>
      <xdr:spPr>
        <a:xfrm>
          <a:off x="199009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152925</xdr:rowOff>
    </xdr:from>
    <xdr:ext cx="469744" cy="259045"/>
    <xdr:sp macro="" textlink="">
      <xdr:nvSpPr>
        <xdr:cNvPr id="707" name="【庁舎】&#10;一人当たり面積該当値テキスト">
          <a:extLst>
            <a:ext uri="{FF2B5EF4-FFF2-40B4-BE49-F238E27FC236}">
              <a16:creationId xmlns:a16="http://schemas.microsoft.com/office/drawing/2014/main" id="{102C6CE8-4A09-412C-8DAB-167B19FC8545}"/>
            </a:ext>
          </a:extLst>
        </xdr:cNvPr>
        <xdr:cNvSpPr txBox="1"/>
      </xdr:nvSpPr>
      <xdr:spPr>
        <a:xfrm>
          <a:off x="19989800" y="1775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71501</xdr:rowOff>
    </xdr:from>
    <xdr:to>
      <xdr:col>112</xdr:col>
      <xdr:colOff>38100</xdr:colOff>
      <xdr:row>108</xdr:row>
      <xdr:rowOff>1651</xdr:rowOff>
    </xdr:to>
    <xdr:sp macro="" textlink="">
      <xdr:nvSpPr>
        <xdr:cNvPr id="708" name="楕円 707">
          <a:extLst>
            <a:ext uri="{FF2B5EF4-FFF2-40B4-BE49-F238E27FC236}">
              <a16:creationId xmlns:a16="http://schemas.microsoft.com/office/drawing/2014/main" id="{C6A6AAEF-8278-46BB-A5F5-C9A8984BF160}"/>
            </a:ext>
          </a:extLst>
        </xdr:cNvPr>
        <xdr:cNvSpPr/>
      </xdr:nvSpPr>
      <xdr:spPr>
        <a:xfrm>
          <a:off x="19157950" y="17845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117348</xdr:rowOff>
    </xdr:from>
    <xdr:to>
      <xdr:col>116</xdr:col>
      <xdr:colOff>63500</xdr:colOff>
      <xdr:row>107</xdr:row>
      <xdr:rowOff>122301</xdr:rowOff>
    </xdr:to>
    <xdr:cxnSp macro="">
      <xdr:nvCxnSpPr>
        <xdr:cNvPr id="709" name="直線コネクタ 708">
          <a:extLst>
            <a:ext uri="{FF2B5EF4-FFF2-40B4-BE49-F238E27FC236}">
              <a16:creationId xmlns:a16="http://schemas.microsoft.com/office/drawing/2014/main" id="{2AFE492D-69D1-4FCC-8AAD-C71766DCCD18}"/>
            </a:ext>
          </a:extLst>
        </xdr:cNvPr>
        <xdr:cNvCxnSpPr/>
      </xdr:nvCxnSpPr>
      <xdr:spPr>
        <a:xfrm flipV="1">
          <a:off x="19202400" y="17890998"/>
          <a:ext cx="7493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76454</xdr:rowOff>
    </xdr:from>
    <xdr:to>
      <xdr:col>107</xdr:col>
      <xdr:colOff>101600</xdr:colOff>
      <xdr:row>108</xdr:row>
      <xdr:rowOff>6604</xdr:rowOff>
    </xdr:to>
    <xdr:sp macro="" textlink="">
      <xdr:nvSpPr>
        <xdr:cNvPr id="710" name="楕円 709">
          <a:extLst>
            <a:ext uri="{FF2B5EF4-FFF2-40B4-BE49-F238E27FC236}">
              <a16:creationId xmlns:a16="http://schemas.microsoft.com/office/drawing/2014/main" id="{35D30BA6-A1D1-48ED-A73D-12218C683F01}"/>
            </a:ext>
          </a:extLst>
        </xdr:cNvPr>
        <xdr:cNvSpPr/>
      </xdr:nvSpPr>
      <xdr:spPr>
        <a:xfrm>
          <a:off x="18345150" y="178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122301</xdr:rowOff>
    </xdr:from>
    <xdr:to>
      <xdr:col>111</xdr:col>
      <xdr:colOff>177800</xdr:colOff>
      <xdr:row>107</xdr:row>
      <xdr:rowOff>127254</xdr:rowOff>
    </xdr:to>
    <xdr:cxnSp macro="">
      <xdr:nvCxnSpPr>
        <xdr:cNvPr id="711" name="直線コネクタ 710">
          <a:extLst>
            <a:ext uri="{FF2B5EF4-FFF2-40B4-BE49-F238E27FC236}">
              <a16:creationId xmlns:a16="http://schemas.microsoft.com/office/drawing/2014/main" id="{1B7D73AC-5328-40E7-A81E-CC91BFC39C08}"/>
            </a:ext>
          </a:extLst>
        </xdr:cNvPr>
        <xdr:cNvCxnSpPr/>
      </xdr:nvCxnSpPr>
      <xdr:spPr>
        <a:xfrm flipV="1">
          <a:off x="18395950" y="17895951"/>
          <a:ext cx="8064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81787</xdr:rowOff>
    </xdr:from>
    <xdr:to>
      <xdr:col>102</xdr:col>
      <xdr:colOff>165100</xdr:colOff>
      <xdr:row>108</xdr:row>
      <xdr:rowOff>11937</xdr:rowOff>
    </xdr:to>
    <xdr:sp macro="" textlink="">
      <xdr:nvSpPr>
        <xdr:cNvPr id="712" name="楕円 711">
          <a:extLst>
            <a:ext uri="{FF2B5EF4-FFF2-40B4-BE49-F238E27FC236}">
              <a16:creationId xmlns:a16="http://schemas.microsoft.com/office/drawing/2014/main" id="{7E38740A-74C7-40D0-898E-5672ED1C89B0}"/>
            </a:ext>
          </a:extLst>
        </xdr:cNvPr>
        <xdr:cNvSpPr/>
      </xdr:nvSpPr>
      <xdr:spPr>
        <a:xfrm>
          <a:off x="17551400" y="17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127254</xdr:rowOff>
    </xdr:from>
    <xdr:to>
      <xdr:col>107</xdr:col>
      <xdr:colOff>50800</xdr:colOff>
      <xdr:row>107</xdr:row>
      <xdr:rowOff>132587</xdr:rowOff>
    </xdr:to>
    <xdr:cxnSp macro="">
      <xdr:nvCxnSpPr>
        <xdr:cNvPr id="713" name="直線コネクタ 712">
          <a:extLst>
            <a:ext uri="{FF2B5EF4-FFF2-40B4-BE49-F238E27FC236}">
              <a16:creationId xmlns:a16="http://schemas.microsoft.com/office/drawing/2014/main" id="{59F24B02-08D7-45D3-BC35-81B9DA230DF6}"/>
            </a:ext>
          </a:extLst>
        </xdr:cNvPr>
        <xdr:cNvCxnSpPr/>
      </xdr:nvCxnSpPr>
      <xdr:spPr>
        <a:xfrm flipV="1">
          <a:off x="17602200" y="17900904"/>
          <a:ext cx="79375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714" name="楕円 713">
          <a:extLst>
            <a:ext uri="{FF2B5EF4-FFF2-40B4-BE49-F238E27FC236}">
              <a16:creationId xmlns:a16="http://schemas.microsoft.com/office/drawing/2014/main" id="{E2651C25-0186-4119-8719-A4483126F669}"/>
            </a:ext>
          </a:extLst>
        </xdr:cNvPr>
        <xdr:cNvSpPr/>
      </xdr:nvSpPr>
      <xdr:spPr>
        <a:xfrm>
          <a:off x="16757650" y="17860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132587</xdr:rowOff>
    </xdr:from>
    <xdr:to>
      <xdr:col>102</xdr:col>
      <xdr:colOff>114300</xdr:colOff>
      <xdr:row>107</xdr:row>
      <xdr:rowOff>137161</xdr:rowOff>
    </xdr:to>
    <xdr:cxnSp macro="">
      <xdr:nvCxnSpPr>
        <xdr:cNvPr id="715" name="直線コネクタ 714">
          <a:extLst>
            <a:ext uri="{FF2B5EF4-FFF2-40B4-BE49-F238E27FC236}">
              <a16:creationId xmlns:a16="http://schemas.microsoft.com/office/drawing/2014/main" id="{E8A86B6E-F40B-475B-AE17-0093FEF5352F}"/>
            </a:ext>
          </a:extLst>
        </xdr:cNvPr>
        <xdr:cNvCxnSpPr/>
      </xdr:nvCxnSpPr>
      <xdr:spPr>
        <a:xfrm flipV="1">
          <a:off x="16802100" y="17906237"/>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16" name="n_1aveValue【庁舎】&#10;一人当たり面積">
          <a:extLst>
            <a:ext uri="{FF2B5EF4-FFF2-40B4-BE49-F238E27FC236}">
              <a16:creationId xmlns:a16="http://schemas.microsoft.com/office/drawing/2014/main" id="{41E9771A-D6E0-4585-9AE1-F1551E202E49}"/>
            </a:ext>
          </a:extLst>
        </xdr:cNvPr>
        <xdr:cNvSpPr txBox="1"/>
      </xdr:nvSpPr>
      <xdr:spPr>
        <a:xfrm>
          <a:off x="189802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17" name="n_2aveValue【庁舎】&#10;一人当たり面積">
          <a:extLst>
            <a:ext uri="{FF2B5EF4-FFF2-40B4-BE49-F238E27FC236}">
              <a16:creationId xmlns:a16="http://schemas.microsoft.com/office/drawing/2014/main" id="{2A52D934-C0AA-46B4-A867-F558791865F1}"/>
            </a:ext>
          </a:extLst>
        </xdr:cNvPr>
        <xdr:cNvSpPr txBox="1"/>
      </xdr:nvSpPr>
      <xdr:spPr>
        <a:xfrm>
          <a:off x="18180127" y="174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18" name="n_3aveValue【庁舎】&#10;一人当たり面積">
          <a:extLst>
            <a:ext uri="{FF2B5EF4-FFF2-40B4-BE49-F238E27FC236}">
              <a16:creationId xmlns:a16="http://schemas.microsoft.com/office/drawing/2014/main" id="{1C8E3FEE-B375-4810-B733-B1FFE21493DE}"/>
            </a:ext>
          </a:extLst>
        </xdr:cNvPr>
        <xdr:cNvSpPr txBox="1"/>
      </xdr:nvSpPr>
      <xdr:spPr>
        <a:xfrm>
          <a:off x="1738637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19" name="n_4aveValue【庁舎】&#10;一人当たり面積">
          <a:extLst>
            <a:ext uri="{FF2B5EF4-FFF2-40B4-BE49-F238E27FC236}">
              <a16:creationId xmlns:a16="http://schemas.microsoft.com/office/drawing/2014/main" id="{F42A2C8C-D2B6-4799-ADCD-8813B474D0EB}"/>
            </a:ext>
          </a:extLst>
        </xdr:cNvPr>
        <xdr:cNvSpPr txBox="1"/>
      </xdr:nvSpPr>
      <xdr:spPr>
        <a:xfrm>
          <a:off x="165926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164228</xdr:rowOff>
    </xdr:from>
    <xdr:ext cx="469744" cy="259045"/>
    <xdr:sp macro="" textlink="">
      <xdr:nvSpPr>
        <xdr:cNvPr id="720" name="n_1mainValue【庁舎】&#10;一人当たり面積">
          <a:extLst>
            <a:ext uri="{FF2B5EF4-FFF2-40B4-BE49-F238E27FC236}">
              <a16:creationId xmlns:a16="http://schemas.microsoft.com/office/drawing/2014/main" id="{74F04FAA-A4B1-4C65-B32F-70CB18ED8575}"/>
            </a:ext>
          </a:extLst>
        </xdr:cNvPr>
        <xdr:cNvSpPr txBox="1"/>
      </xdr:nvSpPr>
      <xdr:spPr>
        <a:xfrm>
          <a:off x="18980227" y="179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169181</xdr:rowOff>
    </xdr:from>
    <xdr:ext cx="469744" cy="259045"/>
    <xdr:sp macro="" textlink="">
      <xdr:nvSpPr>
        <xdr:cNvPr id="721" name="n_2mainValue【庁舎】&#10;一人当たり面積">
          <a:extLst>
            <a:ext uri="{FF2B5EF4-FFF2-40B4-BE49-F238E27FC236}">
              <a16:creationId xmlns:a16="http://schemas.microsoft.com/office/drawing/2014/main" id="{8F3BD8A4-364B-4942-B82E-41F8764843C6}"/>
            </a:ext>
          </a:extLst>
        </xdr:cNvPr>
        <xdr:cNvSpPr txBox="1"/>
      </xdr:nvSpPr>
      <xdr:spPr>
        <a:xfrm>
          <a:off x="18180127" y="179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3064</xdr:rowOff>
    </xdr:from>
    <xdr:ext cx="469744" cy="259045"/>
    <xdr:sp macro="" textlink="">
      <xdr:nvSpPr>
        <xdr:cNvPr id="722" name="n_3mainValue【庁舎】&#10;一人当たり面積">
          <a:extLst>
            <a:ext uri="{FF2B5EF4-FFF2-40B4-BE49-F238E27FC236}">
              <a16:creationId xmlns:a16="http://schemas.microsoft.com/office/drawing/2014/main" id="{1C585282-67E5-4192-8F0C-BA6DDCE6ED50}"/>
            </a:ext>
          </a:extLst>
        </xdr:cNvPr>
        <xdr:cNvSpPr txBox="1"/>
      </xdr:nvSpPr>
      <xdr:spPr>
        <a:xfrm>
          <a:off x="17386377" y="179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723" name="n_4mainValue【庁舎】&#10;一人当たり面積">
          <a:extLst>
            <a:ext uri="{FF2B5EF4-FFF2-40B4-BE49-F238E27FC236}">
              <a16:creationId xmlns:a16="http://schemas.microsoft.com/office/drawing/2014/main" id="{09BA7E85-585F-4421-BE27-49E5163FD042}"/>
            </a:ext>
          </a:extLst>
        </xdr:cNvPr>
        <xdr:cNvSpPr txBox="1"/>
      </xdr:nvSpPr>
      <xdr:spPr>
        <a:xfrm>
          <a:off x="165926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F7C3DE82-427B-4BA1-8CDD-4F4B339311D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1EE5E841-7E1C-4FC5-AD85-0BA51033114B}"/>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8F2BAA4F-7F8E-43F6-AC29-7B27D4CFF0D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と比較して有形固定資産減価償却率が高い公共施設等は、体育館・プール、福祉施設、市民会館、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消防施設となっている。また、一人当たり面積については、すべての公共施設等について類似団体内平均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庁舎については、平成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年度に耐震改修工事を実施した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より有形固定資産減価償却率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た。しかしながら、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令和元年度において庁舎に分類する資産を見直したため大幅に改善した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市民会館（社会福祉センター）については、築約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年を経過していることから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、有形固定資産減価償却率が高い数値で推移しており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、国民健康保険直営診療所</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等との複合化となる総合保健福祉施設整備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を計画している。</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消防施設については、昭和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年代に設置された防火水槽等が大半を占めることから、有形固定資産減価償却率が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％以上の高い数値で推移している。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公共施設等についても、年々老朽化が進み有形固定資産減価償却率は増加傾向にあることから、財政状況を検討しながら、建替えや長寿命化、除却、複合化など総合的に検討し計画的に実施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で類似団体内平均値を若干上回って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いる状況である。しかしながら、全国平均や京都府平均と比較すると大きな差があり、財政基盤は非常に脆弱な状況となっている。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か年平均でみると</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であるものの、令和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年度単年度でみると</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と減少しており、さらに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や凍霜害</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に伴う茶業関連に係る税収入の減少が見込まれ、財政力指数の悪化が予想されることから、歳出削減や事業の優先順位を付けながら計画的に事業を執行していき、財政基盤の強化に努める。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122662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内平均値との差がさらに拡大した。大幅増となった大きな要因としては、下水道事業特別会計の繰出基準の見直しにより、これまで基準外繰出（臨時的経費）としていた繰出金の大部分が基準内繰出（経常的経費）となっ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新たな算定項目（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）の追加により普通交付税が大幅増となったことにより、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％の大幅な改善となった。しかしながら、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個人住民税を中心とした地方税の減収に加え、簡易水道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介護保険特別会計等の繰出金が増加し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ていることから楽観視できない状況にある。引き続き、事務事業の見直しを進めながら、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公債費がピークを迎え、地方税収が回復すると見込まれる令和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年度を目途に経常収支比率の低下に努めていきたい。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65</xdr:row>
      <xdr:rowOff>98878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707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98878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879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146231</xdr:rowOff>
    </xdr:from>
    <xdr:to>
      <xdr:col>15</xdr:col>
      <xdr:colOff>82550</xdr:colOff>
      <xdr:row>65</xdr:row>
      <xdr:rowOff>43724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11903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64</xdr:row>
      <xdr:rowOff>146231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1220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19249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48078</xdr:rowOff>
    </xdr:from>
    <xdr:to>
      <xdr:col>19</xdr:col>
      <xdr:colOff>184150</xdr:colOff>
      <xdr:row>65</xdr:row>
      <xdr:rowOff>149678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134455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164374</xdr:rowOff>
    </xdr:from>
    <xdr:to>
      <xdr:col>15</xdr:col>
      <xdr:colOff>133350</xdr:colOff>
      <xdr:row>65</xdr:row>
      <xdr:rowOff>94524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79301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95431</xdr:rowOff>
    </xdr:from>
    <xdr:to>
      <xdr:col>11</xdr:col>
      <xdr:colOff>82550</xdr:colOff>
      <xdr:row>65</xdr:row>
      <xdr:rowOff>25581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10358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年々増加傾向にあり、令和元年度は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年度は町ホームページ構築事業や総合保健福祉施設整備基本計画策定事業など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は高止まり傾向にある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で最も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であるが、これは特に教育費に要する経費について相楽東部広域連合に負担金（補助費等）として支出しているためであることから、定員管理による人件費の抑制や計画的な維持修繕、経常的経費の見直し等により、経費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46498</xdr:rowOff>
    </xdr:from>
    <xdr:to>
      <xdr:col>23</xdr:col>
      <xdr:colOff>133350</xdr:colOff>
      <xdr:row>89</xdr:row>
      <xdr:rowOff>43942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3948"/>
          <a:ext cx="0" cy="1369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16019</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2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43942</xdr:rowOff>
    </xdr:from>
    <xdr:to>
      <xdr:col>24</xdr:col>
      <xdr:colOff>12700</xdr:colOff>
      <xdr:row>89</xdr:row>
      <xdr:rowOff>43942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132875</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46498</xdr:rowOff>
    </xdr:from>
    <xdr:to>
      <xdr:col>24</xdr:col>
      <xdr:colOff>12700</xdr:colOff>
      <xdr:row>81</xdr:row>
      <xdr:rowOff>46498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40742</xdr:rowOff>
    </xdr:from>
    <xdr:to>
      <xdr:col>23</xdr:col>
      <xdr:colOff>133350</xdr:colOff>
      <xdr:row>81</xdr:row>
      <xdr:rowOff>46498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3928192"/>
          <a:ext cx="8382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32546</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09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60469</xdr:rowOff>
    </xdr:from>
    <xdr:to>
      <xdr:col>23</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28336</xdr:rowOff>
    </xdr:from>
    <xdr:to>
      <xdr:col>19</xdr:col>
      <xdr:colOff>133350</xdr:colOff>
      <xdr:row>81</xdr:row>
      <xdr:rowOff>40742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3915786"/>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21130</xdr:rowOff>
    </xdr:from>
    <xdr:to>
      <xdr:col>19</xdr:col>
      <xdr:colOff>184150</xdr:colOff>
      <xdr:row>82</xdr:row>
      <xdr:rowOff>122730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107507</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28336</xdr:rowOff>
    </xdr:from>
    <xdr:to>
      <xdr:col>15</xdr:col>
      <xdr:colOff>82550</xdr:colOff>
      <xdr:row>81</xdr:row>
      <xdr:rowOff>31755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2336800" y="13915786"/>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11635</xdr:rowOff>
    </xdr:from>
    <xdr:to>
      <xdr:col>15</xdr:col>
      <xdr:colOff>133350</xdr:colOff>
      <xdr:row>82</xdr:row>
      <xdr:rowOff>113235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98012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21754</xdr:rowOff>
    </xdr:from>
    <xdr:to>
      <xdr:col>11</xdr:col>
      <xdr:colOff>31750</xdr:colOff>
      <xdr:row>81</xdr:row>
      <xdr:rowOff>31755</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390920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5921</xdr:rowOff>
    </xdr:from>
    <xdr:to>
      <xdr:col>11</xdr:col>
      <xdr:colOff>82550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xdr:rowOff>
    </xdr:from>
    <xdr:to>
      <xdr:col>7</xdr:col>
      <xdr:colOff>31750</xdr:colOff>
      <xdr:row>82</xdr:row>
      <xdr:rowOff>101634</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5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86411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4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167148</xdr:rowOff>
    </xdr:from>
    <xdr:to>
      <xdr:col>23</xdr:col>
      <xdr:colOff>184150</xdr:colOff>
      <xdr:row>81</xdr:row>
      <xdr:rowOff>97298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3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88425</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8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161392</xdr:rowOff>
    </xdr:from>
    <xdr:to>
      <xdr:col>19</xdr:col>
      <xdr:colOff>184150</xdr:colOff>
      <xdr:row>81</xdr:row>
      <xdr:rowOff>91542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38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101719</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64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148986</xdr:rowOff>
    </xdr:from>
    <xdr:to>
      <xdr:col>15</xdr:col>
      <xdr:colOff>133350</xdr:colOff>
      <xdr:row>81</xdr:row>
      <xdr:rowOff>79136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8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89313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6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152405</xdr:rowOff>
    </xdr:from>
    <xdr:to>
      <xdr:col>11</xdr:col>
      <xdr:colOff>82550</xdr:colOff>
      <xdr:row>81</xdr:row>
      <xdr:rowOff>82555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92732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142404</xdr:rowOff>
    </xdr:from>
    <xdr:to>
      <xdr:col>7</xdr:col>
      <xdr:colOff>31750</xdr:colOff>
      <xdr:row>81</xdr:row>
      <xdr:rowOff>72554</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8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82731</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京都府からの派遣職員が高い給与水準にあることにより、類似団体内平均をやや上回って推移する傾向にある。令和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年度算定分については、大卒、短卒、高卒の複数の階層区分で給与の高い職員の階層区分の異動があったことに伴い、前年度比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153352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0918"/>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091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79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135255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今後数年にわたり定年退職が続くことから、これに伴う新規職員採用を計画的に行っているため、平成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年度以前と比較すると職員数は数名程度増加しており、また、人口も減少していることから、上昇傾向にある。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37097</xdr:rowOff>
    </xdr:from>
    <xdr:to>
      <xdr:col>81</xdr:col>
      <xdr:colOff>44450</xdr:colOff>
      <xdr:row>61</xdr:row>
      <xdr:rowOff>48196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95547"/>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32995</xdr:rowOff>
    </xdr:from>
    <xdr:to>
      <xdr:col>77</xdr:col>
      <xdr:colOff>44450</xdr:colOff>
      <xdr:row>61</xdr:row>
      <xdr:rowOff>37097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9144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32995</xdr:rowOff>
    </xdr:from>
    <xdr:to>
      <xdr:col>72</xdr:col>
      <xdr:colOff>203200</xdr:colOff>
      <xdr:row>61</xdr:row>
      <xdr:rowOff>39510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91445"/>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6210</xdr:rowOff>
    </xdr:from>
    <xdr:to>
      <xdr:col>68</xdr:col>
      <xdr:colOff>152400</xdr:colOff>
      <xdr:row>61</xdr:row>
      <xdr:rowOff>39510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4660"/>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168846</xdr:rowOff>
    </xdr:from>
    <xdr:to>
      <xdr:col>81</xdr:col>
      <xdr:colOff>95250</xdr:colOff>
      <xdr:row>61</xdr:row>
      <xdr:rowOff>98996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13923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157747</xdr:rowOff>
    </xdr:from>
    <xdr:to>
      <xdr:col>77</xdr:col>
      <xdr:colOff>95250</xdr:colOff>
      <xdr:row>61</xdr:row>
      <xdr:rowOff>87897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98074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1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153645</xdr:rowOff>
    </xdr:from>
    <xdr:to>
      <xdr:col>73</xdr:col>
      <xdr:colOff>44450</xdr:colOff>
      <xdr:row>61</xdr:row>
      <xdr:rowOff>83795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93972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160160</xdr:rowOff>
    </xdr:from>
    <xdr:to>
      <xdr:col>68</xdr:col>
      <xdr:colOff>203200</xdr:colOff>
      <xdr:row>61</xdr:row>
      <xdr:rowOff>90310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100487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1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126860</xdr:rowOff>
    </xdr:from>
    <xdr:to>
      <xdr:col>64</xdr:col>
      <xdr:colOff>152400</xdr:colOff>
      <xdr:row>61</xdr:row>
      <xdr:rowOff>57010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67187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ごみ処理施設整備等の起債の償還終了などにより平成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年度をピークに元利償還金が減少し、これに伴い実質公債費比率も減少傾向であったものの、平成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年度以降は増加傾向に転じている。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統合簡易水道事業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に伴う公営企業の元利償還金の増や標準財政規模の減が主な要因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であり、加えて令和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年度は繰上償還の皆減に伴う元利償還金の増加により、さらに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％の悪化となった。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今後、一般会計において総合保健福祉施設や保育園耐震改修事業などの大規模事業を予定していることから、計画的に事業執行を行い、有利な財源を活用しながら地方債の発行抑制に努める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とともに、借入方法の変更等により償還額の平準化を図っていく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399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167640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43</xdr:row>
      <xdr:rowOff>119380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135467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これは地方債残高の減、相楽東部広域連合等による組合負担見込額の減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、総合保健福祉施設整備等に備えた減債基金や地域福祉基金の積立額の増加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橋りょう整備などの実施による地方債残高、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公営企業債等繰入見込額（特に簡易水道）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、定年退職者の増加に伴う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がそれぞれ増加に転じており、また、総合保健福祉施設整備事業等に係る基金取崩しなどにより、今後、悪化していくことが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適切な料金設定や計画的な設備更新などによ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公営企業の経営適正化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た、総合保健福祉施設や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保育園耐震改修事業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新規発行の抑制を図り、地方債残高の減少に努める。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130457</xdr:rowOff>
    </xdr:from>
    <xdr:to>
      <xdr:col>81</xdr:col>
      <xdr:colOff>44450</xdr:colOff>
      <xdr:row>19</xdr:row>
      <xdr:rowOff>28716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6557"/>
          <a:ext cx="8382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28716</xdr:rowOff>
    </xdr:from>
    <xdr:to>
      <xdr:col>77</xdr:col>
      <xdr:colOff>44450</xdr:colOff>
      <xdr:row>19</xdr:row>
      <xdr:rowOff>64911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8626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64911</xdr:rowOff>
    </xdr:from>
    <xdr:to>
      <xdr:col>72</xdr:col>
      <xdr:colOff>203200</xdr:colOff>
      <xdr:row>20</xdr:row>
      <xdr:rowOff>7408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22461"/>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135961</xdr:rowOff>
    </xdr:from>
    <xdr:to>
      <xdr:col>68</xdr:col>
      <xdr:colOff>152400</xdr:colOff>
      <xdr:row>20</xdr:row>
      <xdr:rowOff>7408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393511"/>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79657</xdr:rowOff>
    </xdr:from>
    <xdr:to>
      <xdr:col>81</xdr:col>
      <xdr:colOff>95250</xdr:colOff>
      <xdr:row>19</xdr:row>
      <xdr:rowOff>9807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51734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3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149366</xdr:rowOff>
    </xdr:from>
    <xdr:to>
      <xdr:col>77</xdr:col>
      <xdr:colOff>95250</xdr:colOff>
      <xdr:row>19</xdr:row>
      <xdr:rowOff>79516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64293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2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14111</xdr:rowOff>
    </xdr:from>
    <xdr:to>
      <xdr:col>73</xdr:col>
      <xdr:colOff>44450</xdr:colOff>
      <xdr:row>19</xdr:row>
      <xdr:rowOff>115711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100488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5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128058</xdr:rowOff>
    </xdr:from>
    <xdr:to>
      <xdr:col>68</xdr:col>
      <xdr:colOff>203200</xdr:colOff>
      <xdr:row>20</xdr:row>
      <xdr:rowOff>58208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42985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85161</xdr:rowOff>
    </xdr:from>
    <xdr:to>
      <xdr:col>64</xdr:col>
      <xdr:colOff>152400</xdr:colOff>
      <xdr:row>20</xdr:row>
      <xdr:rowOff>15311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定員適正化計画に基づいた定員管理や教育部局を相楽東部広域連合に移管したこと等による人件費の抑制により、類似団体内平均値よりも若干低い数値で推移しているものの、平成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賃金（物件費）から報酬等（人件費）へ移行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百万円増加した一方で、普通交付税の増加に伴い経常収支比率は前年同率となった。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会計年度任用職員も含めた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下回って推移しているが、これは教育部局を相楽東部広域連合に移管しており、すべて負担金（補助費等）として計上していることから、教育部局関連の物件費がない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会計年度任用職員制度の開始に伴い、賃金（物件費）から報酬等（人件費）へ移行されたこと、普通交付税が増加したことにより、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費用対効果が見込まれる事業については民間委託を進めるなど、計画的な行財政運営のもと、コスト削減に努める。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50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27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41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133858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158259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％程度で類似団体内平均値とほぼ同程度で推移してきたが、令和元年度は障害者自立支援・医療などの障害者支援に要する経費の増により、前年度比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年度は障害者支援等に要する経費は前年度とほぼ同額であったものの、会計年度任用職員制度の開始により保育園関係の臨時職員賃金が人件費に移行したこと、普通交付税が増加したことに伴い△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障害者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高齢者に係る扶助費の増加が見込まれるため、予防施策を積極的に進め扶助費の抑制に努めるとともに、子育て支援には重点的に配分するなどメリハリのある事業執行を実施する。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やや上回って推移してきたが、平成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推移してきている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大幅増となった要因は、下水道事業特別会計への繰出基準の見直しにより、これまで基準外（臨時的経費）であった繰出金が基準内（経常的経費）に振り替わったためである。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簡易水道特別会計、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給付費の増に伴う介護保険特別会計への繰出金が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ことから、注視する必要がある。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各特別会計の適切な料金等設定や徴収努力、また経費の削減を実施し、健全な運営に努める。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2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0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144780</xdr:rowOff>
    </xdr:from>
    <xdr:to>
      <xdr:col>69</xdr:col>
      <xdr:colOff>142875</xdr:colOff>
      <xdr:row>56</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％と昨年度に引き続き、類似団体内でも最大となっている。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消防やごみ・し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補助費等に係る経常経費の大部分は一部事務組合負担金であり、施設改修を予定している一部事務組合もあることから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、一部事務組合等に対する事業の必要性等の確認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42418</xdr:rowOff>
    </xdr:from>
    <xdr:to>
      <xdr:col>82</xdr:col>
      <xdr:colOff>107950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70718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101854</xdr:rowOff>
    </xdr:from>
    <xdr:to>
      <xdr:col>78</xdr:col>
      <xdr:colOff>69850</xdr:colOff>
      <xdr:row>41</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7131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60706</xdr:rowOff>
    </xdr:from>
    <xdr:to>
      <xdr:col>73</xdr:col>
      <xdr:colOff>180975</xdr:colOff>
      <xdr:row>41</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70901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159004</xdr:rowOff>
    </xdr:from>
    <xdr:to>
      <xdr:col>69</xdr:col>
      <xdr:colOff>92075</xdr:colOff>
      <xdr:row>41</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7017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163068</xdr:rowOff>
    </xdr:from>
    <xdr:to>
      <xdr:col>82</xdr:col>
      <xdr:colOff>158750</xdr:colOff>
      <xdr:row>41</xdr:row>
      <xdr:rowOff>93218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71645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96774</xdr:rowOff>
    </xdr:from>
    <xdr:to>
      <xdr:col>78</xdr:col>
      <xdr:colOff>120650</xdr:colOff>
      <xdr:row>42</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11701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721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51054</xdr:rowOff>
    </xdr:from>
    <xdr:to>
      <xdr:col>74</xdr:col>
      <xdr:colOff>31750</xdr:colOff>
      <xdr:row>41</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137431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9906</xdr:rowOff>
    </xdr:from>
    <xdr:to>
      <xdr:col>69</xdr:col>
      <xdr:colOff>142875</xdr:colOff>
      <xdr:row>41</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108204</xdr:rowOff>
    </xdr:from>
    <xdr:to>
      <xdr:col>65</xdr:col>
      <xdr:colOff>53975</xdr:colOff>
      <xdr:row>41</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年度以降、類似団体平均値を下回って推移して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これは、元利償還金は前年度より減少しているものの、繰上償還を実施していないためである。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類似団体内平均値を下回って推移していたのは、計画的な繰上償還や大規模な起債の償還が終了したことなどにより元利償還金が減少したためであるが、平成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年度に実施した庁舎耐震改修や観光案内所整備などの大規模事業の元金償還が開始され、公債費は増加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。今後も大規模事業を予定していることから、計画的に事業を進め、できる限り新規発行を抑制するよう努めるとともに、借入方法の変更等により償還額の平準化を図っていく。</a:t>
          </a:r>
          <a:endParaRPr lang="ja-JP" altLang="ja-JP" sz="10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特に教育部局）により、一部事務組合の発行債に係る元利償還金が、公債費としてでなく、負担金（補助費等）で計上されることが主な要因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ポイントの大幅減となったが、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今後、一部事務組合負担金や特別会計への繰出金が増加する見込みであることから、一部事務組合と特別会計の運営状況を注視するとともに、事業の合理化と適切な事業執行に努める。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78</xdr:row>
      <xdr:rowOff>133531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30282"/>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133531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2825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78</xdr:row>
      <xdr:rowOff>55155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151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78</xdr:row>
      <xdr:rowOff>42092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3123"/>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77832</xdr:rowOff>
    </xdr:from>
    <xdr:to>
      <xdr:col>82</xdr:col>
      <xdr:colOff>158750</xdr:colOff>
      <xdr:row>78</xdr:row>
      <xdr:rowOff>7982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49909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90732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77669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29902</xdr:rowOff>
    </xdr:from>
    <xdr:to>
      <xdr:col>29</xdr:col>
      <xdr:colOff>127000</xdr:colOff>
      <xdr:row>18</xdr:row>
      <xdr:rowOff>45138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627"/>
          <a:ext cx="647700" cy="1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45138</xdr:rowOff>
    </xdr:from>
    <xdr:to>
      <xdr:col>26</xdr:col>
      <xdr:colOff>50800</xdr:colOff>
      <xdr:row>18</xdr:row>
      <xdr:rowOff>61274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8863"/>
          <a:ext cx="6985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61274</xdr:rowOff>
    </xdr:from>
    <xdr:to>
      <xdr:col>22</xdr:col>
      <xdr:colOff>114300</xdr:colOff>
      <xdr:row>18</xdr:row>
      <xdr:rowOff>75437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4999"/>
          <a:ext cx="6985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75437</xdr:rowOff>
    </xdr:from>
    <xdr:to>
      <xdr:col>18</xdr:col>
      <xdr:colOff>177800</xdr:colOff>
      <xdr:row>18</xdr:row>
      <xdr:rowOff>95179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9162"/>
          <a:ext cx="6985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150552</xdr:rowOff>
    </xdr:from>
    <xdr:to>
      <xdr:col>29</xdr:col>
      <xdr:colOff>177800</xdr:colOff>
      <xdr:row>18</xdr:row>
      <xdr:rowOff>80702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122629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165788</xdr:rowOff>
    </xdr:from>
    <xdr:to>
      <xdr:col>26</xdr:col>
      <xdr:colOff>101600</xdr:colOff>
      <xdr:row>18</xdr:row>
      <xdr:rowOff>95938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80715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10474</xdr:rowOff>
    </xdr:from>
    <xdr:to>
      <xdr:col>22</xdr:col>
      <xdr:colOff>165100</xdr:colOff>
      <xdr:row>18</xdr:row>
      <xdr:rowOff>112074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24637</xdr:rowOff>
    </xdr:from>
    <xdr:to>
      <xdr:col>19</xdr:col>
      <xdr:colOff>38100</xdr:colOff>
      <xdr:row>18</xdr:row>
      <xdr:rowOff>126237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111014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44379</xdr:rowOff>
    </xdr:from>
    <xdr:to>
      <xdr:col>15</xdr:col>
      <xdr:colOff>101600</xdr:colOff>
      <xdr:row>18</xdr:row>
      <xdr:rowOff>145979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130756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109078</xdr:rowOff>
    </xdr:from>
    <xdr:to>
      <xdr:col>29</xdr:col>
      <xdr:colOff>127000</xdr:colOff>
      <xdr:row>35</xdr:row>
      <xdr:rowOff>154439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19428"/>
          <a:ext cx="647700" cy="4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154439</xdr:rowOff>
    </xdr:from>
    <xdr:to>
      <xdr:col>26</xdr:col>
      <xdr:colOff>50800</xdr:colOff>
      <xdr:row>35</xdr:row>
      <xdr:rowOff>158303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4789"/>
          <a:ext cx="6985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158303</xdr:rowOff>
    </xdr:from>
    <xdr:to>
      <xdr:col>22</xdr:col>
      <xdr:colOff>114300</xdr:colOff>
      <xdr:row>35</xdr:row>
      <xdr:rowOff>230594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68653"/>
          <a:ext cx="698500" cy="7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230594</xdr:rowOff>
    </xdr:from>
    <xdr:to>
      <xdr:col>18</xdr:col>
      <xdr:colOff>177800</xdr:colOff>
      <xdr:row>35</xdr:row>
      <xdr:rowOff>234267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0944"/>
          <a:ext cx="698500" cy="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58278</xdr:rowOff>
    </xdr:from>
    <xdr:to>
      <xdr:col>29</xdr:col>
      <xdr:colOff>177800</xdr:colOff>
      <xdr:row>35</xdr:row>
      <xdr:rowOff>159878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246255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103639</xdr:rowOff>
    </xdr:from>
    <xdr:to>
      <xdr:col>26</xdr:col>
      <xdr:colOff>101600</xdr:colOff>
      <xdr:row>35</xdr:row>
      <xdr:rowOff>205239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215416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107503</xdr:rowOff>
    </xdr:from>
    <xdr:to>
      <xdr:col>22</xdr:col>
      <xdr:colOff>165100</xdr:colOff>
      <xdr:row>35</xdr:row>
      <xdr:rowOff>209103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219280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179794</xdr:rowOff>
    </xdr:from>
    <xdr:to>
      <xdr:col>19</xdr:col>
      <xdr:colOff>38100</xdr:colOff>
      <xdr:row>35</xdr:row>
      <xdr:rowOff>281394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291571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183467</xdr:rowOff>
    </xdr:from>
    <xdr:to>
      <xdr:col>15</xdr:col>
      <xdr:colOff>101600</xdr:colOff>
      <xdr:row>35</xdr:row>
      <xdr:rowOff>285067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295244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72770</xdr:rowOff>
    </xdr:from>
    <xdr:to>
      <xdr:col>24</xdr:col>
      <xdr:colOff>63500</xdr:colOff>
      <xdr:row>37</xdr:row>
      <xdr:rowOff>101230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6420"/>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101230</xdr:rowOff>
    </xdr:from>
    <xdr:to>
      <xdr:col>19</xdr:col>
      <xdr:colOff>177800</xdr:colOff>
      <xdr:row>37</xdr:row>
      <xdr:rowOff>105023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488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105023</xdr:rowOff>
    </xdr:from>
    <xdr:to>
      <xdr:col>15</xdr:col>
      <xdr:colOff>50800</xdr:colOff>
      <xdr:row>37</xdr:row>
      <xdr:rowOff>118170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8673"/>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118170</xdr:rowOff>
    </xdr:from>
    <xdr:to>
      <xdr:col>10</xdr:col>
      <xdr:colOff>114300</xdr:colOff>
      <xdr:row>37</xdr:row>
      <xdr:rowOff>136460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820"/>
          <a:ext cx="889000" cy="1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21970</xdr:rowOff>
    </xdr:from>
    <xdr:to>
      <xdr:col>24</xdr:col>
      <xdr:colOff>114300</xdr:colOff>
      <xdr:row>37</xdr:row>
      <xdr:rowOff>123570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50430</xdr:rowOff>
    </xdr:from>
    <xdr:to>
      <xdr:col>20</xdr:col>
      <xdr:colOff>38100</xdr:colOff>
      <xdr:row>37</xdr:row>
      <xdr:rowOff>152030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143157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54223</xdr:rowOff>
    </xdr:from>
    <xdr:to>
      <xdr:col>15</xdr:col>
      <xdr:colOff>101600</xdr:colOff>
      <xdr:row>37</xdr:row>
      <xdr:rowOff>155823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146950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67370</xdr:rowOff>
    </xdr:from>
    <xdr:to>
      <xdr:col>10</xdr:col>
      <xdr:colOff>165100</xdr:colOff>
      <xdr:row>37</xdr:row>
      <xdr:rowOff>168970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160097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85660</xdr:rowOff>
    </xdr:from>
    <xdr:to>
      <xdr:col>6</xdr:col>
      <xdr:colOff>38100</xdr:colOff>
      <xdr:row>38</xdr:row>
      <xdr:rowOff>15810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6937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45700</xdr:rowOff>
    </xdr:from>
    <xdr:to>
      <xdr:col>24</xdr:col>
      <xdr:colOff>63500</xdr:colOff>
      <xdr:row>58</xdr:row>
      <xdr:rowOff>68106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8980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45700</xdr:rowOff>
    </xdr:from>
    <xdr:to>
      <xdr:col>19</xdr:col>
      <xdr:colOff>177800</xdr:colOff>
      <xdr:row>58</xdr:row>
      <xdr:rowOff>66094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9800"/>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42404</xdr:rowOff>
    </xdr:from>
    <xdr:to>
      <xdr:col>15</xdr:col>
      <xdr:colOff>50800</xdr:colOff>
      <xdr:row>58</xdr:row>
      <xdr:rowOff>66094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86504"/>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42404</xdr:rowOff>
    </xdr:from>
    <xdr:to>
      <xdr:col>10</xdr:col>
      <xdr:colOff>114300</xdr:colOff>
      <xdr:row>58</xdr:row>
      <xdr:rowOff>62662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6504"/>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17306</xdr:rowOff>
    </xdr:from>
    <xdr:to>
      <xdr:col>24</xdr:col>
      <xdr:colOff>114300</xdr:colOff>
      <xdr:row>58</xdr:row>
      <xdr:rowOff>118906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103683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166350</xdr:rowOff>
    </xdr:from>
    <xdr:to>
      <xdr:col>20</xdr:col>
      <xdr:colOff>38100</xdr:colOff>
      <xdr:row>58</xdr:row>
      <xdr:rowOff>96500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15294</xdr:rowOff>
    </xdr:from>
    <xdr:to>
      <xdr:col>15</xdr:col>
      <xdr:colOff>101600</xdr:colOff>
      <xdr:row>58</xdr:row>
      <xdr:rowOff>116894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108021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163054</xdr:rowOff>
    </xdr:from>
    <xdr:to>
      <xdr:col>10</xdr:col>
      <xdr:colOff>165100</xdr:colOff>
      <xdr:row>58</xdr:row>
      <xdr:rowOff>93204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84331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11862</xdr:rowOff>
    </xdr:from>
    <xdr:to>
      <xdr:col>6</xdr:col>
      <xdr:colOff>38100</xdr:colOff>
      <xdr:row>58</xdr:row>
      <xdr:rowOff>113462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35675</xdr:rowOff>
    </xdr:from>
    <xdr:to>
      <xdr:col>24</xdr:col>
      <xdr:colOff>63500</xdr:colOff>
      <xdr:row>79</xdr:row>
      <xdr:rowOff>42362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80225"/>
          <a:ext cx="8382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33179</xdr:rowOff>
    </xdr:from>
    <xdr:to>
      <xdr:col>19</xdr:col>
      <xdr:colOff>177800</xdr:colOff>
      <xdr:row>79</xdr:row>
      <xdr:rowOff>42362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77729"/>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33179</xdr:rowOff>
    </xdr:from>
    <xdr:to>
      <xdr:col>15</xdr:col>
      <xdr:colOff>50800</xdr:colOff>
      <xdr:row>79</xdr:row>
      <xdr:rowOff>37753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772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16405</xdr:rowOff>
    </xdr:from>
    <xdr:to>
      <xdr:col>10</xdr:col>
      <xdr:colOff>114300</xdr:colOff>
      <xdr:row>79</xdr:row>
      <xdr:rowOff>37753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0955"/>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156325</xdr:rowOff>
    </xdr:from>
    <xdr:to>
      <xdr:col>24</xdr:col>
      <xdr:colOff>114300</xdr:colOff>
      <xdr:row>79</xdr:row>
      <xdr:rowOff>86475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163012</xdr:rowOff>
    </xdr:from>
    <xdr:to>
      <xdr:col>20</xdr:col>
      <xdr:colOff>38100</xdr:colOff>
      <xdr:row>79</xdr:row>
      <xdr:rowOff>93162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84289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153829</xdr:rowOff>
    </xdr:from>
    <xdr:to>
      <xdr:col>15</xdr:col>
      <xdr:colOff>101600</xdr:colOff>
      <xdr:row>79</xdr:row>
      <xdr:rowOff>83979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158403</xdr:rowOff>
    </xdr:from>
    <xdr:to>
      <xdr:col>10</xdr:col>
      <xdr:colOff>165100</xdr:colOff>
      <xdr:row>79</xdr:row>
      <xdr:rowOff>88553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79680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137055</xdr:rowOff>
    </xdr:from>
    <xdr:to>
      <xdr:col>6</xdr:col>
      <xdr:colOff>38100</xdr:colOff>
      <xdr:row>79</xdr:row>
      <xdr:rowOff>67205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58332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35361</xdr:rowOff>
    </xdr:from>
    <xdr:to>
      <xdr:col>24</xdr:col>
      <xdr:colOff>63500</xdr:colOff>
      <xdr:row>96</xdr:row>
      <xdr:rowOff>54955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945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35361</xdr:rowOff>
    </xdr:from>
    <xdr:to>
      <xdr:col>19</xdr:col>
      <xdr:colOff>177800</xdr:colOff>
      <xdr:row>96</xdr:row>
      <xdr:rowOff>89877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4561"/>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89877</xdr:rowOff>
    </xdr:from>
    <xdr:to>
      <xdr:col>15</xdr:col>
      <xdr:colOff>50800</xdr:colOff>
      <xdr:row>96</xdr:row>
      <xdr:rowOff>113934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49077"/>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113934</xdr:rowOff>
    </xdr:from>
    <xdr:to>
      <xdr:col>10</xdr:col>
      <xdr:colOff>114300</xdr:colOff>
      <xdr:row>96</xdr:row>
      <xdr:rowOff>122098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7313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4155</xdr:rowOff>
    </xdr:from>
    <xdr:to>
      <xdr:col>24</xdr:col>
      <xdr:colOff>114300</xdr:colOff>
      <xdr:row>96</xdr:row>
      <xdr:rowOff>105755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156011</xdr:rowOff>
    </xdr:from>
    <xdr:to>
      <xdr:col>20</xdr:col>
      <xdr:colOff>38100</xdr:colOff>
      <xdr:row>96</xdr:row>
      <xdr:rowOff>86161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77288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39077</xdr:rowOff>
    </xdr:from>
    <xdr:to>
      <xdr:col>15</xdr:col>
      <xdr:colOff>101600</xdr:colOff>
      <xdr:row>96</xdr:row>
      <xdr:rowOff>140677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131804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63134</xdr:rowOff>
    </xdr:from>
    <xdr:to>
      <xdr:col>10</xdr:col>
      <xdr:colOff>165100</xdr:colOff>
      <xdr:row>96</xdr:row>
      <xdr:rowOff>164734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155861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71298</xdr:rowOff>
    </xdr:from>
    <xdr:to>
      <xdr:col>6</xdr:col>
      <xdr:colOff>38100</xdr:colOff>
      <xdr:row>97</xdr:row>
      <xdr:rowOff>1448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164025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126217</xdr:rowOff>
    </xdr:from>
    <xdr:to>
      <xdr:col>55</xdr:col>
      <xdr:colOff>0</xdr:colOff>
      <xdr:row>38</xdr:row>
      <xdr:rowOff>88550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98417"/>
          <a:ext cx="838200" cy="3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88550</xdr:rowOff>
    </xdr:from>
    <xdr:to>
      <xdr:col>50</xdr:col>
      <xdr:colOff>114300</xdr:colOff>
      <xdr:row>38</xdr:row>
      <xdr:rowOff>125840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03650"/>
          <a:ext cx="889000" cy="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54076</xdr:rowOff>
    </xdr:from>
    <xdr:to>
      <xdr:col>45</xdr:col>
      <xdr:colOff>177800</xdr:colOff>
      <xdr:row>38</xdr:row>
      <xdr:rowOff>125840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69176"/>
          <a:ext cx="889000" cy="7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54076</xdr:rowOff>
    </xdr:from>
    <xdr:to>
      <xdr:col>41</xdr:col>
      <xdr:colOff>50800</xdr:colOff>
      <xdr:row>39</xdr:row>
      <xdr:rowOff>773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69176"/>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75417</xdr:rowOff>
    </xdr:from>
    <xdr:to>
      <xdr:col>55</xdr:col>
      <xdr:colOff>50800</xdr:colOff>
      <xdr:row>37</xdr:row>
      <xdr:rowOff>5567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98294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9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37750</xdr:rowOff>
    </xdr:from>
    <xdr:to>
      <xdr:col>50</xdr:col>
      <xdr:colOff>165100</xdr:colOff>
      <xdr:row>38</xdr:row>
      <xdr:rowOff>139350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155878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2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75040</xdr:rowOff>
    </xdr:from>
    <xdr:to>
      <xdr:col>46</xdr:col>
      <xdr:colOff>38100</xdr:colOff>
      <xdr:row>39</xdr:row>
      <xdr:rowOff>5190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3276</xdr:rowOff>
    </xdr:from>
    <xdr:to>
      <xdr:col>41</xdr:col>
      <xdr:colOff>101600</xdr:colOff>
      <xdr:row>38</xdr:row>
      <xdr:rowOff>104876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121403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9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121423</xdr:rowOff>
    </xdr:from>
    <xdr:to>
      <xdr:col>36</xdr:col>
      <xdr:colOff>165100</xdr:colOff>
      <xdr:row>39</xdr:row>
      <xdr:rowOff>51573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68100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41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15753</xdr:rowOff>
    </xdr:from>
    <xdr:to>
      <xdr:col>55</xdr:col>
      <xdr:colOff>0</xdr:colOff>
      <xdr:row>59</xdr:row>
      <xdr:rowOff>21261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131303"/>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21261</xdr:rowOff>
    </xdr:from>
    <xdr:to>
      <xdr:col>50</xdr:col>
      <xdr:colOff>114300</xdr:colOff>
      <xdr:row>59</xdr:row>
      <xdr:rowOff>22102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136811"/>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22102</xdr:rowOff>
    </xdr:from>
    <xdr:to>
      <xdr:col>45</xdr:col>
      <xdr:colOff>177800</xdr:colOff>
      <xdr:row>59</xdr:row>
      <xdr:rowOff>30036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1376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141517</xdr:rowOff>
    </xdr:from>
    <xdr:to>
      <xdr:col>41</xdr:col>
      <xdr:colOff>50800</xdr:colOff>
      <xdr:row>59</xdr:row>
      <xdr:rowOff>30036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8561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136403</xdr:rowOff>
    </xdr:from>
    <xdr:to>
      <xdr:col>55</xdr:col>
      <xdr:colOff>50800</xdr:colOff>
      <xdr:row>59</xdr:row>
      <xdr:rowOff>66553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51330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141911</xdr:rowOff>
    </xdr:from>
    <xdr:to>
      <xdr:col>50</xdr:col>
      <xdr:colOff>165100</xdr:colOff>
      <xdr:row>59</xdr:row>
      <xdr:rowOff>72061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63188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142752</xdr:rowOff>
    </xdr:from>
    <xdr:to>
      <xdr:col>46</xdr:col>
      <xdr:colOff>38100</xdr:colOff>
      <xdr:row>59</xdr:row>
      <xdr:rowOff>72902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64029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150686</xdr:rowOff>
    </xdr:from>
    <xdr:to>
      <xdr:col>41</xdr:col>
      <xdr:colOff>101600</xdr:colOff>
      <xdr:row>59</xdr:row>
      <xdr:rowOff>80836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71963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90717</xdr:rowOff>
    </xdr:from>
    <xdr:to>
      <xdr:col>36</xdr:col>
      <xdr:colOff>165100</xdr:colOff>
      <xdr:row>59</xdr:row>
      <xdr:rowOff>20867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11994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2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29170</xdr:rowOff>
    </xdr:from>
    <xdr:to>
      <xdr:col>55</xdr:col>
      <xdr:colOff>0</xdr:colOff>
      <xdr:row>79</xdr:row>
      <xdr:rowOff>32860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3720"/>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29170</xdr:rowOff>
    </xdr:from>
    <xdr:to>
      <xdr:col>50</xdr:col>
      <xdr:colOff>114300</xdr:colOff>
      <xdr:row>79</xdr:row>
      <xdr:rowOff>40250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3720"/>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36711</xdr:rowOff>
    </xdr:from>
    <xdr:to>
      <xdr:col>45</xdr:col>
      <xdr:colOff>177800</xdr:colOff>
      <xdr:row>79</xdr:row>
      <xdr:rowOff>40250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1261"/>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16907</xdr:rowOff>
    </xdr:from>
    <xdr:to>
      <xdr:col>41</xdr:col>
      <xdr:colOff>50800</xdr:colOff>
      <xdr:row>79</xdr:row>
      <xdr:rowOff>36711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61457"/>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153510</xdr:rowOff>
    </xdr:from>
    <xdr:to>
      <xdr:col>55</xdr:col>
      <xdr:colOff>50800</xdr:colOff>
      <xdr:row>79</xdr:row>
      <xdr:rowOff>83660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149820</xdr:rowOff>
    </xdr:from>
    <xdr:to>
      <xdr:col>50</xdr:col>
      <xdr:colOff>165100</xdr:colOff>
      <xdr:row>79</xdr:row>
      <xdr:rowOff>79970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71097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160900</xdr:rowOff>
    </xdr:from>
    <xdr:to>
      <xdr:col>46</xdr:col>
      <xdr:colOff>38100</xdr:colOff>
      <xdr:row>79</xdr:row>
      <xdr:rowOff>91050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82177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157361</xdr:rowOff>
    </xdr:from>
    <xdr:to>
      <xdr:col>41</xdr:col>
      <xdr:colOff>101600</xdr:colOff>
      <xdr:row>79</xdr:row>
      <xdr:rowOff>87511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78638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137557</xdr:rowOff>
    </xdr:from>
    <xdr:to>
      <xdr:col>36</xdr:col>
      <xdr:colOff>165100</xdr:colOff>
      <xdr:row>79</xdr:row>
      <xdr:rowOff>67707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58834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113433</xdr:rowOff>
    </xdr:from>
    <xdr:to>
      <xdr:col>55</xdr:col>
      <xdr:colOff>0</xdr:colOff>
      <xdr:row>98</xdr:row>
      <xdr:rowOff>122380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5533"/>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116368</xdr:rowOff>
    </xdr:from>
    <xdr:to>
      <xdr:col>50</xdr:col>
      <xdr:colOff>114300</xdr:colOff>
      <xdr:row>98</xdr:row>
      <xdr:rowOff>122380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1846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116368</xdr:rowOff>
    </xdr:from>
    <xdr:to>
      <xdr:col>45</xdr:col>
      <xdr:colOff>177800</xdr:colOff>
      <xdr:row>98</xdr:row>
      <xdr:rowOff>129516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918468"/>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67134</xdr:rowOff>
    </xdr:from>
    <xdr:to>
      <xdr:col>41</xdr:col>
      <xdr:colOff>50800</xdr:colOff>
      <xdr:row>98</xdr:row>
      <xdr:rowOff>129516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69234"/>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62633</xdr:rowOff>
    </xdr:from>
    <xdr:to>
      <xdr:col>55</xdr:col>
      <xdr:colOff>50800</xdr:colOff>
      <xdr:row>98</xdr:row>
      <xdr:rowOff>164233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71580</xdr:rowOff>
    </xdr:from>
    <xdr:to>
      <xdr:col>50</xdr:col>
      <xdr:colOff>165100</xdr:colOff>
      <xdr:row>99</xdr:row>
      <xdr:rowOff>1730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164307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65568</xdr:rowOff>
    </xdr:from>
    <xdr:to>
      <xdr:col>46</xdr:col>
      <xdr:colOff>38100</xdr:colOff>
      <xdr:row>98</xdr:row>
      <xdr:rowOff>167168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78716</xdr:rowOff>
    </xdr:from>
    <xdr:to>
      <xdr:col>41</xdr:col>
      <xdr:colOff>101600</xdr:colOff>
      <xdr:row>99</xdr:row>
      <xdr:rowOff>8866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171443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16334</xdr:rowOff>
    </xdr:from>
    <xdr:to>
      <xdr:col>36</xdr:col>
      <xdr:colOff>165100</xdr:colOff>
      <xdr:row>98</xdr:row>
      <xdr:rowOff>117934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134461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3515</xdr:rowOff>
    </xdr:from>
    <xdr:to>
      <xdr:col>85</xdr:col>
      <xdr:colOff>127000</xdr:colOff>
      <xdr:row>39</xdr:row>
      <xdr:rowOff>23192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90065"/>
          <a:ext cx="8382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166338</xdr:rowOff>
    </xdr:from>
    <xdr:to>
      <xdr:col>81</xdr:col>
      <xdr:colOff>50800</xdr:colOff>
      <xdr:row>39</xdr:row>
      <xdr:rowOff>3515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81438"/>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166338</xdr:rowOff>
    </xdr:from>
    <xdr:to>
      <xdr:col>76</xdr:col>
      <xdr:colOff>114300</xdr:colOff>
      <xdr:row>39</xdr:row>
      <xdr:rowOff>35083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1438"/>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35083</xdr:rowOff>
    </xdr:from>
    <xdr:to>
      <xdr:col>71</xdr:col>
      <xdr:colOff>177800</xdr:colOff>
      <xdr:row>39</xdr:row>
      <xdr:rowOff>43300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163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143842</xdr:rowOff>
    </xdr:from>
    <xdr:to>
      <xdr:col>85</xdr:col>
      <xdr:colOff>177800</xdr:colOff>
      <xdr:row>39</xdr:row>
      <xdr:rowOff>73992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124165</xdr:rowOff>
    </xdr:from>
    <xdr:to>
      <xdr:col>81</xdr:col>
      <xdr:colOff>101600</xdr:colOff>
      <xdr:row>39</xdr:row>
      <xdr:rowOff>54315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45442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115538</xdr:rowOff>
    </xdr:from>
    <xdr:to>
      <xdr:col>76</xdr:col>
      <xdr:colOff>165100</xdr:colOff>
      <xdr:row>39</xdr:row>
      <xdr:rowOff>45688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62215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155733</xdr:rowOff>
    </xdr:from>
    <xdr:to>
      <xdr:col>72</xdr:col>
      <xdr:colOff>38100</xdr:colOff>
      <xdr:row>39</xdr:row>
      <xdr:rowOff>85883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77010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163950</xdr:rowOff>
    </xdr:from>
    <xdr:to>
      <xdr:col>67</xdr:col>
      <xdr:colOff>101600</xdr:colOff>
      <xdr:row>39</xdr:row>
      <xdr:rowOff>94100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85227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111058</xdr:rowOff>
    </xdr:from>
    <xdr:to>
      <xdr:col>85</xdr:col>
      <xdr:colOff>127000</xdr:colOff>
      <xdr:row>78</xdr:row>
      <xdr:rowOff>120766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484158"/>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106505</xdr:rowOff>
    </xdr:from>
    <xdr:to>
      <xdr:col>81</xdr:col>
      <xdr:colOff>50800</xdr:colOff>
      <xdr:row>78</xdr:row>
      <xdr:rowOff>111058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7960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106505</xdr:rowOff>
    </xdr:from>
    <xdr:to>
      <xdr:col>76</xdr:col>
      <xdr:colOff>114300</xdr:colOff>
      <xdr:row>78</xdr:row>
      <xdr:rowOff>115213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7960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107885</xdr:rowOff>
    </xdr:from>
    <xdr:to>
      <xdr:col>71</xdr:col>
      <xdr:colOff>177800</xdr:colOff>
      <xdr:row>78</xdr:row>
      <xdr:rowOff>115213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80985"/>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69966</xdr:rowOff>
    </xdr:from>
    <xdr:to>
      <xdr:col>85</xdr:col>
      <xdr:colOff>177800</xdr:colOff>
      <xdr:row>79</xdr:row>
      <xdr:rowOff>116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48393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60258</xdr:rowOff>
    </xdr:from>
    <xdr:to>
      <xdr:col>81</xdr:col>
      <xdr:colOff>101600</xdr:colOff>
      <xdr:row>78</xdr:row>
      <xdr:rowOff>161858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152985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55705</xdr:rowOff>
    </xdr:from>
    <xdr:to>
      <xdr:col>76</xdr:col>
      <xdr:colOff>165100</xdr:colOff>
      <xdr:row>78</xdr:row>
      <xdr:rowOff>157305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148432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52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64413</xdr:rowOff>
    </xdr:from>
    <xdr:to>
      <xdr:col>72</xdr:col>
      <xdr:colOff>38100</xdr:colOff>
      <xdr:row>78</xdr:row>
      <xdr:rowOff>166013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157140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57085</xdr:rowOff>
    </xdr:from>
    <xdr:to>
      <xdr:col>67</xdr:col>
      <xdr:colOff>101600</xdr:colOff>
      <xdr:row>78</xdr:row>
      <xdr:rowOff>158685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149812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7604</xdr:rowOff>
    </xdr:from>
    <xdr:to>
      <xdr:col>85</xdr:col>
      <xdr:colOff>127000</xdr:colOff>
      <xdr:row>99</xdr:row>
      <xdr:rowOff>23440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1154"/>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23440</xdr:rowOff>
    </xdr:from>
    <xdr:to>
      <xdr:col>81</xdr:col>
      <xdr:colOff>50800</xdr:colOff>
      <xdr:row>99</xdr:row>
      <xdr:rowOff>33434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9699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27657</xdr:rowOff>
    </xdr:from>
    <xdr:to>
      <xdr:col>76</xdr:col>
      <xdr:colOff>114300</xdr:colOff>
      <xdr:row>99</xdr:row>
      <xdr:rowOff>33434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1207"/>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13274</xdr:rowOff>
    </xdr:from>
    <xdr:to>
      <xdr:col>71</xdr:col>
      <xdr:colOff>177800</xdr:colOff>
      <xdr:row>99</xdr:row>
      <xdr:rowOff>27657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6824"/>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128254</xdr:rowOff>
    </xdr:from>
    <xdr:to>
      <xdr:col>85</xdr:col>
      <xdr:colOff>177800</xdr:colOff>
      <xdr:row>99</xdr:row>
      <xdr:rowOff>58404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144090</xdr:rowOff>
    </xdr:from>
    <xdr:to>
      <xdr:col>81</xdr:col>
      <xdr:colOff>101600</xdr:colOff>
      <xdr:row>99</xdr:row>
      <xdr:rowOff>74240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65367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154084</xdr:rowOff>
    </xdr:from>
    <xdr:to>
      <xdr:col>76</xdr:col>
      <xdr:colOff>165100</xdr:colOff>
      <xdr:row>99</xdr:row>
      <xdr:rowOff>84234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75361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148307</xdr:rowOff>
    </xdr:from>
    <xdr:to>
      <xdr:col>72</xdr:col>
      <xdr:colOff>38100</xdr:colOff>
      <xdr:row>99</xdr:row>
      <xdr:rowOff>78457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69584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133924</xdr:rowOff>
    </xdr:from>
    <xdr:to>
      <xdr:col>67</xdr:col>
      <xdr:colOff>101600</xdr:colOff>
      <xdr:row>99</xdr:row>
      <xdr:rowOff>64074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55201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83852</xdr:rowOff>
    </xdr:from>
    <xdr:to>
      <xdr:col>116</xdr:col>
      <xdr:colOff>63500</xdr:colOff>
      <xdr:row>76</xdr:row>
      <xdr:rowOff>147312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14052"/>
          <a:ext cx="8382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147312</xdr:rowOff>
    </xdr:from>
    <xdr:to>
      <xdr:col>111</xdr:col>
      <xdr:colOff>177800</xdr:colOff>
      <xdr:row>77</xdr:row>
      <xdr:rowOff>7900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77512"/>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7900</xdr:rowOff>
    </xdr:from>
    <xdr:to>
      <xdr:col>107</xdr:col>
      <xdr:colOff>50800</xdr:colOff>
      <xdr:row>77</xdr:row>
      <xdr:rowOff>32688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0955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32688</xdr:rowOff>
    </xdr:from>
    <xdr:to>
      <xdr:col>102</xdr:col>
      <xdr:colOff>114300</xdr:colOff>
      <xdr:row>77</xdr:row>
      <xdr:rowOff>52817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34338"/>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33052</xdr:rowOff>
    </xdr:from>
    <xdr:to>
      <xdr:col>116</xdr:col>
      <xdr:colOff>114300</xdr:colOff>
      <xdr:row>76</xdr:row>
      <xdr:rowOff>134652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55930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1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96512</xdr:rowOff>
    </xdr:from>
    <xdr:to>
      <xdr:col>112</xdr:col>
      <xdr:colOff>38100</xdr:colOff>
      <xdr:row>77</xdr:row>
      <xdr:rowOff>26662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17789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32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128550</xdr:rowOff>
    </xdr:from>
    <xdr:to>
      <xdr:col>107</xdr:col>
      <xdr:colOff>101600</xdr:colOff>
      <xdr:row>77</xdr:row>
      <xdr:rowOff>58700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49827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153338</xdr:rowOff>
    </xdr:from>
    <xdr:to>
      <xdr:col>102</xdr:col>
      <xdr:colOff>165100</xdr:colOff>
      <xdr:row>77</xdr:row>
      <xdr:rowOff>83488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74615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2017</xdr:rowOff>
    </xdr:from>
    <xdr:to>
      <xdr:col>98</xdr:col>
      <xdr:colOff>38100</xdr:colOff>
      <xdr:row>77</xdr:row>
      <xdr:rowOff>103617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94744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1,003,289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831,012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172,277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円の増となったが、概ねすべての費目で類似団体内平均を下回っている。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主な構成項目は、補助費等、人件費、繰出金、公債費、物件費の順となっている。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相楽東部広域連合に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教育部局を移管している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おり、その分物件費は類似団体内で最も低くなっている。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特別定額給付金をはじめとするコロナ対策に関する補助金が増加したため、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133,523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公債費が減となる一方、繰出金が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増加している。繰出金については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保険給付費の増に伴う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、国保（直診）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コロナによる受診控えに係る診療収入の減に伴う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の繰出金が増加したことにより増加しているものであり、今後も増加していくことが見込まれる。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今後、総合保健福祉施設整備や橋りょう整備など大規模事業を予定しているなか、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のための地域福祉基金への積立を着実に行い、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できる限り地方債発行を抑制しながら、特別会計や一部事務組合の動向も注視しつつ、計画的かつ適切な事業の執行に努める。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
3,745
64.93
3,861,595
3,780,394
43,098
2,102,064
3,585,809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121755</xdr:rowOff>
    </xdr:from>
    <xdr:to>
      <xdr:col>24</xdr:col>
      <xdr:colOff>63500</xdr:colOff>
      <xdr:row>37</xdr:row>
      <xdr:rowOff>126670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540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126670</xdr:rowOff>
    </xdr:from>
    <xdr:to>
      <xdr:col>19</xdr:col>
      <xdr:colOff>177800</xdr:colOff>
      <xdr:row>37</xdr:row>
      <xdr:rowOff>133947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03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133947</xdr:rowOff>
    </xdr:from>
    <xdr:to>
      <xdr:col>15</xdr:col>
      <xdr:colOff>50800</xdr:colOff>
      <xdr:row>37</xdr:row>
      <xdr:rowOff>140348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7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139509</xdr:rowOff>
    </xdr:from>
    <xdr:to>
      <xdr:col>10</xdr:col>
      <xdr:colOff>114300</xdr:colOff>
      <xdr:row>37</xdr:row>
      <xdr:rowOff>140348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315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70955</xdr:rowOff>
    </xdr:from>
    <xdr:to>
      <xdr:col>24</xdr:col>
      <xdr:colOff>114300</xdr:colOff>
      <xdr:row>38</xdr:row>
      <xdr:rowOff>1105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49382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75870</xdr:rowOff>
    </xdr:from>
    <xdr:to>
      <xdr:col>20</xdr:col>
      <xdr:colOff>38100</xdr:colOff>
      <xdr:row>38</xdr:row>
      <xdr:rowOff>6020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168597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83147</xdr:rowOff>
    </xdr:from>
    <xdr:to>
      <xdr:col>15</xdr:col>
      <xdr:colOff>101600</xdr:colOff>
      <xdr:row>38</xdr:row>
      <xdr:rowOff>13297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89548</xdr:rowOff>
    </xdr:from>
    <xdr:to>
      <xdr:col>10</xdr:col>
      <xdr:colOff>165100</xdr:colOff>
      <xdr:row>38</xdr:row>
      <xdr:rowOff>19698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88709</xdr:rowOff>
    </xdr:from>
    <xdr:to>
      <xdr:col>6</xdr:col>
      <xdr:colOff>38100</xdr:colOff>
      <xdr:row>38</xdr:row>
      <xdr:rowOff>18859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9986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5047</xdr:rowOff>
    </xdr:from>
    <xdr:to>
      <xdr:col>24</xdr:col>
      <xdr:colOff>63500</xdr:colOff>
      <xdr:row>58</xdr:row>
      <xdr:rowOff>61780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9147"/>
          <a:ext cx="838200" cy="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61780</xdr:rowOff>
    </xdr:from>
    <xdr:to>
      <xdr:col>19</xdr:col>
      <xdr:colOff>177800</xdr:colOff>
      <xdr:row>58</xdr:row>
      <xdr:rowOff>67529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880"/>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67529</xdr:rowOff>
    </xdr:from>
    <xdr:to>
      <xdr:col>15</xdr:col>
      <xdr:colOff>50800</xdr:colOff>
      <xdr:row>58</xdr:row>
      <xdr:rowOff>67889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1629"/>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28733</xdr:rowOff>
    </xdr:from>
    <xdr:to>
      <xdr:col>10</xdr:col>
      <xdr:colOff>114300</xdr:colOff>
      <xdr:row>58</xdr:row>
      <xdr:rowOff>67889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283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125697</xdr:rowOff>
    </xdr:from>
    <xdr:to>
      <xdr:col>24</xdr:col>
      <xdr:colOff>114300</xdr:colOff>
      <xdr:row>58</xdr:row>
      <xdr:rowOff>55847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10980</xdr:rowOff>
    </xdr:from>
    <xdr:to>
      <xdr:col>20</xdr:col>
      <xdr:colOff>38100</xdr:colOff>
      <xdr:row>58</xdr:row>
      <xdr:rowOff>112580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103707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16729</xdr:rowOff>
    </xdr:from>
    <xdr:to>
      <xdr:col>15</xdr:col>
      <xdr:colOff>101600</xdr:colOff>
      <xdr:row>58</xdr:row>
      <xdr:rowOff>118329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109456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17089</xdr:rowOff>
    </xdr:from>
    <xdr:to>
      <xdr:col>10</xdr:col>
      <xdr:colOff>165100</xdr:colOff>
      <xdr:row>58</xdr:row>
      <xdr:rowOff>118689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109816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149383</xdr:rowOff>
    </xdr:from>
    <xdr:to>
      <xdr:col>6</xdr:col>
      <xdr:colOff>38100</xdr:colOff>
      <xdr:row>58</xdr:row>
      <xdr:rowOff>79533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70660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155006</xdr:rowOff>
    </xdr:from>
    <xdr:to>
      <xdr:col>24</xdr:col>
      <xdr:colOff>63500</xdr:colOff>
      <xdr:row>77</xdr:row>
      <xdr:rowOff>42707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85206"/>
          <a:ext cx="8382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42707</xdr:rowOff>
    </xdr:from>
    <xdr:to>
      <xdr:col>19</xdr:col>
      <xdr:colOff>177800</xdr:colOff>
      <xdr:row>77</xdr:row>
      <xdr:rowOff>80660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4357"/>
          <a:ext cx="889000" cy="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67745</xdr:rowOff>
    </xdr:from>
    <xdr:to>
      <xdr:col>15</xdr:col>
      <xdr:colOff>50800</xdr:colOff>
      <xdr:row>77</xdr:row>
      <xdr:rowOff>80660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6939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49532</xdr:rowOff>
    </xdr:from>
    <xdr:to>
      <xdr:col>10</xdr:col>
      <xdr:colOff>114300</xdr:colOff>
      <xdr:row>77</xdr:row>
      <xdr:rowOff>67745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511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104206</xdr:rowOff>
    </xdr:from>
    <xdr:to>
      <xdr:col>24</xdr:col>
      <xdr:colOff>114300</xdr:colOff>
      <xdr:row>77</xdr:row>
      <xdr:rowOff>34356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82633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1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163357</xdr:rowOff>
    </xdr:from>
    <xdr:to>
      <xdr:col>20</xdr:col>
      <xdr:colOff>38100</xdr:colOff>
      <xdr:row>77</xdr:row>
      <xdr:rowOff>93507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84634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29860</xdr:rowOff>
    </xdr:from>
    <xdr:to>
      <xdr:col>15</xdr:col>
      <xdr:colOff>101600</xdr:colOff>
      <xdr:row>77</xdr:row>
      <xdr:rowOff>131460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122587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xdr:rowOff>
    </xdr:from>
    <xdr:to>
      <xdr:col>10</xdr:col>
      <xdr:colOff>165100</xdr:colOff>
      <xdr:row>77</xdr:row>
      <xdr:rowOff>118545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109672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170182</xdr:rowOff>
    </xdr:from>
    <xdr:to>
      <xdr:col>6</xdr:col>
      <xdr:colOff>38100</xdr:colOff>
      <xdr:row>77</xdr:row>
      <xdr:rowOff>100332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91459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81212</xdr:rowOff>
    </xdr:from>
    <xdr:to>
      <xdr:col>24</xdr:col>
      <xdr:colOff>63500</xdr:colOff>
      <xdr:row>97</xdr:row>
      <xdr:rowOff>110128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11862"/>
          <a:ext cx="838200" cy="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110128</xdr:rowOff>
    </xdr:from>
    <xdr:to>
      <xdr:col>19</xdr:col>
      <xdr:colOff>177800</xdr:colOff>
      <xdr:row>97</xdr:row>
      <xdr:rowOff>137175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40778"/>
          <a:ext cx="889000" cy="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75333</xdr:rowOff>
    </xdr:from>
    <xdr:to>
      <xdr:col>15</xdr:col>
      <xdr:colOff>50800</xdr:colOff>
      <xdr:row>97</xdr:row>
      <xdr:rowOff>137175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05983"/>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75333</xdr:rowOff>
    </xdr:from>
    <xdr:to>
      <xdr:col>10</xdr:col>
      <xdr:colOff>114300</xdr:colOff>
      <xdr:row>97</xdr:row>
      <xdr:rowOff>87526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05983"/>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30412</xdr:rowOff>
    </xdr:from>
    <xdr:to>
      <xdr:col>24</xdr:col>
      <xdr:colOff>114300</xdr:colOff>
      <xdr:row>97</xdr:row>
      <xdr:rowOff>132012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8839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59328</xdr:rowOff>
    </xdr:from>
    <xdr:to>
      <xdr:col>20</xdr:col>
      <xdr:colOff>38100</xdr:colOff>
      <xdr:row>97</xdr:row>
      <xdr:rowOff>160928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86375</xdr:rowOff>
    </xdr:from>
    <xdr:to>
      <xdr:col>15</xdr:col>
      <xdr:colOff>101600</xdr:colOff>
      <xdr:row>98</xdr:row>
      <xdr:rowOff>16525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24533</xdr:rowOff>
    </xdr:from>
    <xdr:to>
      <xdr:col>10</xdr:col>
      <xdr:colOff>165100</xdr:colOff>
      <xdr:row>97</xdr:row>
      <xdr:rowOff>126133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117260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36726</xdr:rowOff>
    </xdr:from>
    <xdr:to>
      <xdr:col>6</xdr:col>
      <xdr:colOff>38100</xdr:colOff>
      <xdr:row>97</xdr:row>
      <xdr:rowOff>138326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129453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121000</xdr:rowOff>
    </xdr:from>
    <xdr:to>
      <xdr:col>55</xdr:col>
      <xdr:colOff>0</xdr:colOff>
      <xdr:row>58</xdr:row>
      <xdr:rowOff>123752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5100"/>
          <a:ext cx="8382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120795</xdr:rowOff>
    </xdr:from>
    <xdr:to>
      <xdr:col>50</xdr:col>
      <xdr:colOff>114300</xdr:colOff>
      <xdr:row>58</xdr:row>
      <xdr:rowOff>123752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64895"/>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109660</xdr:rowOff>
    </xdr:from>
    <xdr:to>
      <xdr:col>45</xdr:col>
      <xdr:colOff>177800</xdr:colOff>
      <xdr:row>58</xdr:row>
      <xdr:rowOff>120795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3760"/>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109660</xdr:rowOff>
    </xdr:from>
    <xdr:to>
      <xdr:col>41</xdr:col>
      <xdr:colOff>50800</xdr:colOff>
      <xdr:row>58</xdr:row>
      <xdr:rowOff>123837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3760"/>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70200</xdr:rowOff>
    </xdr:from>
    <xdr:to>
      <xdr:col>55</xdr:col>
      <xdr:colOff>50800</xdr:colOff>
      <xdr:row>59</xdr:row>
      <xdr:rowOff>350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72952</xdr:rowOff>
    </xdr:from>
    <xdr:to>
      <xdr:col>50</xdr:col>
      <xdr:colOff>165100</xdr:colOff>
      <xdr:row>59</xdr:row>
      <xdr:rowOff>3102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165679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69995</xdr:rowOff>
    </xdr:from>
    <xdr:to>
      <xdr:col>46</xdr:col>
      <xdr:colOff>38100</xdr:colOff>
      <xdr:row>59</xdr:row>
      <xdr:rowOff>145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58860</xdr:rowOff>
    </xdr:from>
    <xdr:to>
      <xdr:col>41</xdr:col>
      <xdr:colOff>101600</xdr:colOff>
      <xdr:row>58</xdr:row>
      <xdr:rowOff>160460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151587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73037</xdr:rowOff>
    </xdr:from>
    <xdr:to>
      <xdr:col>36</xdr:col>
      <xdr:colOff>165100</xdr:colOff>
      <xdr:row>59</xdr:row>
      <xdr:rowOff>3187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165764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161289</xdr:rowOff>
    </xdr:from>
    <xdr:to>
      <xdr:col>55</xdr:col>
      <xdr:colOff>0</xdr:colOff>
      <xdr:row>79</xdr:row>
      <xdr:rowOff>3108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4389"/>
          <a:ext cx="8382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161289</xdr:rowOff>
    </xdr:from>
    <xdr:to>
      <xdr:col>50</xdr:col>
      <xdr:colOff>114300</xdr:colOff>
      <xdr:row>79</xdr:row>
      <xdr:rowOff>45183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4389"/>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38463</xdr:rowOff>
    </xdr:from>
    <xdr:to>
      <xdr:col>45</xdr:col>
      <xdr:colOff>177800</xdr:colOff>
      <xdr:row>79</xdr:row>
      <xdr:rowOff>45183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8301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168635</xdr:rowOff>
    </xdr:from>
    <xdr:to>
      <xdr:col>41</xdr:col>
      <xdr:colOff>50800</xdr:colOff>
      <xdr:row>79</xdr:row>
      <xdr:rowOff>38463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1735"/>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123758</xdr:rowOff>
    </xdr:from>
    <xdr:to>
      <xdr:col>55</xdr:col>
      <xdr:colOff>50800</xdr:colOff>
      <xdr:row>79</xdr:row>
      <xdr:rowOff>53908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38685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110489</xdr:rowOff>
    </xdr:from>
    <xdr:to>
      <xdr:col>50</xdr:col>
      <xdr:colOff>165100</xdr:colOff>
      <xdr:row>79</xdr:row>
      <xdr:rowOff>40639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31766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165833</xdr:rowOff>
    </xdr:from>
    <xdr:to>
      <xdr:col>46</xdr:col>
      <xdr:colOff>38100</xdr:colOff>
      <xdr:row>79</xdr:row>
      <xdr:rowOff>95983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87110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159113</xdr:rowOff>
    </xdr:from>
    <xdr:to>
      <xdr:col>41</xdr:col>
      <xdr:colOff>101600</xdr:colOff>
      <xdr:row>79</xdr:row>
      <xdr:rowOff>89263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80390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117835</xdr:rowOff>
    </xdr:from>
    <xdr:to>
      <xdr:col>36</xdr:col>
      <xdr:colOff>165100</xdr:colOff>
      <xdr:row>79</xdr:row>
      <xdr:rowOff>47985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39112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165791</xdr:rowOff>
    </xdr:from>
    <xdr:to>
      <xdr:col>55</xdr:col>
      <xdr:colOff>0</xdr:colOff>
      <xdr:row>99</xdr:row>
      <xdr:rowOff>6082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67891"/>
          <a:ext cx="8382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6082</xdr:rowOff>
    </xdr:from>
    <xdr:to>
      <xdr:col>50</xdr:col>
      <xdr:colOff>114300</xdr:colOff>
      <xdr:row>99</xdr:row>
      <xdr:rowOff>10224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9632"/>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10224</xdr:rowOff>
    </xdr:from>
    <xdr:to>
      <xdr:col>45</xdr:col>
      <xdr:colOff>177800</xdr:colOff>
      <xdr:row>99</xdr:row>
      <xdr:rowOff>58389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83774"/>
          <a:ext cx="889000" cy="4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27997</xdr:rowOff>
    </xdr:from>
    <xdr:to>
      <xdr:col>41</xdr:col>
      <xdr:colOff>50800</xdr:colOff>
      <xdr:row>99</xdr:row>
      <xdr:rowOff>58389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01547"/>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114991</xdr:rowOff>
    </xdr:from>
    <xdr:to>
      <xdr:col>55</xdr:col>
      <xdr:colOff>50800</xdr:colOff>
      <xdr:row>99</xdr:row>
      <xdr:rowOff>45141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29918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126732</xdr:rowOff>
    </xdr:from>
    <xdr:to>
      <xdr:col>50</xdr:col>
      <xdr:colOff>165100</xdr:colOff>
      <xdr:row>99</xdr:row>
      <xdr:rowOff>56882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48009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130874</xdr:rowOff>
    </xdr:from>
    <xdr:to>
      <xdr:col>46</xdr:col>
      <xdr:colOff>38100</xdr:colOff>
      <xdr:row>99</xdr:row>
      <xdr:rowOff>61024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52151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7589</xdr:rowOff>
    </xdr:from>
    <xdr:to>
      <xdr:col>41</xdr:col>
      <xdr:colOff>101600</xdr:colOff>
      <xdr:row>99</xdr:row>
      <xdr:rowOff>109189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100316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7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148647</xdr:rowOff>
    </xdr:from>
    <xdr:to>
      <xdr:col>36</xdr:col>
      <xdr:colOff>165100</xdr:colOff>
      <xdr:row>99</xdr:row>
      <xdr:rowOff>78797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69924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12998</xdr:rowOff>
    </xdr:from>
    <xdr:to>
      <xdr:col>85</xdr:col>
      <xdr:colOff>127000</xdr:colOff>
      <xdr:row>38</xdr:row>
      <xdr:rowOff>33869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28098"/>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19765</xdr:rowOff>
    </xdr:from>
    <xdr:to>
      <xdr:col>81</xdr:col>
      <xdr:colOff>50800</xdr:colOff>
      <xdr:row>38</xdr:row>
      <xdr:rowOff>33869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34865"/>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19765</xdr:rowOff>
    </xdr:from>
    <xdr:to>
      <xdr:col>76</xdr:col>
      <xdr:colOff>114300</xdr:colOff>
      <xdr:row>38</xdr:row>
      <xdr:rowOff>26329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4865"/>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116196</xdr:rowOff>
    </xdr:from>
    <xdr:to>
      <xdr:col>71</xdr:col>
      <xdr:colOff>177800</xdr:colOff>
      <xdr:row>38</xdr:row>
      <xdr:rowOff>26329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59846"/>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133648</xdr:rowOff>
    </xdr:from>
    <xdr:to>
      <xdr:col>85</xdr:col>
      <xdr:colOff>177800</xdr:colOff>
      <xdr:row>38</xdr:row>
      <xdr:rowOff>63798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112075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154520</xdr:rowOff>
    </xdr:from>
    <xdr:to>
      <xdr:col>81</xdr:col>
      <xdr:colOff>101600</xdr:colOff>
      <xdr:row>38</xdr:row>
      <xdr:rowOff>84669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81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9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140415</xdr:rowOff>
    </xdr:from>
    <xdr:to>
      <xdr:col>76</xdr:col>
      <xdr:colOff>165100</xdr:colOff>
      <xdr:row>38</xdr:row>
      <xdr:rowOff>70565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61692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146980</xdr:rowOff>
    </xdr:from>
    <xdr:to>
      <xdr:col>72</xdr:col>
      <xdr:colOff>38100</xdr:colOff>
      <xdr:row>38</xdr:row>
      <xdr:rowOff>77130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93657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65396</xdr:rowOff>
    </xdr:from>
    <xdr:to>
      <xdr:col>67</xdr:col>
      <xdr:colOff>101600</xdr:colOff>
      <xdr:row>37</xdr:row>
      <xdr:rowOff>166996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8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101575</xdr:rowOff>
    </xdr:from>
    <xdr:to>
      <xdr:col>85</xdr:col>
      <xdr:colOff>127000</xdr:colOff>
      <xdr:row>58</xdr:row>
      <xdr:rowOff>105930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4567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105930</xdr:rowOff>
    </xdr:from>
    <xdr:to>
      <xdr:col>81</xdr:col>
      <xdr:colOff>50800</xdr:colOff>
      <xdr:row>58</xdr:row>
      <xdr:rowOff>106016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5003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104842</xdr:rowOff>
    </xdr:from>
    <xdr:to>
      <xdr:col>76</xdr:col>
      <xdr:colOff>114300</xdr:colOff>
      <xdr:row>58</xdr:row>
      <xdr:rowOff>106016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48942"/>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104842</xdr:rowOff>
    </xdr:from>
    <xdr:to>
      <xdr:col>71</xdr:col>
      <xdr:colOff>177800</xdr:colOff>
      <xdr:row>58</xdr:row>
      <xdr:rowOff>137134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8942"/>
          <a:ext cx="889000" cy="3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50775</xdr:rowOff>
    </xdr:from>
    <xdr:to>
      <xdr:col>85</xdr:col>
      <xdr:colOff>177800</xdr:colOff>
      <xdr:row>58</xdr:row>
      <xdr:rowOff>152375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137152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55130</xdr:rowOff>
    </xdr:from>
    <xdr:to>
      <xdr:col>81</xdr:col>
      <xdr:colOff>101600</xdr:colOff>
      <xdr:row>58</xdr:row>
      <xdr:rowOff>156730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147857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55216</xdr:rowOff>
    </xdr:from>
    <xdr:to>
      <xdr:col>76</xdr:col>
      <xdr:colOff>165100</xdr:colOff>
      <xdr:row>58</xdr:row>
      <xdr:rowOff>156816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147943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54042</xdr:rowOff>
    </xdr:from>
    <xdr:to>
      <xdr:col>72</xdr:col>
      <xdr:colOff>38100</xdr:colOff>
      <xdr:row>58</xdr:row>
      <xdr:rowOff>155642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146769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86334</xdr:rowOff>
    </xdr:from>
    <xdr:to>
      <xdr:col>67</xdr:col>
      <xdr:colOff>101600</xdr:colOff>
      <xdr:row>59</xdr:row>
      <xdr:rowOff>16484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3516</xdr:rowOff>
    </xdr:from>
    <xdr:to>
      <xdr:col>85</xdr:col>
      <xdr:colOff>127000</xdr:colOff>
      <xdr:row>79</xdr:row>
      <xdr:rowOff>23192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48066"/>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166337</xdr:rowOff>
    </xdr:from>
    <xdr:to>
      <xdr:col>81</xdr:col>
      <xdr:colOff>50800</xdr:colOff>
      <xdr:row>79</xdr:row>
      <xdr:rowOff>3516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39437"/>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166337</xdr:rowOff>
    </xdr:from>
    <xdr:to>
      <xdr:col>76</xdr:col>
      <xdr:colOff>114300</xdr:colOff>
      <xdr:row>79</xdr:row>
      <xdr:rowOff>35083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39437"/>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35083</xdr:rowOff>
    </xdr:from>
    <xdr:to>
      <xdr:col>71</xdr:col>
      <xdr:colOff>177800</xdr:colOff>
      <xdr:row>79</xdr:row>
      <xdr:rowOff>43300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963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143842</xdr:rowOff>
    </xdr:from>
    <xdr:to>
      <xdr:col>85</xdr:col>
      <xdr:colOff>177800</xdr:colOff>
      <xdr:row>79</xdr:row>
      <xdr:rowOff>73992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124166</xdr:rowOff>
    </xdr:from>
    <xdr:to>
      <xdr:col>81</xdr:col>
      <xdr:colOff>101600</xdr:colOff>
      <xdr:row>79</xdr:row>
      <xdr:rowOff>54316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45443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115537</xdr:rowOff>
    </xdr:from>
    <xdr:to>
      <xdr:col>76</xdr:col>
      <xdr:colOff>165100</xdr:colOff>
      <xdr:row>79</xdr:row>
      <xdr:rowOff>45687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62214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155733</xdr:rowOff>
    </xdr:from>
    <xdr:to>
      <xdr:col>72</xdr:col>
      <xdr:colOff>38100</xdr:colOff>
      <xdr:row>79</xdr:row>
      <xdr:rowOff>85883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77010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163950</xdr:rowOff>
    </xdr:from>
    <xdr:to>
      <xdr:col>67</xdr:col>
      <xdr:colOff>101600</xdr:colOff>
      <xdr:row>79</xdr:row>
      <xdr:rowOff>94100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85227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2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111058</xdr:rowOff>
    </xdr:from>
    <xdr:to>
      <xdr:col>85</xdr:col>
      <xdr:colOff>127000</xdr:colOff>
      <xdr:row>98</xdr:row>
      <xdr:rowOff>120766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13158"/>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106505</xdr:rowOff>
    </xdr:from>
    <xdr:to>
      <xdr:col>81</xdr:col>
      <xdr:colOff>50800</xdr:colOff>
      <xdr:row>98</xdr:row>
      <xdr:rowOff>111058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08605"/>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106505</xdr:rowOff>
    </xdr:from>
    <xdr:to>
      <xdr:col>76</xdr:col>
      <xdr:colOff>114300</xdr:colOff>
      <xdr:row>98</xdr:row>
      <xdr:rowOff>115213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0860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107885</xdr:rowOff>
    </xdr:from>
    <xdr:to>
      <xdr:col>71</xdr:col>
      <xdr:colOff>177800</xdr:colOff>
      <xdr:row>98</xdr:row>
      <xdr:rowOff>115213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09985"/>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69966</xdr:rowOff>
    </xdr:from>
    <xdr:to>
      <xdr:col>85</xdr:col>
      <xdr:colOff>177800</xdr:colOff>
      <xdr:row>99</xdr:row>
      <xdr:rowOff>116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48393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60258</xdr:rowOff>
    </xdr:from>
    <xdr:to>
      <xdr:col>81</xdr:col>
      <xdr:colOff>101600</xdr:colOff>
      <xdr:row>98</xdr:row>
      <xdr:rowOff>161858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152985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55705</xdr:rowOff>
    </xdr:from>
    <xdr:to>
      <xdr:col>76</xdr:col>
      <xdr:colOff>165100</xdr:colOff>
      <xdr:row>98</xdr:row>
      <xdr:rowOff>157305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148432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5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64413</xdr:rowOff>
    </xdr:from>
    <xdr:to>
      <xdr:col>72</xdr:col>
      <xdr:colOff>38100</xdr:colOff>
      <xdr:row>98</xdr:row>
      <xdr:rowOff>166013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157140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57085</xdr:rowOff>
    </xdr:from>
    <xdr:to>
      <xdr:col>67</xdr:col>
      <xdr:colOff>101600</xdr:colOff>
      <xdr:row>98</xdr:row>
      <xdr:rowOff>158685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149812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公債費の順となっており、すべての項目で類似団体平均値を下回っている。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ほとんどすべての目的別経費において、コロナ関連経費が最大の要因となって前年度より増加している。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コロナ関連経費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以外では、総務費については体験交流センター耐震改修事業や減債基金への積立などにより、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民生費については総合保健福祉施設整備のための地域福祉基金への積立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また、衛生費については大谷処理場大規模改修に係る相楽郡広域事務組合負担金などにより、土木費については祝橋架替事業や町道拡幅改良事業などにより、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マンホールトイレ整備事業などにより増加している。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財政調整基金については、中長期的な見通しのもとに、計画的に決算剰余金を中心に積み立てを行い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運営してきたが、令和元年度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地方税の減収等により取崩を行った。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ポイント減少しているが、これは普通交付税が増加したことにより標準財政規模が増加したことに伴うものであり、財政調整基金残高は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年度の実質単年度収支については、黒字を確保しているものの、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財政調整基金への積立が増加したことや繰上償還を実施していない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黒字幅は減少して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引き続き、全会計が黒字となった。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年度以前は赤字であったが、財政運営主体が都道府県に移管したこと、保険給付費が平成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年度以前と比較すると落ち着いてきたことにより黒字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簡易水道事業特別会計については、簡易水道統合事業に係る元金償還が開始したことに伴い公債費が増加したことにより、黒字額が減少した。今後、元金償還が順次開始し、さらに増加していくため、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水道料金の見直しを行い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適切な料金設定のもとで健全な企業経営に努める。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介護保険特別会計（保険事業勘定）については、前年度と比較して黒字額が拡大したが、これは翌年度に精算される国庫補助金等の返還額を翌年度に繰越している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年後の保険給付費等を見据えて算定した保険料見直しの初年度である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ためである。令和元年度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保険給付費が急激に増大しており、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介護認定者数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も増加傾向であること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により、今後もさらに増加が見込まれるため、予防施策を充実させつつ、必要な保険料の見直しを行いながら適切な財政運営に努める。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年度に町内医療機関の１つが休診となったことに伴う患者数の増により収支の好転が図れたが、平成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年度に当該医療機関が再開されたため収支が悪化し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た。それ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以降は診療収入が減少し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年度はコロナに係る受診控えに伴う診療収入の減少の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ため、一般会計からの繰入金の増額により運営できている状態である。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下水道事業特別会計については、基準外繰入金により、経営維持されている状態であることから、経費削減等を行いつつ、持続可能な経営に努める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21%20&#21644;&#26463;&#30010;&#9675;ok/&#65288;10.4&#20462;&#27491;&#65289;&#12304;&#36001;&#25919;&#29366;&#27841;&#36039;&#26009;&#38598;&#12305;_263656_&#21644;&#2646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76.3</v>
          </cell>
          <cell r="BX51">
            <v>79.5</v>
          </cell>
          <cell r="CF51">
            <v>71</v>
          </cell>
          <cell r="CN51">
            <v>68.3</v>
          </cell>
          <cell r="CV51">
            <v>63.1</v>
          </cell>
        </row>
        <row r="53">
          <cell r="BP53">
            <v>69.2</v>
          </cell>
          <cell r="BX53">
            <v>68.599999999999994</v>
          </cell>
          <cell r="CF53">
            <v>70.099999999999994</v>
          </cell>
          <cell r="CN53">
            <v>71.2</v>
          </cell>
          <cell r="CV53">
            <v>71.900000000000006</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BP73">
            <v>76.3</v>
          </cell>
          <cell r="BX73">
            <v>79.5</v>
          </cell>
          <cell r="CF73">
            <v>71</v>
          </cell>
          <cell r="CN73">
            <v>68.3</v>
          </cell>
          <cell r="CV73">
            <v>63.1</v>
          </cell>
        </row>
        <row r="75">
          <cell r="BP75">
            <v>11.5</v>
          </cell>
          <cell r="BX75">
            <v>11.1</v>
          </cell>
          <cell r="CF75">
            <v>11.3</v>
          </cell>
          <cell r="CN75">
            <v>11.9</v>
          </cell>
          <cell r="CV75">
            <v>12.7</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3861595</v>
      </c>
      <c r="BO4" s="395"/>
      <c r="BP4" s="395"/>
      <c r="BQ4" s="395"/>
      <c r="BR4" s="395"/>
      <c r="BS4" s="395"/>
      <c r="BT4" s="395"/>
      <c r="BU4" s="396"/>
      <c r="BV4" s="394">
        <v>3293161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2.1</v>
      </c>
      <c r="CU4" s="401"/>
      <c r="CV4" s="401"/>
      <c r="CW4" s="401"/>
      <c r="CX4" s="401"/>
      <c r="CY4" s="401"/>
      <c r="CZ4" s="401"/>
      <c r="DA4" s="402"/>
      <c r="DB4" s="400">
        <v>3.2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3780394</v>
      </c>
      <c r="BO5" s="432"/>
      <c r="BP5" s="432"/>
      <c r="BQ5" s="432"/>
      <c r="BR5" s="432"/>
      <c r="BS5" s="432"/>
      <c r="BT5" s="432"/>
      <c r="BU5" s="433"/>
      <c r="BV5" s="431">
        <v>3211861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v>
      </c>
      <c r="CU5" s="429"/>
      <c r="CV5" s="429"/>
      <c r="CW5" s="429"/>
      <c r="CX5" s="429"/>
      <c r="CY5" s="429"/>
      <c r="CZ5" s="429"/>
      <c r="DA5" s="430"/>
      <c r="DB5" s="428">
        <v>98</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81201</v>
      </c>
      <c r="BO6" s="432"/>
      <c r="BP6" s="432"/>
      <c r="BQ6" s="432"/>
      <c r="BR6" s="432"/>
      <c r="BS6" s="432"/>
      <c r="BT6" s="432"/>
      <c r="BU6" s="433"/>
      <c r="BV6" s="431">
        <v>81300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95.7</v>
      </c>
      <c r="CU6" s="469"/>
      <c r="CV6" s="469"/>
      <c r="CW6" s="469"/>
      <c r="CX6" s="469"/>
      <c r="CY6" s="469"/>
      <c r="CZ6" s="469"/>
      <c r="DA6" s="470"/>
      <c r="DB6" s="468">
        <v>100.9</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38103</v>
      </c>
      <c r="BO7" s="432"/>
      <c r="BP7" s="432"/>
      <c r="BQ7" s="432"/>
      <c r="BR7" s="432"/>
      <c r="BS7" s="432"/>
      <c r="BT7" s="432"/>
      <c r="BU7" s="433"/>
      <c r="BV7" s="431">
        <v>18282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2102064</v>
      </c>
      <c r="CU7" s="432"/>
      <c r="CV7" s="432"/>
      <c r="CW7" s="432"/>
      <c r="CX7" s="432"/>
      <c r="CY7" s="432"/>
      <c r="CZ7" s="432"/>
      <c r="DA7" s="433"/>
      <c r="DB7" s="431">
        <v>1994051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106</v>
      </c>
      <c r="AV8" s="464"/>
      <c r="AW8" s="464"/>
      <c r="AX8" s="464"/>
      <c r="AY8" s="465" t="s">
        <v>110</v>
      </c>
      <c r="AZ8" s="466"/>
      <c r="BA8" s="466"/>
      <c r="BB8" s="466"/>
      <c r="BC8" s="466"/>
      <c r="BD8" s="466"/>
      <c r="BE8" s="466"/>
      <c r="BF8" s="466"/>
      <c r="BG8" s="466"/>
      <c r="BH8" s="466"/>
      <c r="BI8" s="466"/>
      <c r="BJ8" s="466"/>
      <c r="BK8" s="466"/>
      <c r="BL8" s="466"/>
      <c r="BM8" s="467"/>
      <c r="BN8" s="431">
        <v>43098</v>
      </c>
      <c r="BO8" s="432"/>
      <c r="BP8" s="432"/>
      <c r="BQ8" s="432"/>
      <c r="BR8" s="432"/>
      <c r="BS8" s="432"/>
      <c r="BT8" s="432"/>
      <c r="BU8" s="433"/>
      <c r="BV8" s="431">
        <v>63018</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0.21</v>
      </c>
      <c r="CU8" s="472"/>
      <c r="CV8" s="472"/>
      <c r="CW8" s="472"/>
      <c r="CX8" s="472"/>
      <c r="CY8" s="472"/>
      <c r="CZ8" s="472"/>
      <c r="DA8" s="473"/>
      <c r="DB8" s="471">
        <v>0.21</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3478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-19920</v>
      </c>
      <c r="BO9" s="432"/>
      <c r="BP9" s="432"/>
      <c r="BQ9" s="432"/>
      <c r="BR9" s="432"/>
      <c r="BS9" s="432"/>
      <c r="BT9" s="432"/>
      <c r="BU9" s="433"/>
      <c r="BV9" s="431">
        <v>-62827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15.2</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3956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31533</v>
      </c>
      <c r="BO10" s="432"/>
      <c r="BP10" s="432"/>
      <c r="BQ10" s="432"/>
      <c r="BR10" s="432"/>
      <c r="BS10" s="432"/>
      <c r="BT10" s="432"/>
      <c r="BU10" s="433"/>
      <c r="BV10" s="431">
        <v>63025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51951</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2">
      <c r="A12" s="187"/>
      <c r="B12" s="491" t="s">
        <v>132</v>
      </c>
      <c r="C12" s="492"/>
      <c r="D12" s="492"/>
      <c r="E12" s="492"/>
      <c r="F12" s="492"/>
      <c r="G12" s="492"/>
      <c r="H12" s="492"/>
      <c r="I12" s="492"/>
      <c r="J12" s="492"/>
      <c r="K12" s="493"/>
      <c r="L12" s="500" t="s">
        <v>133</v>
      </c>
      <c r="M12" s="501"/>
      <c r="N12" s="501"/>
      <c r="O12" s="501"/>
      <c r="P12" s="501"/>
      <c r="Q12" s="502"/>
      <c r="R12" s="503">
        <v>3768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116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32137</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131</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3745</v>
      </c>
      <c r="S13" s="516"/>
      <c r="T13" s="516"/>
      <c r="U13" s="516"/>
      <c r="V13" s="517"/>
      <c r="W13" s="447" t="s">
        <v>141</v>
      </c>
      <c r="X13" s="448"/>
      <c r="Y13" s="448"/>
      <c r="Z13" s="448"/>
      <c r="AA13" s="448"/>
      <c r="AB13" s="438"/>
      <c r="AC13" s="482">
        <v>482</v>
      </c>
      <c r="AD13" s="483"/>
      <c r="AE13" s="483"/>
      <c r="AF13" s="483"/>
      <c r="AG13" s="525"/>
      <c r="AH13" s="482">
        <v>506</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11613</v>
      </c>
      <c r="BO13" s="432"/>
      <c r="BP13" s="432"/>
      <c r="BQ13" s="432"/>
      <c r="BR13" s="432"/>
      <c r="BS13" s="432"/>
      <c r="BT13" s="432"/>
      <c r="BU13" s="433"/>
      <c r="BV13" s="431">
        <v>20012</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12.7</v>
      </c>
      <c r="CU13" s="429"/>
      <c r="CV13" s="429"/>
      <c r="CW13" s="429"/>
      <c r="CX13" s="429"/>
      <c r="CY13" s="429"/>
      <c r="CZ13" s="429"/>
      <c r="DA13" s="430"/>
      <c r="DB13" s="428">
        <v>11.9</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146</v>
      </c>
      <c r="M14" s="513"/>
      <c r="N14" s="513"/>
      <c r="O14" s="513"/>
      <c r="P14" s="513"/>
      <c r="Q14" s="514"/>
      <c r="R14" s="515">
        <v>3865</v>
      </c>
      <c r="S14" s="516"/>
      <c r="T14" s="516"/>
      <c r="U14" s="516"/>
      <c r="V14" s="517"/>
      <c r="W14" s="421"/>
      <c r="X14" s="422"/>
      <c r="Y14" s="422"/>
      <c r="Z14" s="422"/>
      <c r="AA14" s="422"/>
      <c r="AB14" s="411"/>
      <c r="AC14" s="518">
        <v>25.2</v>
      </c>
      <c r="AD14" s="519"/>
      <c r="AE14" s="519"/>
      <c r="AF14" s="519"/>
      <c r="AG14" s="520"/>
      <c r="AH14" s="518">
        <v>24.5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63.1</v>
      </c>
      <c r="CU14" s="530"/>
      <c r="CV14" s="530"/>
      <c r="CW14" s="530"/>
      <c r="CX14" s="530"/>
      <c r="CY14" s="530"/>
      <c r="CZ14" s="530"/>
      <c r="DA14" s="531"/>
      <c r="DB14" s="529">
        <v>68.3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148</v>
      </c>
      <c r="N15" s="523"/>
      <c r="O15" s="523"/>
      <c r="P15" s="523"/>
      <c r="Q15" s="524"/>
      <c r="R15" s="515">
        <v>3840</v>
      </c>
      <c r="S15" s="516"/>
      <c r="T15" s="516"/>
      <c r="U15" s="516"/>
      <c r="V15" s="517"/>
      <c r="W15" s="447" t="s">
        <v>149</v>
      </c>
      <c r="X15" s="448"/>
      <c r="Y15" s="448"/>
      <c r="Z15" s="448"/>
      <c r="AA15" s="448"/>
      <c r="AB15" s="438"/>
      <c r="AC15" s="482">
        <v>407</v>
      </c>
      <c r="AD15" s="483"/>
      <c r="AE15" s="483"/>
      <c r="AF15" s="483"/>
      <c r="AG15" s="525"/>
      <c r="AH15" s="482">
        <v>479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395364</v>
      </c>
      <c r="BO15" s="395"/>
      <c r="BP15" s="395"/>
      <c r="BQ15" s="395"/>
      <c r="BR15" s="395"/>
      <c r="BS15" s="395"/>
      <c r="BT15" s="395"/>
      <c r="BU15" s="396"/>
      <c r="BV15" s="394">
        <v>387993</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21.3</v>
      </c>
      <c r="AD16" s="519"/>
      <c r="AE16" s="519"/>
      <c r="AF16" s="519"/>
      <c r="AG16" s="520"/>
      <c r="AH16" s="518">
        <v>23.2</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1955400</v>
      </c>
      <c r="BO16" s="432"/>
      <c r="BP16" s="432"/>
      <c r="BQ16" s="432"/>
      <c r="BR16" s="432"/>
      <c r="BS16" s="432"/>
      <c r="BT16" s="432"/>
      <c r="BU16" s="433"/>
      <c r="BV16" s="431">
        <v>1833387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1023</v>
      </c>
      <c r="AD17" s="483"/>
      <c r="AE17" s="483"/>
      <c r="AF17" s="483"/>
      <c r="AG17" s="525"/>
      <c r="AH17" s="482">
        <v>1081</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489527</v>
      </c>
      <c r="BO17" s="432"/>
      <c r="BP17" s="432"/>
      <c r="BQ17" s="432"/>
      <c r="BR17" s="432"/>
      <c r="BS17" s="432"/>
      <c r="BT17" s="432"/>
      <c r="BU17" s="433"/>
      <c r="BV17" s="431">
        <v>491334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159</v>
      </c>
      <c r="C18" s="474"/>
      <c r="D18" s="474"/>
      <c r="E18" s="546"/>
      <c r="F18" s="546"/>
      <c r="G18" s="546"/>
      <c r="H18" s="546"/>
      <c r="I18" s="546"/>
      <c r="J18" s="546"/>
      <c r="K18" s="546"/>
      <c r="L18" s="547">
        <v>64.930000000000007</v>
      </c>
      <c r="M18" s="547"/>
      <c r="N18" s="547"/>
      <c r="O18" s="547"/>
      <c r="P18" s="547"/>
      <c r="Q18" s="547"/>
      <c r="R18" s="548"/>
      <c r="S18" s="548"/>
      <c r="T18" s="548"/>
      <c r="U18" s="548"/>
      <c r="V18" s="549"/>
      <c r="W18" s="449"/>
      <c r="X18" s="450"/>
      <c r="Y18" s="450"/>
      <c r="Z18" s="450"/>
      <c r="AA18" s="450"/>
      <c r="AB18" s="441"/>
      <c r="AC18" s="550">
        <v>53.5</v>
      </c>
      <c r="AD18" s="551"/>
      <c r="AE18" s="551"/>
      <c r="AF18" s="551"/>
      <c r="AG18" s="552"/>
      <c r="AH18" s="550">
        <v>52.3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1972800</v>
      </c>
      <c r="BO18" s="432"/>
      <c r="BP18" s="432"/>
      <c r="BQ18" s="432"/>
      <c r="BR18" s="432"/>
      <c r="BS18" s="432"/>
      <c r="BT18" s="432"/>
      <c r="BU18" s="433"/>
      <c r="BV18" s="431">
        <v>1972209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161</v>
      </c>
      <c r="C19" s="474"/>
      <c r="D19" s="474"/>
      <c r="E19" s="546"/>
      <c r="F19" s="546"/>
      <c r="G19" s="546"/>
      <c r="H19" s="546"/>
      <c r="I19" s="546"/>
      <c r="J19" s="546"/>
      <c r="K19" s="546"/>
      <c r="L19" s="554">
        <v>54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2611138</v>
      </c>
      <c r="BO19" s="432"/>
      <c r="BP19" s="432"/>
      <c r="BQ19" s="432"/>
      <c r="BR19" s="432"/>
      <c r="BS19" s="432"/>
      <c r="BT19" s="432"/>
      <c r="BU19" s="433"/>
      <c r="BV19" s="431">
        <v>2436789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163</v>
      </c>
      <c r="C20" s="474"/>
      <c r="D20" s="474"/>
      <c r="E20" s="546"/>
      <c r="F20" s="546"/>
      <c r="G20" s="546"/>
      <c r="H20" s="546"/>
      <c r="I20" s="546"/>
      <c r="J20" s="546"/>
      <c r="K20" s="546"/>
      <c r="L20" s="554">
        <v>1379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3585809</v>
      </c>
      <c r="BO23" s="432"/>
      <c r="BP23" s="432"/>
      <c r="BQ23" s="432"/>
      <c r="BR23" s="432"/>
      <c r="BS23" s="432"/>
      <c r="BT23" s="432"/>
      <c r="BU23" s="433"/>
      <c r="BV23" s="431">
        <v>3556113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172</v>
      </c>
      <c r="F24" s="461"/>
      <c r="G24" s="461"/>
      <c r="H24" s="461"/>
      <c r="I24" s="461"/>
      <c r="J24" s="461"/>
      <c r="K24" s="462"/>
      <c r="L24" s="482">
        <v>1</v>
      </c>
      <c r="M24" s="483"/>
      <c r="N24" s="483"/>
      <c r="O24" s="483"/>
      <c r="P24" s="525"/>
      <c r="Q24" s="482">
        <v>7000</v>
      </c>
      <c r="R24" s="483"/>
      <c r="S24" s="483"/>
      <c r="T24" s="483"/>
      <c r="U24" s="483"/>
      <c r="V24" s="525"/>
      <c r="W24" s="584"/>
      <c r="X24" s="572"/>
      <c r="Y24" s="573"/>
      <c r="Z24" s="481" t="s">
        <v>173</v>
      </c>
      <c r="AA24" s="461"/>
      <c r="AB24" s="461"/>
      <c r="AC24" s="461"/>
      <c r="AD24" s="461"/>
      <c r="AE24" s="461"/>
      <c r="AF24" s="461"/>
      <c r="AG24" s="462"/>
      <c r="AH24" s="482">
        <v>67</v>
      </c>
      <c r="AI24" s="483"/>
      <c r="AJ24" s="483"/>
      <c r="AK24" s="483"/>
      <c r="AL24" s="525"/>
      <c r="AM24" s="482">
        <v>191352</v>
      </c>
      <c r="AN24" s="483"/>
      <c r="AO24" s="483"/>
      <c r="AP24" s="483"/>
      <c r="AQ24" s="483"/>
      <c r="AR24" s="525"/>
      <c r="AS24" s="482">
        <v>2856</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3277803</v>
      </c>
      <c r="BO24" s="432"/>
      <c r="BP24" s="432"/>
      <c r="BQ24" s="432"/>
      <c r="BR24" s="432"/>
      <c r="BS24" s="432"/>
      <c r="BT24" s="432"/>
      <c r="BU24" s="433"/>
      <c r="BV24" s="431">
        <v>3187347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175</v>
      </c>
      <c r="F25" s="461"/>
      <c r="G25" s="461"/>
      <c r="H25" s="461"/>
      <c r="I25" s="461"/>
      <c r="J25" s="461"/>
      <c r="K25" s="462"/>
      <c r="L25" s="482">
        <v>1</v>
      </c>
      <c r="M25" s="483"/>
      <c r="N25" s="483"/>
      <c r="O25" s="483"/>
      <c r="P25" s="525"/>
      <c r="Q25" s="482">
        <v>5750</v>
      </c>
      <c r="R25" s="483"/>
      <c r="S25" s="483"/>
      <c r="T25" s="483"/>
      <c r="U25" s="483"/>
      <c r="V25" s="525"/>
      <c r="W25" s="584"/>
      <c r="X25" s="572"/>
      <c r="Y25" s="573"/>
      <c r="Z25" s="481" t="s">
        <v>176</v>
      </c>
      <c r="AA25" s="461"/>
      <c r="AB25" s="461"/>
      <c r="AC25" s="461"/>
      <c r="AD25" s="461"/>
      <c r="AE25" s="461"/>
      <c r="AF25" s="461"/>
      <c r="AG25" s="462"/>
      <c r="AH25" s="482" t="s">
        <v>139</v>
      </c>
      <c r="AI25" s="483"/>
      <c r="AJ25" s="483"/>
      <c r="AK25" s="483"/>
      <c r="AL25" s="525"/>
      <c r="AM25" s="482" t="s">
        <v>130</v>
      </c>
      <c r="AN25" s="483"/>
      <c r="AO25" s="483"/>
      <c r="AP25" s="483"/>
      <c r="AQ25" s="483"/>
      <c r="AR25" s="525"/>
      <c r="AS25" s="482" t="s">
        <v>139</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78524</v>
      </c>
      <c r="BO25" s="395"/>
      <c r="BP25" s="395"/>
      <c r="BQ25" s="395"/>
      <c r="BR25" s="395"/>
      <c r="BS25" s="395"/>
      <c r="BT25" s="395"/>
      <c r="BU25" s="396"/>
      <c r="BV25" s="394">
        <v>40101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178</v>
      </c>
      <c r="F26" s="461"/>
      <c r="G26" s="461"/>
      <c r="H26" s="461"/>
      <c r="I26" s="461"/>
      <c r="J26" s="461"/>
      <c r="K26" s="462"/>
      <c r="L26" s="482" t="s">
        <v>139</v>
      </c>
      <c r="M26" s="483"/>
      <c r="N26" s="483"/>
      <c r="O26" s="483"/>
      <c r="P26" s="525"/>
      <c r="Q26" s="482" t="s">
        <v>139</v>
      </c>
      <c r="R26" s="483"/>
      <c r="S26" s="483"/>
      <c r="T26" s="483"/>
      <c r="U26" s="483"/>
      <c r="V26" s="525"/>
      <c r="W26" s="584"/>
      <c r="X26" s="572"/>
      <c r="Y26" s="573"/>
      <c r="Z26" s="481" t="s">
        <v>179</v>
      </c>
      <c r="AA26" s="594"/>
      <c r="AB26" s="594"/>
      <c r="AC26" s="594"/>
      <c r="AD26" s="594"/>
      <c r="AE26" s="594"/>
      <c r="AF26" s="594"/>
      <c r="AG26" s="595"/>
      <c r="AH26" s="482">
        <v>2</v>
      </c>
      <c r="AI26" s="483"/>
      <c r="AJ26" s="483"/>
      <c r="AK26" s="483"/>
      <c r="AL26" s="525"/>
      <c r="AM26" s="482" t="s">
        <v>180</v>
      </c>
      <c r="AN26" s="483"/>
      <c r="AO26" s="483"/>
      <c r="AP26" s="483"/>
      <c r="AQ26" s="483"/>
      <c r="AR26" s="525"/>
      <c r="AS26" s="482" t="s">
        <v>180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182</v>
      </c>
      <c r="F27" s="461"/>
      <c r="G27" s="461"/>
      <c r="H27" s="461"/>
      <c r="I27" s="461"/>
      <c r="J27" s="461"/>
      <c r="K27" s="462"/>
      <c r="L27" s="482">
        <v>1</v>
      </c>
      <c r="M27" s="483"/>
      <c r="N27" s="483"/>
      <c r="O27" s="483"/>
      <c r="P27" s="525"/>
      <c r="Q27" s="482">
        <v>2700</v>
      </c>
      <c r="R27" s="483"/>
      <c r="S27" s="483"/>
      <c r="T27" s="483"/>
      <c r="U27" s="483"/>
      <c r="V27" s="525"/>
      <c r="W27" s="584"/>
      <c r="X27" s="572"/>
      <c r="Y27" s="573"/>
      <c r="Z27" s="481" t="s">
        <v>183</v>
      </c>
      <c r="AA27" s="461"/>
      <c r="AB27" s="461"/>
      <c r="AC27" s="461"/>
      <c r="AD27" s="461"/>
      <c r="AE27" s="461"/>
      <c r="AF27" s="461"/>
      <c r="AG27" s="462"/>
      <c r="AH27" s="482" t="s">
        <v>130</v>
      </c>
      <c r="AI27" s="483"/>
      <c r="AJ27" s="483"/>
      <c r="AK27" s="483"/>
      <c r="AL27" s="525"/>
      <c r="AM27" s="482" t="s">
        <v>139</v>
      </c>
      <c r="AN27" s="483"/>
      <c r="AO27" s="483"/>
      <c r="AP27" s="483"/>
      <c r="AQ27" s="483"/>
      <c r="AR27" s="525"/>
      <c r="AS27" s="482" t="s">
        <v>130</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63752</v>
      </c>
      <c r="BO27" s="608"/>
      <c r="BP27" s="608"/>
      <c r="BQ27" s="608"/>
      <c r="BR27" s="608"/>
      <c r="BS27" s="608"/>
      <c r="BT27" s="608"/>
      <c r="BU27" s="609"/>
      <c r="BV27" s="607">
        <v>63750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185</v>
      </c>
      <c r="F28" s="461"/>
      <c r="G28" s="461"/>
      <c r="H28" s="461"/>
      <c r="I28" s="461"/>
      <c r="J28" s="461"/>
      <c r="K28" s="462"/>
      <c r="L28" s="482">
        <v>1</v>
      </c>
      <c r="M28" s="483"/>
      <c r="N28" s="483"/>
      <c r="O28" s="483"/>
      <c r="P28" s="525"/>
      <c r="Q28" s="482">
        <v>2000</v>
      </c>
      <c r="R28" s="483"/>
      <c r="S28" s="483"/>
      <c r="T28" s="483"/>
      <c r="U28" s="483"/>
      <c r="V28" s="525"/>
      <c r="W28" s="584"/>
      <c r="X28" s="572"/>
      <c r="Y28" s="573"/>
      <c r="Z28" s="481" t="s">
        <v>186</v>
      </c>
      <c r="AA28" s="461"/>
      <c r="AB28" s="461"/>
      <c r="AC28" s="461"/>
      <c r="AD28" s="461"/>
      <c r="AE28" s="461"/>
      <c r="AF28" s="461"/>
      <c r="AG28" s="462"/>
      <c r="AH28" s="482">
        <v>1</v>
      </c>
      <c r="AI28" s="483"/>
      <c r="AJ28" s="483"/>
      <c r="AK28" s="483"/>
      <c r="AL28" s="525"/>
      <c r="AM28" s="482" t="s">
        <v>187</v>
      </c>
      <c r="AN28" s="483"/>
      <c r="AO28" s="483"/>
      <c r="AP28" s="483"/>
      <c r="AQ28" s="483"/>
      <c r="AR28" s="525"/>
      <c r="AS28" s="482" t="s">
        <v>180</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951202</v>
      </c>
      <c r="BO28" s="395"/>
      <c r="BP28" s="395"/>
      <c r="BQ28" s="395"/>
      <c r="BR28" s="395"/>
      <c r="BS28" s="395"/>
      <c r="BT28" s="395"/>
      <c r="BU28" s="396"/>
      <c r="BV28" s="394">
        <v>919669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189</v>
      </c>
      <c r="F29" s="461"/>
      <c r="G29" s="461"/>
      <c r="H29" s="461"/>
      <c r="I29" s="461"/>
      <c r="J29" s="461"/>
      <c r="K29" s="462"/>
      <c r="L29" s="482">
        <v>8</v>
      </c>
      <c r="M29" s="483"/>
      <c r="N29" s="483"/>
      <c r="O29" s="483"/>
      <c r="P29" s="525"/>
      <c r="Q29" s="482">
        <v>1600</v>
      </c>
      <c r="R29" s="483"/>
      <c r="S29" s="483"/>
      <c r="T29" s="483"/>
      <c r="U29" s="483"/>
      <c r="V29" s="525"/>
      <c r="W29" s="585"/>
      <c r="X29" s="586"/>
      <c r="Y29" s="587"/>
      <c r="Z29" s="481" t="s">
        <v>190</v>
      </c>
      <c r="AA29" s="461"/>
      <c r="AB29" s="461"/>
      <c r="AC29" s="461"/>
      <c r="AD29" s="461"/>
      <c r="AE29" s="461"/>
      <c r="AF29" s="461"/>
      <c r="AG29" s="462"/>
      <c r="AH29" s="482">
        <v>68</v>
      </c>
      <c r="AI29" s="483"/>
      <c r="AJ29" s="483"/>
      <c r="AK29" s="483"/>
      <c r="AL29" s="525"/>
      <c r="AM29" s="482">
        <v>193207</v>
      </c>
      <c r="AN29" s="483"/>
      <c r="AO29" s="483"/>
      <c r="AP29" s="483"/>
      <c r="AQ29" s="483"/>
      <c r="AR29" s="525"/>
      <c r="AS29" s="482">
        <v>2841</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508718</v>
      </c>
      <c r="BO29" s="432"/>
      <c r="BP29" s="432"/>
      <c r="BQ29" s="432"/>
      <c r="BR29" s="432"/>
      <c r="BS29" s="432"/>
      <c r="BT29" s="432"/>
      <c r="BU29" s="433"/>
      <c r="BV29" s="431">
        <v>484940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97.7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405181</v>
      </c>
      <c r="BO30" s="608"/>
      <c r="BP30" s="608"/>
      <c r="BQ30" s="608"/>
      <c r="BR30" s="608"/>
      <c r="BS30" s="608"/>
      <c r="BT30" s="608"/>
      <c r="BU30" s="609"/>
      <c r="BV30" s="607">
        <v>330566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200</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202</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国民健康保険山城病院組合（病院事業会計）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和束町活性化センター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国民健康保険特別会計（直診勘定）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国民健康保険山城病院組合（介護老人保健施設事業会計）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アグリビジネス</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京都府市町村職員退職手当組合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京都府市町村議会議員公務災害補償等組合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後期高齢者医療事業</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相楽中部消防組合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相楽郡広域事務組合（一般会計）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相楽郡広域事務組合（相楽地区ふるさと市町村圏振興事業特別会計）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京都府自治会館管理組合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京都府住宅新築資金等貸付事業管理組合（一般会計）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京都府住宅新築資金等貸付事業管理組合（特別会計）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swh0mRAn5qFhe3agNZnL7mq+1VZB1pd2Zy0kouDBtR5MVxdA08CGEK5u4J5A/B3QMhfZV4AuSEJPA+1NzLtW7A==" saltValue="Nhdco7k+WtJwgn2FWq3T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2" t="s">
        <v>571</v>
      </c>
      <c r="D34" s="1212"/>
      <c r="E34" s="1213"/>
      <c r="F34" s="32">
        <v>4.5599999999999996</v>
      </c>
      <c r="G34" s="33">
        <v>4.9800000000000004</v>
      </c>
      <c r="H34" s="33">
        <v>6.27</v>
      </c>
      <c r="I34" s="33">
        <v>3.16</v>
      </c>
      <c r="J34" s="34">
        <v>2.0499999999999998</v>
      </c>
      <c r="K34" s="22"/>
      <c r="L34" s="22"/>
      <c r="M34" s="22"/>
      <c r="N34" s="22"/>
      <c r="O34" s="22"/>
      <c r="P34" s="22"/>
    </row>
    <row r="35" spans="1:16" ht="39" customHeight="1" x14ac:dyDescent="0.2">
      <c r="A35" s="22"/>
      <c r="B35" s="35"/>
      <c r="C35" s="1206" t="s">
        <v>572</v>
      </c>
      <c r="D35" s="1207"/>
      <c r="E35" s="1208"/>
      <c r="F35" s="36">
        <v>2.41</v>
      </c>
      <c r="G35" s="37">
        <v>2.61</v>
      </c>
      <c r="H35" s="37">
        <v>2.5099999999999998</v>
      </c>
      <c r="I35" s="37">
        <v>2.31</v>
      </c>
      <c r="J35" s="38">
        <v>1.57</v>
      </c>
      <c r="K35" s="22"/>
      <c r="L35" s="22"/>
      <c r="M35" s="22"/>
      <c r="N35" s="22"/>
      <c r="O35" s="22"/>
      <c r="P35" s="22"/>
    </row>
    <row r="36" spans="1:16" ht="39" customHeight="1" x14ac:dyDescent="0.2">
      <c r="A36" s="22"/>
      <c r="B36" s="35"/>
      <c r="C36" s="1206" t="s">
        <v>573</v>
      </c>
      <c r="D36" s="1207"/>
      <c r="E36" s="1208"/>
      <c r="F36" s="36">
        <v>0.72</v>
      </c>
      <c r="G36" s="37">
        <v>1.28</v>
      </c>
      <c r="H36" s="37">
        <v>0.45</v>
      </c>
      <c r="I36" s="37">
        <v>0.66</v>
      </c>
      <c r="J36" s="38">
        <v>0.87</v>
      </c>
      <c r="K36" s="22"/>
      <c r="L36" s="22"/>
      <c r="M36" s="22"/>
      <c r="N36" s="22"/>
      <c r="O36" s="22"/>
      <c r="P36" s="22"/>
    </row>
    <row r="37" spans="1:16" ht="39" customHeight="1" x14ac:dyDescent="0.2">
      <c r="A37" s="22"/>
      <c r="B37" s="35"/>
      <c r="C37" s="1206" t="s">
        <v>574</v>
      </c>
      <c r="D37" s="1207"/>
      <c r="E37" s="1208"/>
      <c r="F37" s="36">
        <v>0.1</v>
      </c>
      <c r="G37" s="37">
        <v>0.11</v>
      </c>
      <c r="H37" s="37">
        <v>0.11</v>
      </c>
      <c r="I37" s="37">
        <v>0.1</v>
      </c>
      <c r="J37" s="38">
        <v>0.55000000000000004</v>
      </c>
      <c r="K37" s="22"/>
      <c r="L37" s="22"/>
      <c r="M37" s="22"/>
      <c r="N37" s="22"/>
      <c r="O37" s="22"/>
      <c r="P37" s="22"/>
    </row>
    <row r="38" spans="1:16" ht="39" customHeight="1" x14ac:dyDescent="0.2">
      <c r="A38" s="22"/>
      <c r="B38" s="35"/>
      <c r="C38" s="1206" t="s">
        <v>575</v>
      </c>
      <c r="D38" s="1207"/>
      <c r="E38" s="1208"/>
      <c r="F38" s="36">
        <v>0.36</v>
      </c>
      <c r="G38" s="37">
        <v>0.66</v>
      </c>
      <c r="H38" s="37">
        <v>0.52</v>
      </c>
      <c r="I38" s="37">
        <v>0.26</v>
      </c>
      <c r="J38" s="38">
        <v>0.22</v>
      </c>
      <c r="K38" s="22"/>
      <c r="L38" s="22"/>
      <c r="M38" s="22"/>
      <c r="N38" s="22"/>
      <c r="O38" s="22"/>
      <c r="P38" s="22"/>
    </row>
    <row r="39" spans="1:16" ht="39" customHeight="1" x14ac:dyDescent="0.2">
      <c r="A39" s="22"/>
      <c r="B39" s="35"/>
      <c r="C39" s="1206" t="s">
        <v>576</v>
      </c>
      <c r="D39" s="1207"/>
      <c r="E39" s="1208"/>
      <c r="F39" s="36">
        <v>0.5</v>
      </c>
      <c r="G39" s="37">
        <v>0.43</v>
      </c>
      <c r="H39" s="37">
        <v>7.0000000000000007E-2</v>
      </c>
      <c r="I39" s="37">
        <v>0.12</v>
      </c>
      <c r="J39" s="38">
        <v>0.16</v>
      </c>
      <c r="K39" s="22"/>
      <c r="L39" s="22"/>
      <c r="M39" s="22"/>
      <c r="N39" s="22"/>
      <c r="O39" s="22"/>
      <c r="P39" s="22"/>
    </row>
    <row r="40" spans="1:16" ht="39" customHeight="1" x14ac:dyDescent="0.2">
      <c r="A40" s="22"/>
      <c r="B40" s="35"/>
      <c r="C40" s="1206" t="s">
        <v>577</v>
      </c>
      <c r="D40" s="1207"/>
      <c r="E40" s="1208"/>
      <c r="F40" s="36">
        <v>0.02</v>
      </c>
      <c r="G40" s="37">
        <v>0.01</v>
      </c>
      <c r="H40" s="37">
        <v>0.02</v>
      </c>
      <c r="I40" s="37">
        <v>0.01</v>
      </c>
      <c r="J40" s="38">
        <v>0.01</v>
      </c>
      <c r="K40" s="22"/>
      <c r="L40" s="22"/>
      <c r="M40" s="22"/>
      <c r="N40" s="22"/>
      <c r="O40" s="22"/>
      <c r="P40" s="22"/>
    </row>
    <row r="41" spans="1:16" ht="39" customHeight="1" x14ac:dyDescent="0.2">
      <c r="A41" s="22"/>
      <c r="B41" s="35"/>
      <c r="C41" s="1206" t="s">
        <v>578</v>
      </c>
      <c r="D41" s="1207"/>
      <c r="E41" s="1208"/>
      <c r="F41" s="36">
        <v>0</v>
      </c>
      <c r="G41" s="37">
        <v>0</v>
      </c>
      <c r="H41" s="37">
        <v>0.01</v>
      </c>
      <c r="I41" s="37">
        <v>0.01</v>
      </c>
      <c r="J41" s="38">
        <v>0</v>
      </c>
      <c r="K41" s="22"/>
      <c r="L41" s="22"/>
      <c r="M41" s="22"/>
      <c r="N41" s="22"/>
      <c r="O41" s="22"/>
      <c r="P41" s="22"/>
    </row>
    <row r="42" spans="1:16" ht="39" customHeight="1" x14ac:dyDescent="0.2">
      <c r="A42" s="22"/>
      <c r="B42" s="39"/>
      <c r="C42" s="1206" t="s">
        <v>579</v>
      </c>
      <c r="D42" s="1207"/>
      <c r="E42" s="1208"/>
      <c r="F42" s="36" t="s">
        <v>525</v>
      </c>
      <c r="G42" s="37" t="s">
        <v>525</v>
      </c>
      <c r="H42" s="37" t="s">
        <v>525</v>
      </c>
      <c r="I42" s="37" t="s">
        <v>525</v>
      </c>
      <c r="J42" s="38" t="s">
        <v>525</v>
      </c>
      <c r="K42" s="22"/>
      <c r="L42" s="22"/>
      <c r="M42" s="22"/>
      <c r="N42" s="22"/>
      <c r="O42" s="22"/>
      <c r="P42" s="22"/>
    </row>
    <row r="43" spans="1:16" ht="39" customHeight="1" thickBot="1" x14ac:dyDescent="0.25">
      <c r="A43" s="22"/>
      <c r="B43" s="40"/>
      <c r="C43" s="1209" t="s">
        <v>580</v>
      </c>
      <c r="D43" s="1210"/>
      <c r="E43" s="1211"/>
      <c r="F43" s="41">
        <v>0</v>
      </c>
      <c r="G43" s="42">
        <v>0</v>
      </c>
      <c r="H43" s="42">
        <v>0</v>
      </c>
      <c r="I43" s="42">
        <v>0</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giAAXODnZ9dLplh7KRw+nI+U+uf5GxA23Aeaq/za90cTIK9W1ateqsCy0Cx8JavMt9zyz86uQ3AtLpRwHLFWw==" saltValue="Qjkpn5vSvJc9MDPkr+qC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331</v>
      </c>
      <c r="L45" s="60">
        <v>310</v>
      </c>
      <c r="M45" s="60">
        <v>343</v>
      </c>
      <c r="N45" s="60">
        <v>325</v>
      </c>
      <c r="O45" s="61">
        <v>345</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2">
      <c r="A48" s="48"/>
      <c r="B48" s="1216"/>
      <c r="C48" s="1217"/>
      <c r="D48" s="62"/>
      <c r="E48" s="1222" t="s">
        <v>15</v>
      </c>
      <c r="F48" s="1222"/>
      <c r="G48" s="1222"/>
      <c r="H48" s="1222"/>
      <c r="I48" s="1222"/>
      <c r="J48" s="1223"/>
      <c r="K48" s="63">
        <v>143</v>
      </c>
      <c r="L48" s="64">
        <v>164</v>
      </c>
      <c r="M48" s="64">
        <v>174</v>
      </c>
      <c r="N48" s="64">
        <v>183</v>
      </c>
      <c r="O48" s="65">
        <v>187</v>
      </c>
      <c r="P48" s="48"/>
      <c r="Q48" s="48"/>
      <c r="R48" s="48"/>
      <c r="S48" s="48"/>
      <c r="T48" s="48"/>
      <c r="U48" s="48"/>
    </row>
    <row r="49" spans="1:21" ht="30.75" customHeight="1" x14ac:dyDescent="0.2">
      <c r="A49" s="48"/>
      <c r="B49" s="1216"/>
      <c r="C49" s="1217"/>
      <c r="D49" s="62"/>
      <c r="E49" s="1222" t="s">
        <v>16</v>
      </c>
      <c r="F49" s="1222"/>
      <c r="G49" s="1222"/>
      <c r="H49" s="1222"/>
      <c r="I49" s="1222"/>
      <c r="J49" s="1223"/>
      <c r="K49" s="63">
        <v>47</v>
      </c>
      <c r="L49" s="64">
        <v>47</v>
      </c>
      <c r="M49" s="64">
        <v>46</v>
      </c>
      <c r="N49" s="64">
        <v>42</v>
      </c>
      <c r="O49" s="65">
        <v>39</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525</v>
      </c>
      <c r="L50" s="64" t="s">
        <v>525</v>
      </c>
      <c r="M50" s="64" t="s">
        <v>525</v>
      </c>
      <c r="N50" s="64" t="s">
        <v>525</v>
      </c>
      <c r="O50" s="65" t="s">
        <v>525</v>
      </c>
      <c r="P50" s="48"/>
      <c r="Q50" s="48"/>
      <c r="R50" s="48"/>
      <c r="S50" s="48"/>
      <c r="T50" s="48"/>
      <c r="U50" s="48"/>
    </row>
    <row r="51" spans="1:21" ht="30.75" customHeight="1" x14ac:dyDescent="0.2">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340</v>
      </c>
      <c r="L52" s="64">
        <v>343</v>
      </c>
      <c r="M52" s="64">
        <v>352</v>
      </c>
      <c r="N52" s="64">
        <v>343</v>
      </c>
      <c r="O52" s="65">
        <v>345</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181</v>
      </c>
      <c r="L53" s="69">
        <v>178</v>
      </c>
      <c r="M53" s="69">
        <v>211</v>
      </c>
      <c r="N53" s="69">
        <v>207</v>
      </c>
      <c r="O53" s="70">
        <v>226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y6q4j9FBE0ZYo84EErfC3he6skTWYLm+xhUN7ecPDAk4Ywf8wfrn+BTIEaW8eezwDvQCGsULN48AHQrS5jmg==" saltValue="SV8aVaktWXCqQ7r/9nS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40" t="s">
        <v>30</v>
      </c>
      <c r="C41" s="1241"/>
      <c r="D41" s="102"/>
      <c r="E41" s="1246" t="s">
        <v>31</v>
      </c>
      <c r="F41" s="1246"/>
      <c r="G41" s="1246"/>
      <c r="H41" s="1247"/>
      <c r="I41" s="103">
        <v>3681</v>
      </c>
      <c r="J41" s="104">
        <v>3606</v>
      </c>
      <c r="K41" s="104">
        <v>3602</v>
      </c>
      <c r="L41" s="104">
        <v>3556</v>
      </c>
      <c r="M41" s="105">
        <v>3586</v>
      </c>
    </row>
    <row r="42" spans="2:13" ht="27.75" customHeight="1" x14ac:dyDescent="0.2">
      <c r="B42" s="1242"/>
      <c r="C42" s="1243"/>
      <c r="D42" s="106"/>
      <c r="E42" s="1248" t="s">
        <v>32</v>
      </c>
      <c r="F42" s="1248"/>
      <c r="G42" s="1248"/>
      <c r="H42" s="1249"/>
      <c r="I42" s="107" t="s">
        <v>525</v>
      </c>
      <c r="J42" s="108" t="s">
        <v>525</v>
      </c>
      <c r="K42" s="108" t="s">
        <v>525</v>
      </c>
      <c r="L42" s="108" t="s">
        <v>525</v>
      </c>
      <c r="M42" s="109" t="s">
        <v>525</v>
      </c>
    </row>
    <row r="43" spans="2:13" ht="27.75" customHeight="1" x14ac:dyDescent="0.2">
      <c r="B43" s="1242"/>
      <c r="C43" s="1243"/>
      <c r="D43" s="106"/>
      <c r="E43" s="1248" t="s">
        <v>33</v>
      </c>
      <c r="F43" s="1248"/>
      <c r="G43" s="1248"/>
      <c r="H43" s="1249"/>
      <c r="I43" s="107">
        <v>2473</v>
      </c>
      <c r="J43" s="108">
        <v>2583</v>
      </c>
      <c r="K43" s="108">
        <v>2572</v>
      </c>
      <c r="L43" s="108">
        <v>2619</v>
      </c>
      <c r="M43" s="109">
        <v>2693</v>
      </c>
    </row>
    <row r="44" spans="2:13" ht="27.75" customHeight="1" x14ac:dyDescent="0.2">
      <c r="B44" s="1242"/>
      <c r="C44" s="1243"/>
      <c r="D44" s="106"/>
      <c r="E44" s="1248" t="s">
        <v>34</v>
      </c>
      <c r="F44" s="1248"/>
      <c r="G44" s="1248"/>
      <c r="H44" s="1249"/>
      <c r="I44" s="107">
        <v>265</v>
      </c>
      <c r="J44" s="108">
        <v>213</v>
      </c>
      <c r="K44" s="108">
        <v>179</v>
      </c>
      <c r="L44" s="108">
        <v>163</v>
      </c>
      <c r="M44" s="109">
        <v>142</v>
      </c>
    </row>
    <row r="45" spans="2:13" ht="27.75" customHeight="1" x14ac:dyDescent="0.2">
      <c r="B45" s="1242"/>
      <c r="C45" s="1243"/>
      <c r="D45" s="106"/>
      <c r="E45" s="1248" t="s">
        <v>35</v>
      </c>
      <c r="F45" s="1248"/>
      <c r="G45" s="1248"/>
      <c r="H45" s="1249"/>
      <c r="I45" s="107">
        <v>584</v>
      </c>
      <c r="J45" s="108">
        <v>581</v>
      </c>
      <c r="K45" s="108">
        <v>489</v>
      </c>
      <c r="L45" s="108">
        <v>474</v>
      </c>
      <c r="M45" s="109">
        <v>507</v>
      </c>
    </row>
    <row r="46" spans="2:13" ht="27.75" customHeight="1" x14ac:dyDescent="0.2">
      <c r="B46" s="1242"/>
      <c r="C46" s="1243"/>
      <c r="D46" s="110"/>
      <c r="E46" s="1248" t="s">
        <v>36</v>
      </c>
      <c r="F46" s="1248"/>
      <c r="G46" s="1248"/>
      <c r="H46" s="1249"/>
      <c r="I46" s="107" t="s">
        <v>525</v>
      </c>
      <c r="J46" s="108" t="s">
        <v>525</v>
      </c>
      <c r="K46" s="108" t="s">
        <v>525</v>
      </c>
      <c r="L46" s="108" t="s">
        <v>525</v>
      </c>
      <c r="M46" s="109" t="s">
        <v>525</v>
      </c>
    </row>
    <row r="47" spans="2:13" ht="27.75" customHeight="1" x14ac:dyDescent="0.2">
      <c r="B47" s="1242"/>
      <c r="C47" s="1243"/>
      <c r="D47" s="111"/>
      <c r="E47" s="1250" t="s">
        <v>37</v>
      </c>
      <c r="F47" s="1251"/>
      <c r="G47" s="1251"/>
      <c r="H47" s="1252"/>
      <c r="I47" s="107" t="s">
        <v>525</v>
      </c>
      <c r="J47" s="108" t="s">
        <v>525</v>
      </c>
      <c r="K47" s="108" t="s">
        <v>525</v>
      </c>
      <c r="L47" s="108" t="s">
        <v>525</v>
      </c>
      <c r="M47" s="109" t="s">
        <v>525</v>
      </c>
    </row>
    <row r="48" spans="2:13" ht="27.75" customHeight="1" x14ac:dyDescent="0.2">
      <c r="B48" s="1242"/>
      <c r="C48" s="1243"/>
      <c r="D48" s="106"/>
      <c r="E48" s="1248" t="s">
        <v>38</v>
      </c>
      <c r="F48" s="1248"/>
      <c r="G48" s="1248"/>
      <c r="H48" s="1249"/>
      <c r="I48" s="107" t="s">
        <v>525</v>
      </c>
      <c r="J48" s="108" t="s">
        <v>525</v>
      </c>
      <c r="K48" s="108" t="s">
        <v>525</v>
      </c>
      <c r="L48" s="108" t="s">
        <v>525</v>
      </c>
      <c r="M48" s="109" t="s">
        <v>525</v>
      </c>
    </row>
    <row r="49" spans="2:13" ht="27.75" customHeight="1" x14ac:dyDescent="0.2">
      <c r="B49" s="1244"/>
      <c r="C49" s="1245"/>
      <c r="D49" s="106"/>
      <c r="E49" s="1248" t="s">
        <v>39</v>
      </c>
      <c r="F49" s="1248"/>
      <c r="G49" s="1248"/>
      <c r="H49" s="1249"/>
      <c r="I49" s="107" t="s">
        <v>525</v>
      </c>
      <c r="J49" s="108" t="s">
        <v>525</v>
      </c>
      <c r="K49" s="108" t="s">
        <v>525</v>
      </c>
      <c r="L49" s="108" t="s">
        <v>525</v>
      </c>
      <c r="M49" s="109" t="s">
        <v>525</v>
      </c>
    </row>
    <row r="50" spans="2:13" ht="27.75" customHeight="1" x14ac:dyDescent="0.2">
      <c r="B50" s="1253" t="s">
        <v>40</v>
      </c>
      <c r="C50" s="1254"/>
      <c r="D50" s="112"/>
      <c r="E50" s="1248" t="s">
        <v>41</v>
      </c>
      <c r="F50" s="1248"/>
      <c r="G50" s="1248"/>
      <c r="H50" s="1249"/>
      <c r="I50" s="107">
        <v>1828</v>
      </c>
      <c r="J50" s="108">
        <v>1860</v>
      </c>
      <c r="K50" s="108">
        <v>1874</v>
      </c>
      <c r="L50" s="108">
        <v>1909</v>
      </c>
      <c r="M50" s="109">
        <v>2054</v>
      </c>
    </row>
    <row r="51" spans="2:13" ht="27.75" customHeight="1" x14ac:dyDescent="0.2">
      <c r="B51" s="1242"/>
      <c r="C51" s="1243"/>
      <c r="D51" s="106"/>
      <c r="E51" s="1248" t="s">
        <v>42</v>
      </c>
      <c r="F51" s="1248"/>
      <c r="G51" s="1248"/>
      <c r="H51" s="1249"/>
      <c r="I51" s="107">
        <v>11</v>
      </c>
      <c r="J51" s="108">
        <v>7</v>
      </c>
      <c r="K51" s="108">
        <v>24</v>
      </c>
      <c r="L51" s="108">
        <v>43</v>
      </c>
      <c r="M51" s="109">
        <v>37</v>
      </c>
    </row>
    <row r="52" spans="2:13" ht="27.75" customHeight="1" x14ac:dyDescent="0.2">
      <c r="B52" s="1244"/>
      <c r="C52" s="1245"/>
      <c r="D52" s="106"/>
      <c r="E52" s="1248" t="s">
        <v>43</v>
      </c>
      <c r="F52" s="1248"/>
      <c r="G52" s="1248"/>
      <c r="H52" s="1249"/>
      <c r="I52" s="107">
        <v>3853</v>
      </c>
      <c r="J52" s="108">
        <v>3780</v>
      </c>
      <c r="K52" s="108">
        <v>3767</v>
      </c>
      <c r="L52" s="108">
        <v>3726</v>
      </c>
      <c r="M52" s="109">
        <v>3725</v>
      </c>
    </row>
    <row r="53" spans="2:13" ht="27.75" customHeight="1" thickBot="1" x14ac:dyDescent="0.25">
      <c r="B53" s="1255" t="s">
        <v>44</v>
      </c>
      <c r="C53" s="1256"/>
      <c r="D53" s="113"/>
      <c r="E53" s="1257" t="s">
        <v>45</v>
      </c>
      <c r="F53" s="1257"/>
      <c r="G53" s="1257"/>
      <c r="H53" s="1258"/>
      <c r="I53" s="114">
        <v>1310</v>
      </c>
      <c r="J53" s="115">
        <v>1335</v>
      </c>
      <c r="K53" s="115">
        <v>1178</v>
      </c>
      <c r="L53" s="115">
        <v>1134</v>
      </c>
      <c r="M53" s="116">
        <v>1112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GPJa0k5CcYwhhp5bdSkkJ2lEbUmwX8Xq3NgsA9XE0tCzM1osad+dbyvp+UfAyIC5wBSFCopvPOTkVvFE4gdTw==" saltValue="5GrLXqq4QB2D2Z9+p80K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267" t="s">
        <v>48</v>
      </c>
      <c r="D55" s="1267"/>
      <c r="E55" s="1268"/>
      <c r="F55" s="128">
        <v>889</v>
      </c>
      <c r="G55" s="128">
        <v>920</v>
      </c>
      <c r="H55" s="129">
        <v>951</v>
      </c>
    </row>
    <row r="56" spans="2:8" ht="52.5" customHeight="1" x14ac:dyDescent="0.2">
      <c r="B56" s="130"/>
      <c r="C56" s="1269" t="s">
        <v>49</v>
      </c>
      <c r="D56" s="1269"/>
      <c r="E56" s="1270"/>
      <c r="F56" s="131">
        <v>537</v>
      </c>
      <c r="G56" s="131">
        <v>485</v>
      </c>
      <c r="H56" s="132">
        <v>509</v>
      </c>
    </row>
    <row r="57" spans="2:8" ht="53.25" customHeight="1" x14ac:dyDescent="0.2">
      <c r="B57" s="130"/>
      <c r="C57" s="1271" t="s">
        <v>50</v>
      </c>
      <c r="D57" s="1271"/>
      <c r="E57" s="1272"/>
      <c r="F57" s="133">
        <v>294</v>
      </c>
      <c r="G57" s="133">
        <v>331</v>
      </c>
      <c r="H57" s="134">
        <v>405</v>
      </c>
    </row>
    <row r="58" spans="2:8" ht="45.75" customHeight="1" x14ac:dyDescent="0.2">
      <c r="B58" s="135"/>
      <c r="C58" s="1259" t="s">
        <v>602</v>
      </c>
      <c r="D58" s="1260"/>
      <c r="E58" s="1261"/>
      <c r="F58" s="136">
        <v>242</v>
      </c>
      <c r="G58" s="136">
        <v>282</v>
      </c>
      <c r="H58" s="137">
        <v>342</v>
      </c>
    </row>
    <row r="59" spans="2:8" ht="45.75" customHeight="1" x14ac:dyDescent="0.2">
      <c r="B59" s="135"/>
      <c r="C59" s="1259" t="s">
        <v>603</v>
      </c>
      <c r="D59" s="1260"/>
      <c r="E59" s="1261"/>
      <c r="F59" s="136">
        <v>13</v>
      </c>
      <c r="G59" s="136">
        <v>7</v>
      </c>
      <c r="H59" s="137">
        <v>21</v>
      </c>
    </row>
    <row r="60" spans="2:8" ht="45.75" customHeight="1" x14ac:dyDescent="0.2">
      <c r="B60" s="135"/>
      <c r="C60" s="1259" t="s">
        <v>604</v>
      </c>
      <c r="D60" s="1260"/>
      <c r="E60" s="1261"/>
      <c r="F60" s="136">
        <v>15</v>
      </c>
      <c r="G60" s="136">
        <v>15</v>
      </c>
      <c r="H60" s="137">
        <v>15</v>
      </c>
    </row>
    <row r="61" spans="2:8" ht="45.75" customHeight="1" x14ac:dyDescent="0.2">
      <c r="B61" s="135"/>
      <c r="C61" s="1259" t="s">
        <v>605</v>
      </c>
      <c r="D61" s="1260"/>
      <c r="E61" s="1261"/>
      <c r="F61" s="136">
        <v>10</v>
      </c>
      <c r="G61" s="136">
        <v>10</v>
      </c>
      <c r="H61" s="137">
        <v>10</v>
      </c>
    </row>
    <row r="62" spans="2:8" ht="45.75" customHeight="1" thickBot="1" x14ac:dyDescent="0.25">
      <c r="B62" s="138"/>
      <c r="C62" s="1262" t="s">
        <v>606</v>
      </c>
      <c r="D62" s="1263"/>
      <c r="E62" s="1264"/>
      <c r="F62" s="139">
        <v>0</v>
      </c>
      <c r="G62" s="139">
        <v>2</v>
      </c>
      <c r="H62" s="140">
        <v>7</v>
      </c>
    </row>
    <row r="63" spans="2:8" ht="52.5" customHeight="1" thickBot="1" x14ac:dyDescent="0.25">
      <c r="B63" s="141"/>
      <c r="C63" s="1265" t="s">
        <v>51</v>
      </c>
      <c r="D63" s="1265"/>
      <c r="E63" s="1266"/>
      <c r="F63" s="142">
        <v>1719</v>
      </c>
      <c r="G63" s="142">
        <v>1735</v>
      </c>
      <c r="H63" s="143">
        <v>1865</v>
      </c>
    </row>
    <row r="64" spans="2:8" ht="15" customHeight="1" x14ac:dyDescent="0.2"/>
  </sheetData>
  <sheetProtection algorithmName="SHA-512" hashValue="pXTMHxTKYwdiSZAKFWghUPIX72/DzbDEso0DIOqWiDIIGMPftR2zCxftAuP2YMTvF3oYMTBgyEiciu3pEmHVlg==" saltValue="D+3MdT+RSX92WjB20zCA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9F4E-EE5C-463C-8EAB-96452F66EFD8}">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613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614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615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616</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617</v>
      </c>
      <c r="AO51" s="1311"/>
      <c r="AP51" s="1311"/>
      <c r="AQ51" s="1311"/>
      <c r="AR51" s="1311"/>
      <c r="AS51" s="1311"/>
      <c r="AT51" s="1311"/>
      <c r="AU51" s="1311"/>
      <c r="AV51" s="1311"/>
      <c r="AW51" s="1311"/>
      <c r="AX51" s="1311"/>
      <c r="AY51" s="1311"/>
      <c r="AZ51" s="1311"/>
      <c r="BA51" s="1311"/>
      <c r="BB51" s="1311" t="s">
        <v>618</v>
      </c>
      <c r="BC51" s="1311"/>
      <c r="BD51" s="1311"/>
      <c r="BE51" s="1311"/>
      <c r="BF51" s="1311"/>
      <c r="BG51" s="1311"/>
      <c r="BH51" s="1311"/>
      <c r="BI51" s="1311"/>
      <c r="BJ51" s="1311"/>
      <c r="BK51" s="1311"/>
      <c r="BL51" s="1311"/>
      <c r="BM51" s="1311"/>
      <c r="BN51" s="1311"/>
      <c r="BO51" s="1311"/>
      <c r="BP51" s="1312">
        <v>76.3</v>
      </c>
      <c r="BQ51" s="1312"/>
      <c r="BR51" s="1312"/>
      <c r="BS51" s="1312"/>
      <c r="BT51" s="1312"/>
      <c r="BU51" s="1312"/>
      <c r="BV51" s="1312"/>
      <c r="BW51" s="1312"/>
      <c r="BX51" s="1312">
        <v>79.5</v>
      </c>
      <c r="BY51" s="1312"/>
      <c r="BZ51" s="1312"/>
      <c r="CA51" s="1312"/>
      <c r="CB51" s="1312"/>
      <c r="CC51" s="1312"/>
      <c r="CD51" s="1312"/>
      <c r="CE51" s="1312"/>
      <c r="CF51" s="1312">
        <v>71</v>
      </c>
      <c r="CG51" s="1312"/>
      <c r="CH51" s="1312"/>
      <c r="CI51" s="1312"/>
      <c r="CJ51" s="1312"/>
      <c r="CK51" s="1312"/>
      <c r="CL51" s="1312"/>
      <c r="CM51" s="1312"/>
      <c r="CN51" s="1312">
        <v>68.3</v>
      </c>
      <c r="CO51" s="1312"/>
      <c r="CP51" s="1312"/>
      <c r="CQ51" s="1312"/>
      <c r="CR51" s="1312"/>
      <c r="CS51" s="1312"/>
      <c r="CT51" s="1312"/>
      <c r="CU51" s="1312"/>
      <c r="CV51" s="1312">
        <v>63.1</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619</v>
      </c>
      <c r="BC53" s="1311"/>
      <c r="BD53" s="1311"/>
      <c r="BE53" s="1311"/>
      <c r="BF53" s="1311"/>
      <c r="BG53" s="1311"/>
      <c r="BH53" s="1311"/>
      <c r="BI53" s="1311"/>
      <c r="BJ53" s="1311"/>
      <c r="BK53" s="1311"/>
      <c r="BL53" s="1311"/>
      <c r="BM53" s="1311"/>
      <c r="BN53" s="1311"/>
      <c r="BO53" s="1311"/>
      <c r="BP53" s="1312">
        <v>69.2</v>
      </c>
      <c r="BQ53" s="1312"/>
      <c r="BR53" s="1312"/>
      <c r="BS53" s="1312"/>
      <c r="BT53" s="1312"/>
      <c r="BU53" s="1312"/>
      <c r="BV53" s="1312"/>
      <c r="BW53" s="1312"/>
      <c r="BX53" s="1312">
        <v>68.599999999999994</v>
      </c>
      <c r="BY53" s="1312"/>
      <c r="BZ53" s="1312"/>
      <c r="CA53" s="1312"/>
      <c r="CB53" s="1312"/>
      <c r="CC53" s="1312"/>
      <c r="CD53" s="1312"/>
      <c r="CE53" s="1312"/>
      <c r="CF53" s="1312">
        <v>70.099999999999994</v>
      </c>
      <c r="CG53" s="1312"/>
      <c r="CH53" s="1312"/>
      <c r="CI53" s="1312"/>
      <c r="CJ53" s="1312"/>
      <c r="CK53" s="1312"/>
      <c r="CL53" s="1312"/>
      <c r="CM53" s="1312"/>
      <c r="CN53" s="1312">
        <v>71.2</v>
      </c>
      <c r="CO53" s="1312"/>
      <c r="CP53" s="1312"/>
      <c r="CQ53" s="1312"/>
      <c r="CR53" s="1312"/>
      <c r="CS53" s="1312"/>
      <c r="CT53" s="1312"/>
      <c r="CU53" s="1312"/>
      <c r="CV53" s="1312">
        <v>71.900000000000006</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620</v>
      </c>
      <c r="AO55" s="1307"/>
      <c r="AP55" s="1307"/>
      <c r="AQ55" s="1307"/>
      <c r="AR55" s="1307"/>
      <c r="AS55" s="1307"/>
      <c r="AT55" s="1307"/>
      <c r="AU55" s="1307"/>
      <c r="AV55" s="1307"/>
      <c r="AW55" s="1307"/>
      <c r="AX55" s="1307"/>
      <c r="AY55" s="1307"/>
      <c r="AZ55" s="1307"/>
      <c r="BA55" s="1307"/>
      <c r="BB55" s="1311" t="s">
        <v>618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619</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621</v>
      </c>
    </row>
    <row r="64" spans="1:109" ht="13" x14ac:dyDescent="0.2">
      <c r="B64" s="1282"/>
      <c r="G64" s="1289"/>
      <c r="I64" s="1322"/>
      <c r="J64" s="1322"/>
      <c r="K64" s="1322"/>
      <c r="L64" s="1322"/>
      <c r="M64" s="1322"/>
      <c r="N64" s="1323"/>
      <c r="AM64" s="1289"/>
      <c r="AN64" s="1289" t="s">
        <v>614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2">
      <c r="B65" s="1282"/>
      <c r="AN65" s="1291" t="s">
        <v>622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616</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617</v>
      </c>
      <c r="AO73" s="1311"/>
      <c r="AP73" s="1311"/>
      <c r="AQ73" s="1311"/>
      <c r="AR73" s="1311"/>
      <c r="AS73" s="1311"/>
      <c r="AT73" s="1311"/>
      <c r="AU73" s="1311"/>
      <c r="AV73" s="1311"/>
      <c r="AW73" s="1311"/>
      <c r="AX73" s="1311"/>
      <c r="AY73" s="1311"/>
      <c r="AZ73" s="1311"/>
      <c r="BA73" s="1311"/>
      <c r="BB73" s="1311" t="s">
        <v>618</v>
      </c>
      <c r="BC73" s="1311"/>
      <c r="BD73" s="1311"/>
      <c r="BE73" s="1311"/>
      <c r="BF73" s="1311"/>
      <c r="BG73" s="1311"/>
      <c r="BH73" s="1311"/>
      <c r="BI73" s="1311"/>
      <c r="BJ73" s="1311"/>
      <c r="BK73" s="1311"/>
      <c r="BL73" s="1311"/>
      <c r="BM73" s="1311"/>
      <c r="BN73" s="1311"/>
      <c r="BO73" s="1311"/>
      <c r="BP73" s="1312">
        <v>76.3</v>
      </c>
      <c r="BQ73" s="1312"/>
      <c r="BR73" s="1312"/>
      <c r="BS73" s="1312"/>
      <c r="BT73" s="1312"/>
      <c r="BU73" s="1312"/>
      <c r="BV73" s="1312"/>
      <c r="BW73" s="1312"/>
      <c r="BX73" s="1312">
        <v>79.5</v>
      </c>
      <c r="BY73" s="1312"/>
      <c r="BZ73" s="1312"/>
      <c r="CA73" s="1312"/>
      <c r="CB73" s="1312"/>
      <c r="CC73" s="1312"/>
      <c r="CD73" s="1312"/>
      <c r="CE73" s="1312"/>
      <c r="CF73" s="1312">
        <v>71</v>
      </c>
      <c r="CG73" s="1312"/>
      <c r="CH73" s="1312"/>
      <c r="CI73" s="1312"/>
      <c r="CJ73" s="1312"/>
      <c r="CK73" s="1312"/>
      <c r="CL73" s="1312"/>
      <c r="CM73" s="1312"/>
      <c r="CN73" s="1312">
        <v>68.3</v>
      </c>
      <c r="CO73" s="1312"/>
      <c r="CP73" s="1312"/>
      <c r="CQ73" s="1312"/>
      <c r="CR73" s="1312"/>
      <c r="CS73" s="1312"/>
      <c r="CT73" s="1312"/>
      <c r="CU73" s="1312"/>
      <c r="CV73" s="1312">
        <v>63.1</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623</v>
      </c>
      <c r="BC75" s="1311"/>
      <c r="BD75" s="1311"/>
      <c r="BE75" s="1311"/>
      <c r="BF75" s="1311"/>
      <c r="BG75" s="1311"/>
      <c r="BH75" s="1311"/>
      <c r="BI75" s="1311"/>
      <c r="BJ75" s="1311"/>
      <c r="BK75" s="1311"/>
      <c r="BL75" s="1311"/>
      <c r="BM75" s="1311"/>
      <c r="BN75" s="1311"/>
      <c r="BO75" s="1311"/>
      <c r="BP75" s="1312">
        <v>11.5</v>
      </c>
      <c r="BQ75" s="1312"/>
      <c r="BR75" s="1312"/>
      <c r="BS75" s="1312"/>
      <c r="BT75" s="1312"/>
      <c r="BU75" s="1312"/>
      <c r="BV75" s="1312"/>
      <c r="BW75" s="1312"/>
      <c r="BX75" s="1312">
        <v>11.1</v>
      </c>
      <c r="BY75" s="1312"/>
      <c r="BZ75" s="1312"/>
      <c r="CA75" s="1312"/>
      <c r="CB75" s="1312"/>
      <c r="CC75" s="1312"/>
      <c r="CD75" s="1312"/>
      <c r="CE75" s="1312"/>
      <c r="CF75" s="1312">
        <v>11.3</v>
      </c>
      <c r="CG75" s="1312"/>
      <c r="CH75" s="1312"/>
      <c r="CI75" s="1312"/>
      <c r="CJ75" s="1312"/>
      <c r="CK75" s="1312"/>
      <c r="CL75" s="1312"/>
      <c r="CM75" s="1312"/>
      <c r="CN75" s="1312">
        <v>11.9</v>
      </c>
      <c r="CO75" s="1312"/>
      <c r="CP75" s="1312"/>
      <c r="CQ75" s="1312"/>
      <c r="CR75" s="1312"/>
      <c r="CS75" s="1312"/>
      <c r="CT75" s="1312"/>
      <c r="CU75" s="1312"/>
      <c r="CV75" s="1312">
        <v>12.7</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620</v>
      </c>
      <c r="AO77" s="1307"/>
      <c r="AP77" s="1307"/>
      <c r="AQ77" s="1307"/>
      <c r="AR77" s="1307"/>
      <c r="AS77" s="1307"/>
      <c r="AT77" s="1307"/>
      <c r="AU77" s="1307"/>
      <c r="AV77" s="1307"/>
      <c r="AW77" s="1307"/>
      <c r="AX77" s="1307"/>
      <c r="AY77" s="1307"/>
      <c r="AZ77" s="1307"/>
      <c r="BA77" s="1307"/>
      <c r="BB77" s="1311" t="s">
        <v>618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623</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nPO9OEjmwHRPJQgzxp7HNkjjJI50eh5xplMNpPOHLTmNMp4T5lFfSmJ769sC7VfvUr5R2nvh+EOBU8Na5eeS8w==" saltValue="+gOsX9IcHfdmP9pWuDHa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1F439-BBEC-47AF-B04A-16E968A0D537}">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1wjB8Ast7mbgBkWE3oYcLyngDkyCufdMSY8NgLF4gQZi4b5pqUGMSCoDvp4z4FP/0hFMyycGX+jOVuXiJ/rPnA==" saltValue="AiwJFHh77mXbYiAA60w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B5ECF-D322-42E4-A6DB-4F52F64D9CE5}">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kCMEBhqAYlO7f6D6gd5bqyBlQgbpQV/CAiHfA77NGWDQS6YhmXGhc7PJSSTPDUTgJ2wxsnB8VzxnGVPOpC6jdw==" saltValue="C0SqFuEcZhCL9RhpUL2gC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195232</v>
      </c>
      <c r="E3" s="162"/>
      <c r="F3" s="163">
        <v>291945</v>
      </c>
      <c r="G3" s="164"/>
      <c r="H3" s="165"/>
    </row>
    <row r="4" spans="1:8" x14ac:dyDescent="0.2">
      <c r="A4" s="166"/>
      <c r="B4" s="167"/>
      <c r="C4" s="168"/>
      <c r="D4" s="169">
        <v>90927</v>
      </c>
      <c r="E4" s="170"/>
      <c r="F4" s="171">
        <v>127651</v>
      </c>
      <c r="G4" s="172"/>
      <c r="H4" s="173"/>
    </row>
    <row r="5" spans="1:8" x14ac:dyDescent="0.2">
      <c r="A5" s="154" t="s">
        <v>558</v>
      </c>
      <c r="B5" s="159"/>
      <c r="C5" s="160"/>
      <c r="D5" s="161">
        <v>37832</v>
      </c>
      <c r="E5" s="162"/>
      <c r="F5" s="163">
        <v>291173</v>
      </c>
      <c r="G5" s="164"/>
      <c r="H5" s="165"/>
    </row>
    <row r="6" spans="1:8" x14ac:dyDescent="0.2">
      <c r="A6" s="166"/>
      <c r="B6" s="167"/>
      <c r="C6" s="168"/>
      <c r="D6" s="169">
        <v>18108</v>
      </c>
      <c r="E6" s="170"/>
      <c r="F6" s="171">
        <v>119071</v>
      </c>
      <c r="G6" s="172"/>
      <c r="H6" s="173"/>
    </row>
    <row r="7" spans="1:8" x14ac:dyDescent="0.2">
      <c r="A7" s="154" t="s">
        <v>559</v>
      </c>
      <c r="B7" s="159"/>
      <c r="C7" s="160"/>
      <c r="D7" s="161">
        <v>58657</v>
      </c>
      <c r="E7" s="162"/>
      <c r="F7" s="163">
        <v>271581</v>
      </c>
      <c r="G7" s="164"/>
      <c r="H7" s="165"/>
    </row>
    <row r="8" spans="1:8" x14ac:dyDescent="0.2">
      <c r="A8" s="166"/>
      <c r="B8" s="167"/>
      <c r="C8" s="168"/>
      <c r="D8" s="169">
        <v>34300</v>
      </c>
      <c r="E8" s="170"/>
      <c r="F8" s="171">
        <v>117844</v>
      </c>
      <c r="G8" s="172"/>
      <c r="H8" s="173"/>
    </row>
    <row r="9" spans="1:8" x14ac:dyDescent="0.2">
      <c r="A9" s="154" t="s">
        <v>560</v>
      </c>
      <c r="B9" s="159"/>
      <c r="C9" s="160"/>
      <c r="D9" s="161">
        <v>60863</v>
      </c>
      <c r="E9" s="162"/>
      <c r="F9" s="163">
        <v>268375</v>
      </c>
      <c r="G9" s="164"/>
      <c r="H9" s="165"/>
    </row>
    <row r="10" spans="1:8" x14ac:dyDescent="0.2">
      <c r="A10" s="166"/>
      <c r="B10" s="167"/>
      <c r="C10" s="168"/>
      <c r="D10" s="169">
        <v>44263</v>
      </c>
      <c r="E10" s="170"/>
      <c r="F10" s="171">
        <v>119602</v>
      </c>
      <c r="G10" s="172"/>
      <c r="H10" s="173"/>
    </row>
    <row r="11" spans="1:8" x14ac:dyDescent="0.2">
      <c r="A11" s="154" t="s">
        <v>561</v>
      </c>
      <c r="B11" s="159"/>
      <c r="C11" s="160"/>
      <c r="D11" s="161">
        <v>75320</v>
      </c>
      <c r="E11" s="162"/>
      <c r="F11" s="163">
        <v>301035</v>
      </c>
      <c r="G11" s="164"/>
      <c r="H11" s="165"/>
    </row>
    <row r="12" spans="1:8" x14ac:dyDescent="0.2">
      <c r="A12" s="166"/>
      <c r="B12" s="167"/>
      <c r="C12" s="174"/>
      <c r="D12" s="169">
        <v>52608</v>
      </c>
      <c r="E12" s="170"/>
      <c r="F12" s="171">
        <v>154376</v>
      </c>
      <c r="G12" s="172"/>
      <c r="H12" s="173"/>
    </row>
    <row r="13" spans="1:8" x14ac:dyDescent="0.2">
      <c r="A13" s="154"/>
      <c r="B13" s="159"/>
      <c r="C13" s="175"/>
      <c r="D13" s="176">
        <v>85581</v>
      </c>
      <c r="E13" s="177"/>
      <c r="F13" s="178">
        <v>284822</v>
      </c>
      <c r="G13" s="179"/>
      <c r="H13" s="165"/>
    </row>
    <row r="14" spans="1:8" x14ac:dyDescent="0.2">
      <c r="A14" s="166"/>
      <c r="B14" s="167"/>
      <c r="C14" s="168"/>
      <c r="D14" s="169">
        <v>48041</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4.5599999999999996</v>
      </c>
      <c r="C19" s="180">
        <f>ROUND(VALUE(SUBSTITUTE(実質収支比率等に係る経年分析!G$48,"▲","-")),2)</f>
        <v>4.9800000000000004</v>
      </c>
      <c r="D19" s="180">
        <f>ROUND(VALUE(SUBSTITUTE(実質収支比率等に係る経年分析!H$48,"▲","-")),2)</f>
        <v>6.28</v>
      </c>
      <c r="E19" s="180">
        <f>ROUND(VALUE(SUBSTITUTE(実質収支比率等に係る経年分析!I$48,"▲","-")),2)</f>
        <v>3.16</v>
      </c>
      <c r="F19" s="180">
        <f>ROUND(VALUE(SUBSTITUTE(実質収支比率等に係る経年分析!J$48,"▲","-")),2)</f>
        <v>2.0499999999999998</v>
      </c>
    </row>
    <row r="20" spans="1:11" x14ac:dyDescent="0.2">
      <c r="A20" s="180" t="s">
        <v>55</v>
      </c>
      <c r="B20" s="180">
        <f>ROUND(VALUE(SUBSTITUTE(実質収支比率等に係る経年分析!F$47,"▲","-")),2)</f>
        <v>39.840000000000003</v>
      </c>
      <c r="C20" s="180">
        <f>ROUND(VALUE(SUBSTITUTE(実質収支比率等に係る経年分析!G$47,"▲","-")),2)</f>
        <v>42.86</v>
      </c>
      <c r="D20" s="180">
        <f>ROUND(VALUE(SUBSTITUTE(実質収支比率等に係る経年分析!H$47,"▲","-")),2)</f>
        <v>44.35</v>
      </c>
      <c r="E20" s="180">
        <f>ROUND(VALUE(SUBSTITUTE(実質収支比率等に係る経年分析!I$47,"▲","-")),2)</f>
        <v>46.12</v>
      </c>
      <c r="F20" s="180">
        <f>ROUND(VALUE(SUBSTITUTE(実質収支比率等に係る経年分析!J$47,"▲","-")),2)</f>
        <v>45.25</v>
      </c>
    </row>
    <row r="21" spans="1:11" x14ac:dyDescent="0.2">
      <c r="A21" s="180" t="s">
        <v>56</v>
      </c>
      <c r="B21" s="180">
        <f>IF(ISNUMBER(VALUE(SUBSTITUTE(実質収支比率等に係る経年分析!F$49,"▲","-"))),ROUND(VALUE(SUBSTITUTE(実質収支比率等に係る経年分析!F$49,"▲","-")),2),NA())</f>
        <v>6.22</v>
      </c>
      <c r="C21" s="180">
        <f>IF(ISNUMBER(VALUE(SUBSTITUTE(実質収支比率等に係る経年分析!G$49,"▲","-"))),ROUND(VALUE(SUBSTITUTE(実質収支比率等に係る経年分析!G$49,"▲","-")),2),NA())</f>
        <v>6.44</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0.55000000000000004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介護保険特別会計（サービス事業勘定）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国民健康保険特別会計（直診勘定）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2">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0.87</v>
      </c>
    </row>
    <row r="35" spans="1:16" x14ac:dyDescent="0.2">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2.0499999999999998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340</v>
      </c>
      <c r="E42" s="182"/>
      <c r="F42" s="182"/>
      <c r="G42" s="182">
        <f>'実質公債費比率（分子）の構造'!L$52</f>
        <v>343</v>
      </c>
      <c r="H42" s="182"/>
      <c r="I42" s="182"/>
      <c r="J42" s="182">
        <f>'実質公債費比率（分子）の構造'!M$52</f>
        <v>352</v>
      </c>
      <c r="K42" s="182"/>
      <c r="L42" s="182"/>
      <c r="M42" s="182">
        <f>'実質公債費比率（分子）の構造'!N$52</f>
        <v>343</v>
      </c>
      <c r="N42" s="182"/>
      <c r="O42" s="182"/>
      <c r="P42" s="182">
        <f>'実質公債費比率（分子）の構造'!O$52</f>
        <v>345</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47</v>
      </c>
      <c r="C45" s="182"/>
      <c r="D45" s="182"/>
      <c r="E45" s="182">
        <f>'実質公債費比率（分子）の構造'!L$49</f>
        <v>47</v>
      </c>
      <c r="F45" s="182"/>
      <c r="G45" s="182"/>
      <c r="H45" s="182">
        <f>'実質公債費比率（分子）の構造'!M$49</f>
        <v>46</v>
      </c>
      <c r="I45" s="182"/>
      <c r="J45" s="182"/>
      <c r="K45" s="182">
        <f>'実質公債費比率（分子）の構造'!N$49</f>
        <v>42</v>
      </c>
      <c r="L45" s="182"/>
      <c r="M45" s="182"/>
      <c r="N45" s="182">
        <f>'実質公債費比率（分子）の構造'!O$49</f>
        <v>39</v>
      </c>
      <c r="O45" s="182"/>
      <c r="P45" s="182"/>
    </row>
    <row r="46" spans="1:16" x14ac:dyDescent="0.2">
      <c r="A46" s="182" t="s">
        <v>67</v>
      </c>
      <c r="B46" s="182">
        <f>'実質公債費比率（分子）の構造'!K$48</f>
        <v>143</v>
      </c>
      <c r="C46" s="182"/>
      <c r="D46" s="182"/>
      <c r="E46" s="182">
        <f>'実質公債費比率（分子）の構造'!L$48</f>
        <v>164</v>
      </c>
      <c r="F46" s="182"/>
      <c r="G46" s="182"/>
      <c r="H46" s="182">
        <f>'実質公債費比率（分子）の構造'!M$48</f>
        <v>174</v>
      </c>
      <c r="I46" s="182"/>
      <c r="J46" s="182"/>
      <c r="K46" s="182">
        <f>'実質公債費比率（分子）の構造'!N$48</f>
        <v>183</v>
      </c>
      <c r="L46" s="182"/>
      <c r="M46" s="182"/>
      <c r="N46" s="182">
        <f>'実質公債費比率（分子）の構造'!O$48</f>
        <v>187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331</v>
      </c>
      <c r="C49" s="182"/>
      <c r="D49" s="182"/>
      <c r="E49" s="182">
        <f>'実質公債費比率（分子）の構造'!L$45</f>
        <v>310</v>
      </c>
      <c r="F49" s="182"/>
      <c r="G49" s="182"/>
      <c r="H49" s="182">
        <f>'実質公債費比率（分子）の構造'!M$45</f>
        <v>343</v>
      </c>
      <c r="I49" s="182"/>
      <c r="J49" s="182"/>
      <c r="K49" s="182">
        <f>'実質公債費比率（分子）の構造'!N$45</f>
        <v>325</v>
      </c>
      <c r="L49" s="182"/>
      <c r="M49" s="182"/>
      <c r="N49" s="182">
        <f>'実質公債費比率（分子）の構造'!O$45</f>
        <v>345</v>
      </c>
      <c r="O49" s="182"/>
      <c r="P49" s="182"/>
    </row>
    <row r="50" spans="1:16" x14ac:dyDescent="0.2">
      <c r="A50" s="182" t="s">
        <v>71</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226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3853</v>
      </c>
      <c r="E56" s="181"/>
      <c r="F56" s="181"/>
      <c r="G56" s="181">
        <f>'将来負担比率（分子）の構造'!J$52</f>
        <v>3780</v>
      </c>
      <c r="H56" s="181"/>
      <c r="I56" s="181"/>
      <c r="J56" s="181">
        <f>'将来負担比率（分子）の構造'!K$52</f>
        <v>3767</v>
      </c>
      <c r="K56" s="181"/>
      <c r="L56" s="181"/>
      <c r="M56" s="181">
        <f>'将来負担比率（分子）の構造'!L$52</f>
        <v>3726</v>
      </c>
      <c r="N56" s="181"/>
      <c r="O56" s="181"/>
      <c r="P56" s="181">
        <f>'将来負担比率（分子）の構造'!M$52</f>
        <v>3725</v>
      </c>
    </row>
    <row r="57" spans="1:16" x14ac:dyDescent="0.2">
      <c r="A57" s="181" t="s">
        <v>42</v>
      </c>
      <c r="B57" s="181"/>
      <c r="C57" s="181"/>
      <c r="D57" s="181">
        <f>'将来負担比率（分子）の構造'!I$51</f>
        <v>11</v>
      </c>
      <c r="E57" s="181"/>
      <c r="F57" s="181"/>
      <c r="G57" s="181">
        <f>'将来負担比率（分子）の構造'!J$51</f>
        <v>7</v>
      </c>
      <c r="H57" s="181"/>
      <c r="I57" s="181"/>
      <c r="J57" s="181">
        <f>'将来負担比率（分子）の構造'!K$51</f>
        <v>24</v>
      </c>
      <c r="K57" s="181"/>
      <c r="L57" s="181"/>
      <c r="M57" s="181">
        <f>'将来負担比率（分子）の構造'!L$51</f>
        <v>43</v>
      </c>
      <c r="N57" s="181"/>
      <c r="O57" s="181"/>
      <c r="P57" s="181">
        <f>'将来負担比率（分子）の構造'!M$51</f>
        <v>37</v>
      </c>
    </row>
    <row r="58" spans="1:16" x14ac:dyDescent="0.2">
      <c r="A58" s="181" t="s">
        <v>41</v>
      </c>
      <c r="B58" s="181"/>
      <c r="C58" s="181"/>
      <c r="D58" s="181">
        <f>'将来負担比率（分子）の構造'!I$50</f>
        <v>1828</v>
      </c>
      <c r="E58" s="181"/>
      <c r="F58" s="181"/>
      <c r="G58" s="181">
        <f>'将来負担比率（分子）の構造'!J$50</f>
        <v>1860</v>
      </c>
      <c r="H58" s="181"/>
      <c r="I58" s="181"/>
      <c r="J58" s="181">
        <f>'将来負担比率（分子）の構造'!K$50</f>
        <v>1874</v>
      </c>
      <c r="K58" s="181"/>
      <c r="L58" s="181"/>
      <c r="M58" s="181">
        <f>'将来負担比率（分子）の構造'!L$50</f>
        <v>1909</v>
      </c>
      <c r="N58" s="181"/>
      <c r="O58" s="181"/>
      <c r="P58" s="181">
        <f>'将来負担比率（分子）の構造'!M$50</f>
        <v>2054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584</v>
      </c>
      <c r="C62" s="181"/>
      <c r="D62" s="181"/>
      <c r="E62" s="181">
        <f>'将来負担比率（分子）の構造'!J$45</f>
        <v>581</v>
      </c>
      <c r="F62" s="181"/>
      <c r="G62" s="181"/>
      <c r="H62" s="181">
        <f>'将来負担比率（分子）の構造'!K$45</f>
        <v>489</v>
      </c>
      <c r="I62" s="181"/>
      <c r="J62" s="181"/>
      <c r="K62" s="181">
        <f>'将来負担比率（分子）の構造'!L$45</f>
        <v>474</v>
      </c>
      <c r="L62" s="181"/>
      <c r="M62" s="181"/>
      <c r="N62" s="181">
        <f>'将来負担比率（分子）の構造'!M$45</f>
        <v>507</v>
      </c>
      <c r="O62" s="181"/>
      <c r="P62" s="181"/>
    </row>
    <row r="63" spans="1:16" x14ac:dyDescent="0.2">
      <c r="A63" s="181" t="s">
        <v>34</v>
      </c>
      <c r="B63" s="181">
        <f>'将来負担比率（分子）の構造'!I$44</f>
        <v>265</v>
      </c>
      <c r="C63" s="181"/>
      <c r="D63" s="181"/>
      <c r="E63" s="181">
        <f>'将来負担比率（分子）の構造'!J$44</f>
        <v>213</v>
      </c>
      <c r="F63" s="181"/>
      <c r="G63" s="181"/>
      <c r="H63" s="181">
        <f>'将来負担比率（分子）の構造'!K$44</f>
        <v>179</v>
      </c>
      <c r="I63" s="181"/>
      <c r="J63" s="181"/>
      <c r="K63" s="181">
        <f>'将来負担比率（分子）の構造'!L$44</f>
        <v>163</v>
      </c>
      <c r="L63" s="181"/>
      <c r="M63" s="181"/>
      <c r="N63" s="181">
        <f>'将来負担比率（分子）の構造'!M$44</f>
        <v>142</v>
      </c>
      <c r="O63" s="181"/>
      <c r="P63" s="181"/>
    </row>
    <row r="64" spans="1:16" x14ac:dyDescent="0.2">
      <c r="A64" s="181" t="s">
        <v>33</v>
      </c>
      <c r="B64" s="181">
        <f>'将来負担比率（分子）の構造'!I$43</f>
        <v>2473</v>
      </c>
      <c r="C64" s="181"/>
      <c r="D64" s="181"/>
      <c r="E64" s="181">
        <f>'将来負担比率（分子）の構造'!J$43</f>
        <v>2583</v>
      </c>
      <c r="F64" s="181"/>
      <c r="G64" s="181"/>
      <c r="H64" s="181">
        <f>'将来負担比率（分子）の構造'!K$43</f>
        <v>2572</v>
      </c>
      <c r="I64" s="181"/>
      <c r="J64" s="181"/>
      <c r="K64" s="181">
        <f>'将来負担比率（分子）の構造'!L$43</f>
        <v>2619</v>
      </c>
      <c r="L64" s="181"/>
      <c r="M64" s="181"/>
      <c r="N64" s="181">
        <f>'将来負担比率（分子）の構造'!M$43</f>
        <v>2693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3681</v>
      </c>
      <c r="C66" s="181"/>
      <c r="D66" s="181"/>
      <c r="E66" s="181">
        <f>'将来負担比率（分子）の構造'!J$41</f>
        <v>3606</v>
      </c>
      <c r="F66" s="181"/>
      <c r="G66" s="181"/>
      <c r="H66" s="181">
        <f>'将来負担比率（分子）の構造'!K$41</f>
        <v>3602</v>
      </c>
      <c r="I66" s="181"/>
      <c r="J66" s="181"/>
      <c r="K66" s="181">
        <f>'将来負担比率（分子）の構造'!L$41</f>
        <v>3556</v>
      </c>
      <c r="L66" s="181"/>
      <c r="M66" s="181"/>
      <c r="N66" s="181">
        <f>'将来負担比率（分子）の構造'!M$41</f>
        <v>3586</v>
      </c>
      <c r="O66" s="181"/>
      <c r="P66" s="181"/>
    </row>
    <row r="67" spans="1:16" x14ac:dyDescent="0.2">
      <c r="A67" s="181" t="s">
        <v>75</v>
      </c>
      <c r="B67" s="181" t="e">
        <f>NA()</f>
        <v>#N/A</v>
      </c>
      <c r="C67" s="181">
        <f>IF(ISNUMBER('将来負担比率（分子）の構造'!I$53), IF('将来負担比率（分子）の構造'!I$53 &lt; 0, 0, '将来負担比率（分子）の構造'!I$53), NA())</f>
        <v>1310</v>
      </c>
      <c r="D67" s="181" t="e">
        <f>NA()</f>
        <v>#N/A</v>
      </c>
      <c r="E67" s="181" t="e">
        <f>NA()</f>
        <v>#N/A</v>
      </c>
      <c r="F67" s="181">
        <f>IF(ISNUMBER('将来負担比率（分子）の構造'!J$53), IF('将来負担比率（分子）の構造'!J$53 &lt; 0, 0, '将来負担比率（分子）の構造'!J$53), NA())</f>
        <v>1335</v>
      </c>
      <c r="G67" s="181" t="e">
        <f>NA()</f>
        <v>#N/A</v>
      </c>
      <c r="H67" s="181" t="e">
        <f>NA()</f>
        <v>#N/A</v>
      </c>
      <c r="I67" s="181">
        <f>IF(ISNUMBER('将来負担比率（分子）の構造'!K$53), IF('将来負担比率（分子）の構造'!K$53 &lt; 0, 0, '将来負担比率（分子）の構造'!K$53), NA())</f>
        <v>1178</v>
      </c>
      <c r="J67" s="181" t="e">
        <f>NA()</f>
        <v>#N/A</v>
      </c>
      <c r="K67" s="181" t="e">
        <f>NA()</f>
        <v>#N/A</v>
      </c>
      <c r="L67" s="181">
        <f>IF(ISNUMBER('将来負担比率（分子）の構造'!L$53), IF('将来負担比率（分子）の構造'!L$53 &lt; 0, 0, '将来負担比率（分子）の構造'!L$53), NA())</f>
        <v>1134</v>
      </c>
      <c r="M67" s="181" t="e">
        <f>NA()</f>
        <v>#N/A</v>
      </c>
      <c r="N67" s="181" t="e">
        <f>NA()</f>
        <v>#N/A</v>
      </c>
      <c r="O67" s="181">
        <f>IF(ISNUMBER('将来負担比率（分子）の構造'!M$53), IF('将来負担比率（分子）の構造'!M$53 &lt; 0, 0, '将来負担比率（分子）の構造'!M$53), NA())</f>
        <v>1112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889</v>
      </c>
      <c r="C72" s="185">
        <f>基金残高に係る経年分析!G55</f>
        <v>920</v>
      </c>
      <c r="D72" s="185">
        <f>基金残高に係る経年分析!H55</f>
        <v>951</v>
      </c>
    </row>
    <row r="73" spans="1:16" x14ac:dyDescent="0.2">
      <c r="A73" s="184" t="s">
        <v>78</v>
      </c>
      <c r="B73" s="185">
        <f>基金残高に係る経年分析!F56</f>
        <v>537</v>
      </c>
      <c r="C73" s="185">
        <f>基金残高に係る経年分析!G56</f>
        <v>485</v>
      </c>
      <c r="D73" s="185">
        <f>基金残高に係る経年分析!H56</f>
        <v>509</v>
      </c>
    </row>
    <row r="74" spans="1:16" x14ac:dyDescent="0.2">
      <c r="A74" s="184" t="s">
        <v>79</v>
      </c>
      <c r="B74" s="185">
        <f>基金残高に係る経年分析!F57</f>
        <v>294</v>
      </c>
      <c r="C74" s="185">
        <f>基金残高に係る経年分析!G57</f>
        <v>331</v>
      </c>
      <c r="D74" s="185">
        <f>基金残高に係る経年分析!H57</f>
        <v>405</v>
      </c>
    </row>
  </sheetData>
  <sheetProtection algorithmName="SHA-512" hashValue="AFv83crm1Zwenijsw5odlHrAvwFWqe9/EU+3+Rj6jylwZztVk0Lliz8jG9Qbf4vVm072WTBXFxj2mxXHPGd7uA==" saltValue="GkHmvb4ct8cUBz8hk23+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229</v>
      </c>
      <c r="C5" s="634"/>
      <c r="D5" s="634"/>
      <c r="E5" s="634"/>
      <c r="F5" s="634"/>
      <c r="G5" s="634"/>
      <c r="H5" s="634"/>
      <c r="I5" s="634"/>
      <c r="J5" s="634"/>
      <c r="K5" s="634"/>
      <c r="L5" s="634"/>
      <c r="M5" s="634"/>
      <c r="N5" s="634"/>
      <c r="O5" s="634"/>
      <c r="P5" s="634"/>
      <c r="Q5" s="635"/>
      <c r="R5" s="636">
        <v>372529</v>
      </c>
      <c r="S5" s="637"/>
      <c r="T5" s="637"/>
      <c r="U5" s="637"/>
      <c r="V5" s="637"/>
      <c r="W5" s="637"/>
      <c r="X5" s="637"/>
      <c r="Y5" s="638"/>
      <c r="Z5" s="639">
        <v>9.6</v>
      </c>
      <c r="AA5" s="639"/>
      <c r="AB5" s="639"/>
      <c r="AC5" s="639"/>
      <c r="AD5" s="640">
        <v>372529</v>
      </c>
      <c r="AE5" s="640"/>
      <c r="AF5" s="640"/>
      <c r="AG5" s="640"/>
      <c r="AH5" s="640"/>
      <c r="AI5" s="640"/>
      <c r="AJ5" s="640"/>
      <c r="AK5" s="640"/>
      <c r="AL5" s="641">
        <v>18.100000000000001</v>
      </c>
      <c r="AM5" s="642"/>
      <c r="AN5" s="642"/>
      <c r="AO5" s="643"/>
      <c r="AP5" s="633" t="s">
        <v>230</v>
      </c>
      <c r="AQ5" s="634"/>
      <c r="AR5" s="634"/>
      <c r="AS5" s="634"/>
      <c r="AT5" s="634"/>
      <c r="AU5" s="634"/>
      <c r="AV5" s="634"/>
      <c r="AW5" s="634"/>
      <c r="AX5" s="634"/>
      <c r="AY5" s="634"/>
      <c r="AZ5" s="634"/>
      <c r="BA5" s="634"/>
      <c r="BB5" s="634"/>
      <c r="BC5" s="634"/>
      <c r="BD5" s="634"/>
      <c r="BE5" s="634"/>
      <c r="BF5" s="635"/>
      <c r="BG5" s="647">
        <v>372529</v>
      </c>
      <c r="BH5" s="648"/>
      <c r="BI5" s="648"/>
      <c r="BJ5" s="648"/>
      <c r="BK5" s="648"/>
      <c r="BL5" s="648"/>
      <c r="BM5" s="648"/>
      <c r="BN5" s="649"/>
      <c r="BO5" s="650">
        <v>100</v>
      </c>
      <c r="BP5" s="650"/>
      <c r="BQ5" s="650"/>
      <c r="BR5" s="650"/>
      <c r="BS5" s="651">
        <v>14709</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2">
      <c r="B6" s="644" t="s">
        <v>234</v>
      </c>
      <c r="C6" s="645"/>
      <c r="D6" s="645"/>
      <c r="E6" s="645"/>
      <c r="F6" s="645"/>
      <c r="G6" s="645"/>
      <c r="H6" s="645"/>
      <c r="I6" s="645"/>
      <c r="J6" s="645"/>
      <c r="K6" s="645"/>
      <c r="L6" s="645"/>
      <c r="M6" s="645"/>
      <c r="N6" s="645"/>
      <c r="O6" s="645"/>
      <c r="P6" s="645"/>
      <c r="Q6" s="646"/>
      <c r="R6" s="647">
        <v>32894</v>
      </c>
      <c r="S6" s="648"/>
      <c r="T6" s="648"/>
      <c r="U6" s="648"/>
      <c r="V6" s="648"/>
      <c r="W6" s="648"/>
      <c r="X6" s="648"/>
      <c r="Y6" s="649"/>
      <c r="Z6" s="650">
        <v>0.9</v>
      </c>
      <c r="AA6" s="650"/>
      <c r="AB6" s="650"/>
      <c r="AC6" s="650"/>
      <c r="AD6" s="651">
        <v>32894</v>
      </c>
      <c r="AE6" s="651"/>
      <c r="AF6" s="651"/>
      <c r="AG6" s="651"/>
      <c r="AH6" s="651"/>
      <c r="AI6" s="651"/>
      <c r="AJ6" s="651"/>
      <c r="AK6" s="651"/>
      <c r="AL6" s="652">
        <v>1.6</v>
      </c>
      <c r="AM6" s="653"/>
      <c r="AN6" s="653"/>
      <c r="AO6" s="654"/>
      <c r="AP6" s="644" t="s">
        <v>235</v>
      </c>
      <c r="AQ6" s="645"/>
      <c r="AR6" s="645"/>
      <c r="AS6" s="645"/>
      <c r="AT6" s="645"/>
      <c r="AU6" s="645"/>
      <c r="AV6" s="645"/>
      <c r="AW6" s="645"/>
      <c r="AX6" s="645"/>
      <c r="AY6" s="645"/>
      <c r="AZ6" s="645"/>
      <c r="BA6" s="645"/>
      <c r="BB6" s="645"/>
      <c r="BC6" s="645"/>
      <c r="BD6" s="645"/>
      <c r="BE6" s="645"/>
      <c r="BF6" s="646"/>
      <c r="BG6" s="647">
        <v>372529</v>
      </c>
      <c r="BH6" s="648"/>
      <c r="BI6" s="648"/>
      <c r="BJ6" s="648"/>
      <c r="BK6" s="648"/>
      <c r="BL6" s="648"/>
      <c r="BM6" s="648"/>
      <c r="BN6" s="649"/>
      <c r="BO6" s="650">
        <v>100</v>
      </c>
      <c r="BP6" s="650"/>
      <c r="BQ6" s="650"/>
      <c r="BR6" s="650"/>
      <c r="BS6" s="651">
        <v>14709</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52533</v>
      </c>
      <c r="CS6" s="648"/>
      <c r="CT6" s="648"/>
      <c r="CU6" s="648"/>
      <c r="CV6" s="648"/>
      <c r="CW6" s="648"/>
      <c r="CX6" s="648"/>
      <c r="CY6" s="649"/>
      <c r="CZ6" s="641">
        <v>1.4</v>
      </c>
      <c r="DA6" s="642"/>
      <c r="DB6" s="642"/>
      <c r="DC6" s="661"/>
      <c r="DD6" s="656" t="s">
        <v>237</v>
      </c>
      <c r="DE6" s="648"/>
      <c r="DF6" s="648"/>
      <c r="DG6" s="648"/>
      <c r="DH6" s="648"/>
      <c r="DI6" s="648"/>
      <c r="DJ6" s="648"/>
      <c r="DK6" s="648"/>
      <c r="DL6" s="648"/>
      <c r="DM6" s="648"/>
      <c r="DN6" s="648"/>
      <c r="DO6" s="648"/>
      <c r="DP6" s="649"/>
      <c r="DQ6" s="656">
        <v>52533</v>
      </c>
      <c r="DR6" s="648"/>
      <c r="DS6" s="648"/>
      <c r="DT6" s="648"/>
      <c r="DU6" s="648"/>
      <c r="DV6" s="648"/>
      <c r="DW6" s="648"/>
      <c r="DX6" s="648"/>
      <c r="DY6" s="648"/>
      <c r="DZ6" s="648"/>
      <c r="EA6" s="648"/>
      <c r="EB6" s="648"/>
      <c r="EC6" s="657"/>
    </row>
    <row r="7" spans="2:143" ht="11.25" customHeight="1" x14ac:dyDescent="0.2">
      <c r="B7" s="644" t="s">
        <v>238</v>
      </c>
      <c r="C7" s="645"/>
      <c r="D7" s="645"/>
      <c r="E7" s="645"/>
      <c r="F7" s="645"/>
      <c r="G7" s="645"/>
      <c r="H7" s="645"/>
      <c r="I7" s="645"/>
      <c r="J7" s="645"/>
      <c r="K7" s="645"/>
      <c r="L7" s="645"/>
      <c r="M7" s="645"/>
      <c r="N7" s="645"/>
      <c r="O7" s="645"/>
      <c r="P7" s="645"/>
      <c r="Q7" s="646"/>
      <c r="R7" s="647">
        <v>338</v>
      </c>
      <c r="S7" s="648"/>
      <c r="T7" s="648"/>
      <c r="U7" s="648"/>
      <c r="V7" s="648"/>
      <c r="W7" s="648"/>
      <c r="X7" s="648"/>
      <c r="Y7" s="649"/>
      <c r="Z7" s="650">
        <v>0</v>
      </c>
      <c r="AA7" s="650"/>
      <c r="AB7" s="650"/>
      <c r="AC7" s="650"/>
      <c r="AD7" s="651">
        <v>338</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143143</v>
      </c>
      <c r="BH7" s="648"/>
      <c r="BI7" s="648"/>
      <c r="BJ7" s="648"/>
      <c r="BK7" s="648"/>
      <c r="BL7" s="648"/>
      <c r="BM7" s="648"/>
      <c r="BN7" s="649"/>
      <c r="BO7" s="650">
        <v>38.4</v>
      </c>
      <c r="BP7" s="650"/>
      <c r="BQ7" s="650"/>
      <c r="BR7" s="650"/>
      <c r="BS7" s="651">
        <v>2183</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1109737</v>
      </c>
      <c r="CS7" s="648"/>
      <c r="CT7" s="648"/>
      <c r="CU7" s="648"/>
      <c r="CV7" s="648"/>
      <c r="CW7" s="648"/>
      <c r="CX7" s="648"/>
      <c r="CY7" s="649"/>
      <c r="CZ7" s="650">
        <v>29.4</v>
      </c>
      <c r="DA7" s="650"/>
      <c r="DB7" s="650"/>
      <c r="DC7" s="650"/>
      <c r="DD7" s="656">
        <v>89707</v>
      </c>
      <c r="DE7" s="648"/>
      <c r="DF7" s="648"/>
      <c r="DG7" s="648"/>
      <c r="DH7" s="648"/>
      <c r="DI7" s="648"/>
      <c r="DJ7" s="648"/>
      <c r="DK7" s="648"/>
      <c r="DL7" s="648"/>
      <c r="DM7" s="648"/>
      <c r="DN7" s="648"/>
      <c r="DO7" s="648"/>
      <c r="DP7" s="649"/>
      <c r="DQ7" s="656">
        <v>497509</v>
      </c>
      <c r="DR7" s="648"/>
      <c r="DS7" s="648"/>
      <c r="DT7" s="648"/>
      <c r="DU7" s="648"/>
      <c r="DV7" s="648"/>
      <c r="DW7" s="648"/>
      <c r="DX7" s="648"/>
      <c r="DY7" s="648"/>
      <c r="DZ7" s="648"/>
      <c r="EA7" s="648"/>
      <c r="EB7" s="648"/>
      <c r="EC7" s="657"/>
    </row>
    <row r="8" spans="2:143" ht="11.25" customHeight="1" x14ac:dyDescent="0.2">
      <c r="B8" s="644" t="s">
        <v>241</v>
      </c>
      <c r="C8" s="645"/>
      <c r="D8" s="645"/>
      <c r="E8" s="645"/>
      <c r="F8" s="645"/>
      <c r="G8" s="645"/>
      <c r="H8" s="645"/>
      <c r="I8" s="645"/>
      <c r="J8" s="645"/>
      <c r="K8" s="645"/>
      <c r="L8" s="645"/>
      <c r="M8" s="645"/>
      <c r="N8" s="645"/>
      <c r="O8" s="645"/>
      <c r="P8" s="645"/>
      <c r="Q8" s="646"/>
      <c r="R8" s="647">
        <v>2331</v>
      </c>
      <c r="S8" s="648"/>
      <c r="T8" s="648"/>
      <c r="U8" s="648"/>
      <c r="V8" s="648"/>
      <c r="W8" s="648"/>
      <c r="X8" s="648"/>
      <c r="Y8" s="649"/>
      <c r="Z8" s="650">
        <v>0.1</v>
      </c>
      <c r="AA8" s="650"/>
      <c r="AB8" s="650"/>
      <c r="AC8" s="650"/>
      <c r="AD8" s="651">
        <v>2331</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5991</v>
      </c>
      <c r="BH8" s="648"/>
      <c r="BI8" s="648"/>
      <c r="BJ8" s="648"/>
      <c r="BK8" s="648"/>
      <c r="BL8" s="648"/>
      <c r="BM8" s="648"/>
      <c r="BN8" s="649"/>
      <c r="BO8" s="650">
        <v>1.6</v>
      </c>
      <c r="BP8" s="650"/>
      <c r="BQ8" s="650"/>
      <c r="BR8" s="650"/>
      <c r="BS8" s="656" t="s">
        <v>237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798684</v>
      </c>
      <c r="CS8" s="648"/>
      <c r="CT8" s="648"/>
      <c r="CU8" s="648"/>
      <c r="CV8" s="648"/>
      <c r="CW8" s="648"/>
      <c r="CX8" s="648"/>
      <c r="CY8" s="649"/>
      <c r="CZ8" s="650">
        <v>21.1</v>
      </c>
      <c r="DA8" s="650"/>
      <c r="DB8" s="650"/>
      <c r="DC8" s="650"/>
      <c r="DD8" s="656">
        <v>8373</v>
      </c>
      <c r="DE8" s="648"/>
      <c r="DF8" s="648"/>
      <c r="DG8" s="648"/>
      <c r="DH8" s="648"/>
      <c r="DI8" s="648"/>
      <c r="DJ8" s="648"/>
      <c r="DK8" s="648"/>
      <c r="DL8" s="648"/>
      <c r="DM8" s="648"/>
      <c r="DN8" s="648"/>
      <c r="DO8" s="648"/>
      <c r="DP8" s="649"/>
      <c r="DQ8" s="656">
        <v>545769</v>
      </c>
      <c r="DR8" s="648"/>
      <c r="DS8" s="648"/>
      <c r="DT8" s="648"/>
      <c r="DU8" s="648"/>
      <c r="DV8" s="648"/>
      <c r="DW8" s="648"/>
      <c r="DX8" s="648"/>
      <c r="DY8" s="648"/>
      <c r="DZ8" s="648"/>
      <c r="EA8" s="648"/>
      <c r="EB8" s="648"/>
      <c r="EC8" s="657"/>
    </row>
    <row r="9" spans="2:143" ht="11.25" customHeight="1" x14ac:dyDescent="0.2">
      <c r="B9" s="644" t="s">
        <v>244</v>
      </c>
      <c r="C9" s="645"/>
      <c r="D9" s="645"/>
      <c r="E9" s="645"/>
      <c r="F9" s="645"/>
      <c r="G9" s="645"/>
      <c r="H9" s="645"/>
      <c r="I9" s="645"/>
      <c r="J9" s="645"/>
      <c r="K9" s="645"/>
      <c r="L9" s="645"/>
      <c r="M9" s="645"/>
      <c r="N9" s="645"/>
      <c r="O9" s="645"/>
      <c r="P9" s="645"/>
      <c r="Q9" s="646"/>
      <c r="R9" s="647">
        <v>2581</v>
      </c>
      <c r="S9" s="648"/>
      <c r="T9" s="648"/>
      <c r="U9" s="648"/>
      <c r="V9" s="648"/>
      <c r="W9" s="648"/>
      <c r="X9" s="648"/>
      <c r="Y9" s="649"/>
      <c r="Z9" s="650">
        <v>0.1</v>
      </c>
      <c r="AA9" s="650"/>
      <c r="AB9" s="650"/>
      <c r="AC9" s="650"/>
      <c r="AD9" s="651">
        <v>2581</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124801</v>
      </c>
      <c r="BH9" s="648"/>
      <c r="BI9" s="648"/>
      <c r="BJ9" s="648"/>
      <c r="BK9" s="648"/>
      <c r="BL9" s="648"/>
      <c r="BM9" s="648"/>
      <c r="BN9" s="649"/>
      <c r="BO9" s="650">
        <v>33.5</v>
      </c>
      <c r="BP9" s="650"/>
      <c r="BQ9" s="650"/>
      <c r="BR9" s="650"/>
      <c r="BS9" s="656" t="s">
        <v>246</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379003</v>
      </c>
      <c r="CS9" s="648"/>
      <c r="CT9" s="648"/>
      <c r="CU9" s="648"/>
      <c r="CV9" s="648"/>
      <c r="CW9" s="648"/>
      <c r="CX9" s="648"/>
      <c r="CY9" s="649"/>
      <c r="CZ9" s="650">
        <v>10</v>
      </c>
      <c r="DA9" s="650"/>
      <c r="DB9" s="650"/>
      <c r="DC9" s="650"/>
      <c r="DD9" s="656">
        <v>1212</v>
      </c>
      <c r="DE9" s="648"/>
      <c r="DF9" s="648"/>
      <c r="DG9" s="648"/>
      <c r="DH9" s="648"/>
      <c r="DI9" s="648"/>
      <c r="DJ9" s="648"/>
      <c r="DK9" s="648"/>
      <c r="DL9" s="648"/>
      <c r="DM9" s="648"/>
      <c r="DN9" s="648"/>
      <c r="DO9" s="648"/>
      <c r="DP9" s="649"/>
      <c r="DQ9" s="656">
        <v>312422</v>
      </c>
      <c r="DR9" s="648"/>
      <c r="DS9" s="648"/>
      <c r="DT9" s="648"/>
      <c r="DU9" s="648"/>
      <c r="DV9" s="648"/>
      <c r="DW9" s="648"/>
      <c r="DX9" s="648"/>
      <c r="DY9" s="648"/>
      <c r="DZ9" s="648"/>
      <c r="EA9" s="648"/>
      <c r="EB9" s="648"/>
      <c r="EC9" s="657"/>
    </row>
    <row r="10" spans="2:143" ht="11.25" customHeight="1" x14ac:dyDescent="0.2">
      <c r="B10" s="644" t="s">
        <v>248</v>
      </c>
      <c r="C10" s="645"/>
      <c r="D10" s="645"/>
      <c r="E10" s="645"/>
      <c r="F10" s="645"/>
      <c r="G10" s="645"/>
      <c r="H10" s="645"/>
      <c r="I10" s="645"/>
      <c r="J10" s="645"/>
      <c r="K10" s="645"/>
      <c r="L10" s="645"/>
      <c r="M10" s="645"/>
      <c r="N10" s="645"/>
      <c r="O10" s="645"/>
      <c r="P10" s="645"/>
      <c r="Q10" s="646"/>
      <c r="R10" s="647" t="s">
        <v>237</v>
      </c>
      <c r="S10" s="648"/>
      <c r="T10" s="648"/>
      <c r="U10" s="648"/>
      <c r="V10" s="648"/>
      <c r="W10" s="648"/>
      <c r="X10" s="648"/>
      <c r="Y10" s="649"/>
      <c r="Z10" s="650" t="s">
        <v>246</v>
      </c>
      <c r="AA10" s="650"/>
      <c r="AB10" s="650"/>
      <c r="AC10" s="650"/>
      <c r="AD10" s="651" t="s">
        <v>237</v>
      </c>
      <c r="AE10" s="651"/>
      <c r="AF10" s="651"/>
      <c r="AG10" s="651"/>
      <c r="AH10" s="651"/>
      <c r="AI10" s="651"/>
      <c r="AJ10" s="651"/>
      <c r="AK10" s="651"/>
      <c r="AL10" s="652" t="s">
        <v>246</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9745</v>
      </c>
      <c r="BH10" s="648"/>
      <c r="BI10" s="648"/>
      <c r="BJ10" s="648"/>
      <c r="BK10" s="648"/>
      <c r="BL10" s="648"/>
      <c r="BM10" s="648"/>
      <c r="BN10" s="649"/>
      <c r="BO10" s="650">
        <v>2.6</v>
      </c>
      <c r="BP10" s="650"/>
      <c r="BQ10" s="650"/>
      <c r="BR10" s="650"/>
      <c r="BS10" s="656">
        <v>1613</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t="s">
        <v>237</v>
      </c>
      <c r="CS10" s="648"/>
      <c r="CT10" s="648"/>
      <c r="CU10" s="648"/>
      <c r="CV10" s="648"/>
      <c r="CW10" s="648"/>
      <c r="CX10" s="648"/>
      <c r="CY10" s="649"/>
      <c r="CZ10" s="650" t="s">
        <v>246</v>
      </c>
      <c r="DA10" s="650"/>
      <c r="DB10" s="650"/>
      <c r="DC10" s="650"/>
      <c r="DD10" s="656" t="s">
        <v>237</v>
      </c>
      <c r="DE10" s="648"/>
      <c r="DF10" s="648"/>
      <c r="DG10" s="648"/>
      <c r="DH10" s="648"/>
      <c r="DI10" s="648"/>
      <c r="DJ10" s="648"/>
      <c r="DK10" s="648"/>
      <c r="DL10" s="648"/>
      <c r="DM10" s="648"/>
      <c r="DN10" s="648"/>
      <c r="DO10" s="648"/>
      <c r="DP10" s="649"/>
      <c r="DQ10" s="656" t="s">
        <v>246</v>
      </c>
      <c r="DR10" s="648"/>
      <c r="DS10" s="648"/>
      <c r="DT10" s="648"/>
      <c r="DU10" s="648"/>
      <c r="DV10" s="648"/>
      <c r="DW10" s="648"/>
      <c r="DX10" s="648"/>
      <c r="DY10" s="648"/>
      <c r="DZ10" s="648"/>
      <c r="EA10" s="648"/>
      <c r="EB10" s="648"/>
      <c r="EC10" s="657"/>
    </row>
    <row r="11" spans="2:143" ht="11.25" customHeight="1" x14ac:dyDescent="0.2">
      <c r="B11" s="644" t="s">
        <v>251</v>
      </c>
      <c r="C11" s="645"/>
      <c r="D11" s="645"/>
      <c r="E11" s="645"/>
      <c r="F11" s="645"/>
      <c r="G11" s="645"/>
      <c r="H11" s="645"/>
      <c r="I11" s="645"/>
      <c r="J11" s="645"/>
      <c r="K11" s="645"/>
      <c r="L11" s="645"/>
      <c r="M11" s="645"/>
      <c r="N11" s="645"/>
      <c r="O11" s="645"/>
      <c r="P11" s="645"/>
      <c r="Q11" s="646"/>
      <c r="R11" s="647">
        <v>73736</v>
      </c>
      <c r="S11" s="648"/>
      <c r="T11" s="648"/>
      <c r="U11" s="648"/>
      <c r="V11" s="648"/>
      <c r="W11" s="648"/>
      <c r="X11" s="648"/>
      <c r="Y11" s="649"/>
      <c r="Z11" s="652">
        <v>1.9</v>
      </c>
      <c r="AA11" s="653"/>
      <c r="AB11" s="653"/>
      <c r="AC11" s="665"/>
      <c r="AD11" s="656">
        <v>73736</v>
      </c>
      <c r="AE11" s="648"/>
      <c r="AF11" s="648"/>
      <c r="AG11" s="648"/>
      <c r="AH11" s="648"/>
      <c r="AI11" s="648"/>
      <c r="AJ11" s="648"/>
      <c r="AK11" s="649"/>
      <c r="AL11" s="652">
        <v>3.6</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2606</v>
      </c>
      <c r="BH11" s="648"/>
      <c r="BI11" s="648"/>
      <c r="BJ11" s="648"/>
      <c r="BK11" s="648"/>
      <c r="BL11" s="648"/>
      <c r="BM11" s="648"/>
      <c r="BN11" s="649"/>
      <c r="BO11" s="650">
        <v>0.7</v>
      </c>
      <c r="BP11" s="650"/>
      <c r="BQ11" s="650"/>
      <c r="BR11" s="650"/>
      <c r="BS11" s="656">
        <v>570</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154120</v>
      </c>
      <c r="CS11" s="648"/>
      <c r="CT11" s="648"/>
      <c r="CU11" s="648"/>
      <c r="CV11" s="648"/>
      <c r="CW11" s="648"/>
      <c r="CX11" s="648"/>
      <c r="CY11" s="649"/>
      <c r="CZ11" s="650">
        <v>4.0999999999999996</v>
      </c>
      <c r="DA11" s="650"/>
      <c r="DB11" s="650"/>
      <c r="DC11" s="650"/>
      <c r="DD11" s="656">
        <v>30694</v>
      </c>
      <c r="DE11" s="648"/>
      <c r="DF11" s="648"/>
      <c r="DG11" s="648"/>
      <c r="DH11" s="648"/>
      <c r="DI11" s="648"/>
      <c r="DJ11" s="648"/>
      <c r="DK11" s="648"/>
      <c r="DL11" s="648"/>
      <c r="DM11" s="648"/>
      <c r="DN11" s="648"/>
      <c r="DO11" s="648"/>
      <c r="DP11" s="649"/>
      <c r="DQ11" s="656">
        <v>93504</v>
      </c>
      <c r="DR11" s="648"/>
      <c r="DS11" s="648"/>
      <c r="DT11" s="648"/>
      <c r="DU11" s="648"/>
      <c r="DV11" s="648"/>
      <c r="DW11" s="648"/>
      <c r="DX11" s="648"/>
      <c r="DY11" s="648"/>
      <c r="DZ11" s="648"/>
      <c r="EA11" s="648"/>
      <c r="EB11" s="648"/>
      <c r="EC11" s="657"/>
    </row>
    <row r="12" spans="2:143" ht="11.25" customHeight="1" x14ac:dyDescent="0.2">
      <c r="B12" s="644" t="s">
        <v>254</v>
      </c>
      <c r="C12" s="645"/>
      <c r="D12" s="645"/>
      <c r="E12" s="645"/>
      <c r="F12" s="645"/>
      <c r="G12" s="645"/>
      <c r="H12" s="645"/>
      <c r="I12" s="645"/>
      <c r="J12" s="645"/>
      <c r="K12" s="645"/>
      <c r="L12" s="645"/>
      <c r="M12" s="645"/>
      <c r="N12" s="645"/>
      <c r="O12" s="645"/>
      <c r="P12" s="645"/>
      <c r="Q12" s="646"/>
      <c r="R12" s="647">
        <v>11703</v>
      </c>
      <c r="S12" s="648"/>
      <c r="T12" s="648"/>
      <c r="U12" s="648"/>
      <c r="V12" s="648"/>
      <c r="W12" s="648"/>
      <c r="X12" s="648"/>
      <c r="Y12" s="649"/>
      <c r="Z12" s="650">
        <v>0.3</v>
      </c>
      <c r="AA12" s="650"/>
      <c r="AB12" s="650"/>
      <c r="AC12" s="650"/>
      <c r="AD12" s="651">
        <v>11703</v>
      </c>
      <c r="AE12" s="651"/>
      <c r="AF12" s="651"/>
      <c r="AG12" s="651"/>
      <c r="AH12" s="651"/>
      <c r="AI12" s="651"/>
      <c r="AJ12" s="651"/>
      <c r="AK12" s="651"/>
      <c r="AL12" s="652">
        <v>0.6</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189877</v>
      </c>
      <c r="BH12" s="648"/>
      <c r="BI12" s="648"/>
      <c r="BJ12" s="648"/>
      <c r="BK12" s="648"/>
      <c r="BL12" s="648"/>
      <c r="BM12" s="648"/>
      <c r="BN12" s="649"/>
      <c r="BO12" s="650">
        <v>51</v>
      </c>
      <c r="BP12" s="650"/>
      <c r="BQ12" s="650"/>
      <c r="BR12" s="650"/>
      <c r="BS12" s="656">
        <v>12526</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110502</v>
      </c>
      <c r="CS12" s="648"/>
      <c r="CT12" s="648"/>
      <c r="CU12" s="648"/>
      <c r="CV12" s="648"/>
      <c r="CW12" s="648"/>
      <c r="CX12" s="648"/>
      <c r="CY12" s="649"/>
      <c r="CZ12" s="650">
        <v>2.9</v>
      </c>
      <c r="DA12" s="650"/>
      <c r="DB12" s="650"/>
      <c r="DC12" s="650"/>
      <c r="DD12" s="656">
        <v>17080</v>
      </c>
      <c r="DE12" s="648"/>
      <c r="DF12" s="648"/>
      <c r="DG12" s="648"/>
      <c r="DH12" s="648"/>
      <c r="DI12" s="648"/>
      <c r="DJ12" s="648"/>
      <c r="DK12" s="648"/>
      <c r="DL12" s="648"/>
      <c r="DM12" s="648"/>
      <c r="DN12" s="648"/>
      <c r="DO12" s="648"/>
      <c r="DP12" s="649"/>
      <c r="DQ12" s="656">
        <v>63745</v>
      </c>
      <c r="DR12" s="648"/>
      <c r="DS12" s="648"/>
      <c r="DT12" s="648"/>
      <c r="DU12" s="648"/>
      <c r="DV12" s="648"/>
      <c r="DW12" s="648"/>
      <c r="DX12" s="648"/>
      <c r="DY12" s="648"/>
      <c r="DZ12" s="648"/>
      <c r="EA12" s="648"/>
      <c r="EB12" s="648"/>
      <c r="EC12" s="657"/>
    </row>
    <row r="13" spans="2:143" ht="11.25" customHeight="1" x14ac:dyDescent="0.2">
      <c r="B13" s="644" t="s">
        <v>257</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237</v>
      </c>
      <c r="AA13" s="650"/>
      <c r="AB13" s="650"/>
      <c r="AC13" s="650"/>
      <c r="AD13" s="651" t="s">
        <v>246</v>
      </c>
      <c r="AE13" s="651"/>
      <c r="AF13" s="651"/>
      <c r="AG13" s="651"/>
      <c r="AH13" s="651"/>
      <c r="AI13" s="651"/>
      <c r="AJ13" s="651"/>
      <c r="AK13" s="651"/>
      <c r="AL13" s="652" t="s">
        <v>237</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189877</v>
      </c>
      <c r="BH13" s="648"/>
      <c r="BI13" s="648"/>
      <c r="BJ13" s="648"/>
      <c r="BK13" s="648"/>
      <c r="BL13" s="648"/>
      <c r="BM13" s="648"/>
      <c r="BN13" s="649"/>
      <c r="BO13" s="650">
        <v>51</v>
      </c>
      <c r="BP13" s="650"/>
      <c r="BQ13" s="650"/>
      <c r="BR13" s="650"/>
      <c r="BS13" s="656">
        <v>12526</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361843</v>
      </c>
      <c r="CS13" s="648"/>
      <c r="CT13" s="648"/>
      <c r="CU13" s="648"/>
      <c r="CV13" s="648"/>
      <c r="CW13" s="648"/>
      <c r="CX13" s="648"/>
      <c r="CY13" s="649"/>
      <c r="CZ13" s="650">
        <v>9.6</v>
      </c>
      <c r="DA13" s="650"/>
      <c r="DB13" s="650"/>
      <c r="DC13" s="650"/>
      <c r="DD13" s="656">
        <v>116736</v>
      </c>
      <c r="DE13" s="648"/>
      <c r="DF13" s="648"/>
      <c r="DG13" s="648"/>
      <c r="DH13" s="648"/>
      <c r="DI13" s="648"/>
      <c r="DJ13" s="648"/>
      <c r="DK13" s="648"/>
      <c r="DL13" s="648"/>
      <c r="DM13" s="648"/>
      <c r="DN13" s="648"/>
      <c r="DO13" s="648"/>
      <c r="DP13" s="649"/>
      <c r="DQ13" s="656">
        <v>227920</v>
      </c>
      <c r="DR13" s="648"/>
      <c r="DS13" s="648"/>
      <c r="DT13" s="648"/>
      <c r="DU13" s="648"/>
      <c r="DV13" s="648"/>
      <c r="DW13" s="648"/>
      <c r="DX13" s="648"/>
      <c r="DY13" s="648"/>
      <c r="DZ13" s="648"/>
      <c r="EA13" s="648"/>
      <c r="EB13" s="648"/>
      <c r="EC13" s="657"/>
    </row>
    <row r="14" spans="2:143" ht="11.25" customHeight="1" x14ac:dyDescent="0.2">
      <c r="B14" s="644" t="s">
        <v>260</v>
      </c>
      <c r="C14" s="645"/>
      <c r="D14" s="645"/>
      <c r="E14" s="645"/>
      <c r="F14" s="645"/>
      <c r="G14" s="645"/>
      <c r="H14" s="645"/>
      <c r="I14" s="645"/>
      <c r="J14" s="645"/>
      <c r="K14" s="645"/>
      <c r="L14" s="645"/>
      <c r="M14" s="645"/>
      <c r="N14" s="645"/>
      <c r="O14" s="645"/>
      <c r="P14" s="645"/>
      <c r="Q14" s="646"/>
      <c r="R14" s="647">
        <v>37</v>
      </c>
      <c r="S14" s="648"/>
      <c r="T14" s="648"/>
      <c r="U14" s="648"/>
      <c r="V14" s="648"/>
      <c r="W14" s="648"/>
      <c r="X14" s="648"/>
      <c r="Y14" s="649"/>
      <c r="Z14" s="650">
        <v>0</v>
      </c>
      <c r="AA14" s="650"/>
      <c r="AB14" s="650"/>
      <c r="AC14" s="650"/>
      <c r="AD14" s="651">
        <v>37</v>
      </c>
      <c r="AE14" s="651"/>
      <c r="AF14" s="651"/>
      <c r="AG14" s="651"/>
      <c r="AH14" s="651"/>
      <c r="AI14" s="651"/>
      <c r="AJ14" s="651"/>
      <c r="AK14" s="651"/>
      <c r="AL14" s="652">
        <v>0</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21331</v>
      </c>
      <c r="BH14" s="648"/>
      <c r="BI14" s="648"/>
      <c r="BJ14" s="648"/>
      <c r="BK14" s="648"/>
      <c r="BL14" s="648"/>
      <c r="BM14" s="648"/>
      <c r="BN14" s="649"/>
      <c r="BO14" s="650">
        <v>5.7</v>
      </c>
      <c r="BP14" s="650"/>
      <c r="BQ14" s="650"/>
      <c r="BR14" s="650"/>
      <c r="BS14" s="656" t="s">
        <v>237</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200663</v>
      </c>
      <c r="CS14" s="648"/>
      <c r="CT14" s="648"/>
      <c r="CU14" s="648"/>
      <c r="CV14" s="648"/>
      <c r="CW14" s="648"/>
      <c r="CX14" s="648"/>
      <c r="CY14" s="649"/>
      <c r="CZ14" s="650">
        <v>5.3</v>
      </c>
      <c r="DA14" s="650"/>
      <c r="DB14" s="650"/>
      <c r="DC14" s="650"/>
      <c r="DD14" s="656">
        <v>20004</v>
      </c>
      <c r="DE14" s="648"/>
      <c r="DF14" s="648"/>
      <c r="DG14" s="648"/>
      <c r="DH14" s="648"/>
      <c r="DI14" s="648"/>
      <c r="DJ14" s="648"/>
      <c r="DK14" s="648"/>
      <c r="DL14" s="648"/>
      <c r="DM14" s="648"/>
      <c r="DN14" s="648"/>
      <c r="DO14" s="648"/>
      <c r="DP14" s="649"/>
      <c r="DQ14" s="656">
        <v>170006</v>
      </c>
      <c r="DR14" s="648"/>
      <c r="DS14" s="648"/>
      <c r="DT14" s="648"/>
      <c r="DU14" s="648"/>
      <c r="DV14" s="648"/>
      <c r="DW14" s="648"/>
      <c r="DX14" s="648"/>
      <c r="DY14" s="648"/>
      <c r="DZ14" s="648"/>
      <c r="EA14" s="648"/>
      <c r="EB14" s="648"/>
      <c r="EC14" s="657"/>
    </row>
    <row r="15" spans="2:143" ht="11.25" customHeight="1" x14ac:dyDescent="0.2">
      <c r="B15" s="644" t="s">
        <v>263</v>
      </c>
      <c r="C15" s="645"/>
      <c r="D15" s="645"/>
      <c r="E15" s="645"/>
      <c r="F15" s="645"/>
      <c r="G15" s="645"/>
      <c r="H15" s="645"/>
      <c r="I15" s="645"/>
      <c r="J15" s="645"/>
      <c r="K15" s="645"/>
      <c r="L15" s="645"/>
      <c r="M15" s="645"/>
      <c r="N15" s="645"/>
      <c r="O15" s="645"/>
      <c r="P15" s="645"/>
      <c r="Q15" s="646"/>
      <c r="R15" s="647" t="s">
        <v>246</v>
      </c>
      <c r="S15" s="648"/>
      <c r="T15" s="648"/>
      <c r="U15" s="648"/>
      <c r="V15" s="648"/>
      <c r="W15" s="648"/>
      <c r="X15" s="648"/>
      <c r="Y15" s="649"/>
      <c r="Z15" s="650" t="s">
        <v>237</v>
      </c>
      <c r="AA15" s="650"/>
      <c r="AB15" s="650"/>
      <c r="AC15" s="650"/>
      <c r="AD15" s="651" t="s">
        <v>246</v>
      </c>
      <c r="AE15" s="651"/>
      <c r="AF15" s="651"/>
      <c r="AG15" s="651"/>
      <c r="AH15" s="651"/>
      <c r="AI15" s="651"/>
      <c r="AJ15" s="651"/>
      <c r="AK15" s="651"/>
      <c r="AL15" s="652" t="s">
        <v>246</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18178</v>
      </c>
      <c r="BH15" s="648"/>
      <c r="BI15" s="648"/>
      <c r="BJ15" s="648"/>
      <c r="BK15" s="648"/>
      <c r="BL15" s="648"/>
      <c r="BM15" s="648"/>
      <c r="BN15" s="649"/>
      <c r="BO15" s="650">
        <v>4.9000000000000004</v>
      </c>
      <c r="BP15" s="650"/>
      <c r="BQ15" s="650"/>
      <c r="BR15" s="650"/>
      <c r="BS15" s="656" t="s">
        <v>246</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226130</v>
      </c>
      <c r="CS15" s="648"/>
      <c r="CT15" s="648"/>
      <c r="CU15" s="648"/>
      <c r="CV15" s="648"/>
      <c r="CW15" s="648"/>
      <c r="CX15" s="648"/>
      <c r="CY15" s="649"/>
      <c r="CZ15" s="650">
        <v>6</v>
      </c>
      <c r="DA15" s="650"/>
      <c r="DB15" s="650"/>
      <c r="DC15" s="650"/>
      <c r="DD15" s="656" t="s">
        <v>246</v>
      </c>
      <c r="DE15" s="648"/>
      <c r="DF15" s="648"/>
      <c r="DG15" s="648"/>
      <c r="DH15" s="648"/>
      <c r="DI15" s="648"/>
      <c r="DJ15" s="648"/>
      <c r="DK15" s="648"/>
      <c r="DL15" s="648"/>
      <c r="DM15" s="648"/>
      <c r="DN15" s="648"/>
      <c r="DO15" s="648"/>
      <c r="DP15" s="649"/>
      <c r="DQ15" s="656">
        <v>218196</v>
      </c>
      <c r="DR15" s="648"/>
      <c r="DS15" s="648"/>
      <c r="DT15" s="648"/>
      <c r="DU15" s="648"/>
      <c r="DV15" s="648"/>
      <c r="DW15" s="648"/>
      <c r="DX15" s="648"/>
      <c r="DY15" s="648"/>
      <c r="DZ15" s="648"/>
      <c r="EA15" s="648"/>
      <c r="EB15" s="648"/>
      <c r="EC15" s="657"/>
    </row>
    <row r="16" spans="2:143" ht="11.25" customHeight="1" x14ac:dyDescent="0.2">
      <c r="B16" s="644" t="s">
        <v>266</v>
      </c>
      <c r="C16" s="645"/>
      <c r="D16" s="645"/>
      <c r="E16" s="645"/>
      <c r="F16" s="645"/>
      <c r="G16" s="645"/>
      <c r="H16" s="645"/>
      <c r="I16" s="645"/>
      <c r="J16" s="645"/>
      <c r="K16" s="645"/>
      <c r="L16" s="645"/>
      <c r="M16" s="645"/>
      <c r="N16" s="645"/>
      <c r="O16" s="645"/>
      <c r="P16" s="645"/>
      <c r="Q16" s="646"/>
      <c r="R16" s="647">
        <v>4305</v>
      </c>
      <c r="S16" s="648"/>
      <c r="T16" s="648"/>
      <c r="U16" s="648"/>
      <c r="V16" s="648"/>
      <c r="W16" s="648"/>
      <c r="X16" s="648"/>
      <c r="Y16" s="649"/>
      <c r="Z16" s="650">
        <v>0.1</v>
      </c>
      <c r="AA16" s="650"/>
      <c r="AB16" s="650"/>
      <c r="AC16" s="650"/>
      <c r="AD16" s="651">
        <v>4305</v>
      </c>
      <c r="AE16" s="651"/>
      <c r="AF16" s="651"/>
      <c r="AG16" s="651"/>
      <c r="AH16" s="651"/>
      <c r="AI16" s="651"/>
      <c r="AJ16" s="651"/>
      <c r="AK16" s="651"/>
      <c r="AL16" s="652">
        <v>0.2</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246</v>
      </c>
      <c r="BH16" s="648"/>
      <c r="BI16" s="648"/>
      <c r="BJ16" s="648"/>
      <c r="BK16" s="648"/>
      <c r="BL16" s="648"/>
      <c r="BM16" s="648"/>
      <c r="BN16" s="649"/>
      <c r="BO16" s="650" t="s">
        <v>246</v>
      </c>
      <c r="BP16" s="650"/>
      <c r="BQ16" s="650"/>
      <c r="BR16" s="650"/>
      <c r="BS16" s="656" t="s">
        <v>237</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42048</v>
      </c>
      <c r="CS16" s="648"/>
      <c r="CT16" s="648"/>
      <c r="CU16" s="648"/>
      <c r="CV16" s="648"/>
      <c r="CW16" s="648"/>
      <c r="CX16" s="648"/>
      <c r="CY16" s="649"/>
      <c r="CZ16" s="650">
        <v>1.1000000000000001</v>
      </c>
      <c r="DA16" s="650"/>
      <c r="DB16" s="650"/>
      <c r="DC16" s="650"/>
      <c r="DD16" s="656" t="s">
        <v>246</v>
      </c>
      <c r="DE16" s="648"/>
      <c r="DF16" s="648"/>
      <c r="DG16" s="648"/>
      <c r="DH16" s="648"/>
      <c r="DI16" s="648"/>
      <c r="DJ16" s="648"/>
      <c r="DK16" s="648"/>
      <c r="DL16" s="648"/>
      <c r="DM16" s="648"/>
      <c r="DN16" s="648"/>
      <c r="DO16" s="648"/>
      <c r="DP16" s="649"/>
      <c r="DQ16" s="656">
        <v>5492</v>
      </c>
      <c r="DR16" s="648"/>
      <c r="DS16" s="648"/>
      <c r="DT16" s="648"/>
      <c r="DU16" s="648"/>
      <c r="DV16" s="648"/>
      <c r="DW16" s="648"/>
      <c r="DX16" s="648"/>
      <c r="DY16" s="648"/>
      <c r="DZ16" s="648"/>
      <c r="EA16" s="648"/>
      <c r="EB16" s="648"/>
      <c r="EC16" s="657"/>
    </row>
    <row r="17" spans="2:133" ht="11.25" customHeight="1" x14ac:dyDescent="0.2">
      <c r="B17" s="644" t="s">
        <v>269</v>
      </c>
      <c r="C17" s="645"/>
      <c r="D17" s="645"/>
      <c r="E17" s="645"/>
      <c r="F17" s="645"/>
      <c r="G17" s="645"/>
      <c r="H17" s="645"/>
      <c r="I17" s="645"/>
      <c r="J17" s="645"/>
      <c r="K17" s="645"/>
      <c r="L17" s="645"/>
      <c r="M17" s="645"/>
      <c r="N17" s="645"/>
      <c r="O17" s="645"/>
      <c r="P17" s="645"/>
      <c r="Q17" s="646"/>
      <c r="R17" s="647">
        <v>601</v>
      </c>
      <c r="S17" s="648"/>
      <c r="T17" s="648"/>
      <c r="U17" s="648"/>
      <c r="V17" s="648"/>
      <c r="W17" s="648"/>
      <c r="X17" s="648"/>
      <c r="Y17" s="649"/>
      <c r="Z17" s="650">
        <v>0</v>
      </c>
      <c r="AA17" s="650"/>
      <c r="AB17" s="650"/>
      <c r="AC17" s="650"/>
      <c r="AD17" s="651">
        <v>601</v>
      </c>
      <c r="AE17" s="651"/>
      <c r="AF17" s="651"/>
      <c r="AG17" s="651"/>
      <c r="AH17" s="651"/>
      <c r="AI17" s="651"/>
      <c r="AJ17" s="651"/>
      <c r="AK17" s="651"/>
      <c r="AL17" s="652">
        <v>0</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246</v>
      </c>
      <c r="BH17" s="648"/>
      <c r="BI17" s="648"/>
      <c r="BJ17" s="648"/>
      <c r="BK17" s="648"/>
      <c r="BL17" s="648"/>
      <c r="BM17" s="648"/>
      <c r="BN17" s="649"/>
      <c r="BO17" s="650" t="s">
        <v>237</v>
      </c>
      <c r="BP17" s="650"/>
      <c r="BQ17" s="650"/>
      <c r="BR17" s="650"/>
      <c r="BS17" s="656" t="s">
        <v>246</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345131</v>
      </c>
      <c r="CS17" s="648"/>
      <c r="CT17" s="648"/>
      <c r="CU17" s="648"/>
      <c r="CV17" s="648"/>
      <c r="CW17" s="648"/>
      <c r="CX17" s="648"/>
      <c r="CY17" s="649"/>
      <c r="CZ17" s="650">
        <v>9.1</v>
      </c>
      <c r="DA17" s="650"/>
      <c r="DB17" s="650"/>
      <c r="DC17" s="650"/>
      <c r="DD17" s="656" t="s">
        <v>237</v>
      </c>
      <c r="DE17" s="648"/>
      <c r="DF17" s="648"/>
      <c r="DG17" s="648"/>
      <c r="DH17" s="648"/>
      <c r="DI17" s="648"/>
      <c r="DJ17" s="648"/>
      <c r="DK17" s="648"/>
      <c r="DL17" s="648"/>
      <c r="DM17" s="648"/>
      <c r="DN17" s="648"/>
      <c r="DO17" s="648"/>
      <c r="DP17" s="649"/>
      <c r="DQ17" s="656">
        <v>342841</v>
      </c>
      <c r="DR17" s="648"/>
      <c r="DS17" s="648"/>
      <c r="DT17" s="648"/>
      <c r="DU17" s="648"/>
      <c r="DV17" s="648"/>
      <c r="DW17" s="648"/>
      <c r="DX17" s="648"/>
      <c r="DY17" s="648"/>
      <c r="DZ17" s="648"/>
      <c r="EA17" s="648"/>
      <c r="EB17" s="648"/>
      <c r="EC17" s="657"/>
    </row>
    <row r="18" spans="2:133" ht="11.25" customHeight="1" x14ac:dyDescent="0.2">
      <c r="B18" s="644" t="s">
        <v>272</v>
      </c>
      <c r="C18" s="645"/>
      <c r="D18" s="645"/>
      <c r="E18" s="645"/>
      <c r="F18" s="645"/>
      <c r="G18" s="645"/>
      <c r="H18" s="645"/>
      <c r="I18" s="645"/>
      <c r="J18" s="645"/>
      <c r="K18" s="645"/>
      <c r="L18" s="645"/>
      <c r="M18" s="645"/>
      <c r="N18" s="645"/>
      <c r="O18" s="645"/>
      <c r="P18" s="645"/>
      <c r="Q18" s="646"/>
      <c r="R18" s="647">
        <v>3008</v>
      </c>
      <c r="S18" s="648"/>
      <c r="T18" s="648"/>
      <c r="U18" s="648"/>
      <c r="V18" s="648"/>
      <c r="W18" s="648"/>
      <c r="X18" s="648"/>
      <c r="Y18" s="649"/>
      <c r="Z18" s="650">
        <v>0.1</v>
      </c>
      <c r="AA18" s="650"/>
      <c r="AB18" s="650"/>
      <c r="AC18" s="650"/>
      <c r="AD18" s="651">
        <v>3008</v>
      </c>
      <c r="AE18" s="651"/>
      <c r="AF18" s="651"/>
      <c r="AG18" s="651"/>
      <c r="AH18" s="651"/>
      <c r="AI18" s="651"/>
      <c r="AJ18" s="651"/>
      <c r="AK18" s="651"/>
      <c r="AL18" s="652">
        <v>0.1</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246</v>
      </c>
      <c r="BP18" s="650"/>
      <c r="BQ18" s="650"/>
      <c r="BR18" s="650"/>
      <c r="BS18" s="656" t="s">
        <v>246</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246</v>
      </c>
      <c r="DA18" s="650"/>
      <c r="DB18" s="650"/>
      <c r="DC18" s="650"/>
      <c r="DD18" s="656" t="s">
        <v>246</v>
      </c>
      <c r="DE18" s="648"/>
      <c r="DF18" s="648"/>
      <c r="DG18" s="648"/>
      <c r="DH18" s="648"/>
      <c r="DI18" s="648"/>
      <c r="DJ18" s="648"/>
      <c r="DK18" s="648"/>
      <c r="DL18" s="648"/>
      <c r="DM18" s="648"/>
      <c r="DN18" s="648"/>
      <c r="DO18" s="648"/>
      <c r="DP18" s="649"/>
      <c r="DQ18" s="656" t="s">
        <v>246</v>
      </c>
      <c r="DR18" s="648"/>
      <c r="DS18" s="648"/>
      <c r="DT18" s="648"/>
      <c r="DU18" s="648"/>
      <c r="DV18" s="648"/>
      <c r="DW18" s="648"/>
      <c r="DX18" s="648"/>
      <c r="DY18" s="648"/>
      <c r="DZ18" s="648"/>
      <c r="EA18" s="648"/>
      <c r="EB18" s="648"/>
      <c r="EC18" s="657"/>
    </row>
    <row r="19" spans="2:133" ht="11.25" customHeight="1" x14ac:dyDescent="0.2">
      <c r="B19" s="644" t="s">
        <v>275</v>
      </c>
      <c r="C19" s="645"/>
      <c r="D19" s="645"/>
      <c r="E19" s="645"/>
      <c r="F19" s="645"/>
      <c r="G19" s="645"/>
      <c r="H19" s="645"/>
      <c r="I19" s="645"/>
      <c r="J19" s="645"/>
      <c r="K19" s="645"/>
      <c r="L19" s="645"/>
      <c r="M19" s="645"/>
      <c r="N19" s="645"/>
      <c r="O19" s="645"/>
      <c r="P19" s="645"/>
      <c r="Q19" s="646"/>
      <c r="R19" s="647">
        <v>577</v>
      </c>
      <c r="S19" s="648"/>
      <c r="T19" s="648"/>
      <c r="U19" s="648"/>
      <c r="V19" s="648"/>
      <c r="W19" s="648"/>
      <c r="X19" s="648"/>
      <c r="Y19" s="649"/>
      <c r="Z19" s="650">
        <v>0</v>
      </c>
      <c r="AA19" s="650"/>
      <c r="AB19" s="650"/>
      <c r="AC19" s="650"/>
      <c r="AD19" s="651">
        <v>577</v>
      </c>
      <c r="AE19" s="651"/>
      <c r="AF19" s="651"/>
      <c r="AG19" s="651"/>
      <c r="AH19" s="651"/>
      <c r="AI19" s="651"/>
      <c r="AJ19" s="651"/>
      <c r="AK19" s="651"/>
      <c r="AL19" s="652">
        <v>0</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t="s">
        <v>237</v>
      </c>
      <c r="BH19" s="648"/>
      <c r="BI19" s="648"/>
      <c r="BJ19" s="648"/>
      <c r="BK19" s="648"/>
      <c r="BL19" s="648"/>
      <c r="BM19" s="648"/>
      <c r="BN19" s="649"/>
      <c r="BO19" s="650" t="s">
        <v>237</v>
      </c>
      <c r="BP19" s="650"/>
      <c r="BQ19" s="650"/>
      <c r="BR19" s="650"/>
      <c r="BS19" s="656" t="s">
        <v>237</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237</v>
      </c>
      <c r="CS19" s="648"/>
      <c r="CT19" s="648"/>
      <c r="CU19" s="648"/>
      <c r="CV19" s="648"/>
      <c r="CW19" s="648"/>
      <c r="CX19" s="648"/>
      <c r="CY19" s="649"/>
      <c r="CZ19" s="650" t="s">
        <v>246</v>
      </c>
      <c r="DA19" s="650"/>
      <c r="DB19" s="650"/>
      <c r="DC19" s="650"/>
      <c r="DD19" s="656" t="s">
        <v>237</v>
      </c>
      <c r="DE19" s="648"/>
      <c r="DF19" s="648"/>
      <c r="DG19" s="648"/>
      <c r="DH19" s="648"/>
      <c r="DI19" s="648"/>
      <c r="DJ19" s="648"/>
      <c r="DK19" s="648"/>
      <c r="DL19" s="648"/>
      <c r="DM19" s="648"/>
      <c r="DN19" s="648"/>
      <c r="DO19" s="648"/>
      <c r="DP19" s="649"/>
      <c r="DQ19" s="656" t="s">
        <v>246</v>
      </c>
      <c r="DR19" s="648"/>
      <c r="DS19" s="648"/>
      <c r="DT19" s="648"/>
      <c r="DU19" s="648"/>
      <c r="DV19" s="648"/>
      <c r="DW19" s="648"/>
      <c r="DX19" s="648"/>
      <c r="DY19" s="648"/>
      <c r="DZ19" s="648"/>
      <c r="EA19" s="648"/>
      <c r="EB19" s="648"/>
      <c r="EC19" s="657"/>
    </row>
    <row r="20" spans="2:133" ht="11.25" customHeight="1" x14ac:dyDescent="0.2">
      <c r="B20" s="644" t="s">
        <v>278</v>
      </c>
      <c r="C20" s="645"/>
      <c r="D20" s="645"/>
      <c r="E20" s="645"/>
      <c r="F20" s="645"/>
      <c r="G20" s="645"/>
      <c r="H20" s="645"/>
      <c r="I20" s="645"/>
      <c r="J20" s="645"/>
      <c r="K20" s="645"/>
      <c r="L20" s="645"/>
      <c r="M20" s="645"/>
      <c r="N20" s="645"/>
      <c r="O20" s="645"/>
      <c r="P20" s="645"/>
      <c r="Q20" s="646"/>
      <c r="R20" s="647">
        <v>1869</v>
      </c>
      <c r="S20" s="648"/>
      <c r="T20" s="648"/>
      <c r="U20" s="648"/>
      <c r="V20" s="648"/>
      <c r="W20" s="648"/>
      <c r="X20" s="648"/>
      <c r="Y20" s="649"/>
      <c r="Z20" s="650">
        <v>0</v>
      </c>
      <c r="AA20" s="650"/>
      <c r="AB20" s="650"/>
      <c r="AC20" s="650"/>
      <c r="AD20" s="651">
        <v>1869</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t="s">
        <v>246</v>
      </c>
      <c r="BH20" s="648"/>
      <c r="BI20" s="648"/>
      <c r="BJ20" s="648"/>
      <c r="BK20" s="648"/>
      <c r="BL20" s="648"/>
      <c r="BM20" s="648"/>
      <c r="BN20" s="649"/>
      <c r="BO20" s="650" t="s">
        <v>237</v>
      </c>
      <c r="BP20" s="650"/>
      <c r="BQ20" s="650"/>
      <c r="BR20" s="650"/>
      <c r="BS20" s="656" t="s">
        <v>246</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3780394</v>
      </c>
      <c r="CS20" s="648"/>
      <c r="CT20" s="648"/>
      <c r="CU20" s="648"/>
      <c r="CV20" s="648"/>
      <c r="CW20" s="648"/>
      <c r="CX20" s="648"/>
      <c r="CY20" s="649"/>
      <c r="CZ20" s="650">
        <v>100</v>
      </c>
      <c r="DA20" s="650"/>
      <c r="DB20" s="650"/>
      <c r="DC20" s="650"/>
      <c r="DD20" s="656">
        <v>283806</v>
      </c>
      <c r="DE20" s="648"/>
      <c r="DF20" s="648"/>
      <c r="DG20" s="648"/>
      <c r="DH20" s="648"/>
      <c r="DI20" s="648"/>
      <c r="DJ20" s="648"/>
      <c r="DK20" s="648"/>
      <c r="DL20" s="648"/>
      <c r="DM20" s="648"/>
      <c r="DN20" s="648"/>
      <c r="DO20" s="648"/>
      <c r="DP20" s="649"/>
      <c r="DQ20" s="656">
        <v>2529937</v>
      </c>
      <c r="DR20" s="648"/>
      <c r="DS20" s="648"/>
      <c r="DT20" s="648"/>
      <c r="DU20" s="648"/>
      <c r="DV20" s="648"/>
      <c r="DW20" s="648"/>
      <c r="DX20" s="648"/>
      <c r="DY20" s="648"/>
      <c r="DZ20" s="648"/>
      <c r="EA20" s="648"/>
      <c r="EB20" s="648"/>
      <c r="EC20" s="657"/>
    </row>
    <row r="21" spans="2:133" ht="11.25" customHeight="1" x14ac:dyDescent="0.2">
      <c r="B21" s="644" t="s">
        <v>281</v>
      </c>
      <c r="C21" s="645"/>
      <c r="D21" s="645"/>
      <c r="E21" s="645"/>
      <c r="F21" s="645"/>
      <c r="G21" s="645"/>
      <c r="H21" s="645"/>
      <c r="I21" s="645"/>
      <c r="J21" s="645"/>
      <c r="K21" s="645"/>
      <c r="L21" s="645"/>
      <c r="M21" s="645"/>
      <c r="N21" s="645"/>
      <c r="O21" s="645"/>
      <c r="P21" s="645"/>
      <c r="Q21" s="646"/>
      <c r="R21" s="647">
        <v>562</v>
      </c>
      <c r="S21" s="648"/>
      <c r="T21" s="648"/>
      <c r="U21" s="648"/>
      <c r="V21" s="648"/>
      <c r="W21" s="648"/>
      <c r="X21" s="648"/>
      <c r="Y21" s="649"/>
      <c r="Z21" s="650">
        <v>0</v>
      </c>
      <c r="AA21" s="650"/>
      <c r="AB21" s="650"/>
      <c r="AC21" s="650"/>
      <c r="AD21" s="651">
        <v>562</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t="s">
        <v>237</v>
      </c>
      <c r="BH21" s="648"/>
      <c r="BI21" s="648"/>
      <c r="BJ21" s="648"/>
      <c r="BK21" s="648"/>
      <c r="BL21" s="648"/>
      <c r="BM21" s="648"/>
      <c r="BN21" s="649"/>
      <c r="BO21" s="650" t="s">
        <v>246</v>
      </c>
      <c r="BP21" s="650"/>
      <c r="BQ21" s="650"/>
      <c r="BR21" s="650"/>
      <c r="BS21" s="656" t="s">
        <v>246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283</v>
      </c>
      <c r="C22" s="645"/>
      <c r="D22" s="645"/>
      <c r="E22" s="645"/>
      <c r="F22" s="645"/>
      <c r="G22" s="645"/>
      <c r="H22" s="645"/>
      <c r="I22" s="645"/>
      <c r="J22" s="645"/>
      <c r="K22" s="645"/>
      <c r="L22" s="645"/>
      <c r="M22" s="645"/>
      <c r="N22" s="645"/>
      <c r="O22" s="645"/>
      <c r="P22" s="645"/>
      <c r="Q22" s="646"/>
      <c r="R22" s="647">
        <v>1739216</v>
      </c>
      <c r="S22" s="648"/>
      <c r="T22" s="648"/>
      <c r="U22" s="648"/>
      <c r="V22" s="648"/>
      <c r="W22" s="648"/>
      <c r="X22" s="648"/>
      <c r="Y22" s="649"/>
      <c r="Z22" s="650">
        <v>45</v>
      </c>
      <c r="AA22" s="650"/>
      <c r="AB22" s="650"/>
      <c r="AC22" s="650"/>
      <c r="AD22" s="651">
        <v>1553165</v>
      </c>
      <c r="AE22" s="651"/>
      <c r="AF22" s="651"/>
      <c r="AG22" s="651"/>
      <c r="AH22" s="651"/>
      <c r="AI22" s="651"/>
      <c r="AJ22" s="651"/>
      <c r="AK22" s="651"/>
      <c r="AL22" s="652">
        <v>75.3</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246</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286</v>
      </c>
      <c r="C23" s="645"/>
      <c r="D23" s="645"/>
      <c r="E23" s="645"/>
      <c r="F23" s="645"/>
      <c r="G23" s="645"/>
      <c r="H23" s="645"/>
      <c r="I23" s="645"/>
      <c r="J23" s="645"/>
      <c r="K23" s="645"/>
      <c r="L23" s="645"/>
      <c r="M23" s="645"/>
      <c r="N23" s="645"/>
      <c r="O23" s="645"/>
      <c r="P23" s="645"/>
      <c r="Q23" s="646"/>
      <c r="R23" s="647">
        <v>1553165</v>
      </c>
      <c r="S23" s="648"/>
      <c r="T23" s="648"/>
      <c r="U23" s="648"/>
      <c r="V23" s="648"/>
      <c r="W23" s="648"/>
      <c r="X23" s="648"/>
      <c r="Y23" s="649"/>
      <c r="Z23" s="650">
        <v>40.200000000000003</v>
      </c>
      <c r="AA23" s="650"/>
      <c r="AB23" s="650"/>
      <c r="AC23" s="650"/>
      <c r="AD23" s="651">
        <v>1553165</v>
      </c>
      <c r="AE23" s="651"/>
      <c r="AF23" s="651"/>
      <c r="AG23" s="651"/>
      <c r="AH23" s="651"/>
      <c r="AI23" s="651"/>
      <c r="AJ23" s="651"/>
      <c r="AK23" s="651"/>
      <c r="AL23" s="652">
        <v>75.3</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t="s">
        <v>237</v>
      </c>
      <c r="BH23" s="648"/>
      <c r="BI23" s="648"/>
      <c r="BJ23" s="648"/>
      <c r="BK23" s="648"/>
      <c r="BL23" s="648"/>
      <c r="BM23" s="648"/>
      <c r="BN23" s="649"/>
      <c r="BO23" s="650" t="s">
        <v>246</v>
      </c>
      <c r="BP23" s="650"/>
      <c r="BQ23" s="650"/>
      <c r="BR23" s="650"/>
      <c r="BS23" s="656" t="s">
        <v>246</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2">
      <c r="B24" s="644" t="s">
        <v>293</v>
      </c>
      <c r="C24" s="645"/>
      <c r="D24" s="645"/>
      <c r="E24" s="645"/>
      <c r="F24" s="645"/>
      <c r="G24" s="645"/>
      <c r="H24" s="645"/>
      <c r="I24" s="645"/>
      <c r="J24" s="645"/>
      <c r="K24" s="645"/>
      <c r="L24" s="645"/>
      <c r="M24" s="645"/>
      <c r="N24" s="645"/>
      <c r="O24" s="645"/>
      <c r="P24" s="645"/>
      <c r="Q24" s="646"/>
      <c r="R24" s="647">
        <v>186051</v>
      </c>
      <c r="S24" s="648"/>
      <c r="T24" s="648"/>
      <c r="U24" s="648"/>
      <c r="V24" s="648"/>
      <c r="W24" s="648"/>
      <c r="X24" s="648"/>
      <c r="Y24" s="649"/>
      <c r="Z24" s="650">
        <v>4.8</v>
      </c>
      <c r="AA24" s="650"/>
      <c r="AB24" s="650"/>
      <c r="AC24" s="650"/>
      <c r="AD24" s="651" t="s">
        <v>246</v>
      </c>
      <c r="AE24" s="651"/>
      <c r="AF24" s="651"/>
      <c r="AG24" s="651"/>
      <c r="AH24" s="651"/>
      <c r="AI24" s="651"/>
      <c r="AJ24" s="651"/>
      <c r="AK24" s="651"/>
      <c r="AL24" s="652" t="s">
        <v>246</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246</v>
      </c>
      <c r="BH24" s="648"/>
      <c r="BI24" s="648"/>
      <c r="BJ24" s="648"/>
      <c r="BK24" s="648"/>
      <c r="BL24" s="648"/>
      <c r="BM24" s="648"/>
      <c r="BN24" s="649"/>
      <c r="BO24" s="650" t="s">
        <v>237</v>
      </c>
      <c r="BP24" s="650"/>
      <c r="BQ24" s="650"/>
      <c r="BR24" s="650"/>
      <c r="BS24" s="656" t="s">
        <v>237</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1160599</v>
      </c>
      <c r="CS24" s="637"/>
      <c r="CT24" s="637"/>
      <c r="CU24" s="637"/>
      <c r="CV24" s="637"/>
      <c r="CW24" s="637"/>
      <c r="CX24" s="637"/>
      <c r="CY24" s="638"/>
      <c r="CZ24" s="641">
        <v>30.7</v>
      </c>
      <c r="DA24" s="642"/>
      <c r="DB24" s="642"/>
      <c r="DC24" s="661"/>
      <c r="DD24" s="686">
        <v>921641</v>
      </c>
      <c r="DE24" s="637"/>
      <c r="DF24" s="637"/>
      <c r="DG24" s="637"/>
      <c r="DH24" s="637"/>
      <c r="DI24" s="637"/>
      <c r="DJ24" s="637"/>
      <c r="DK24" s="638"/>
      <c r="DL24" s="686">
        <v>913869</v>
      </c>
      <c r="DM24" s="637"/>
      <c r="DN24" s="637"/>
      <c r="DO24" s="637"/>
      <c r="DP24" s="637"/>
      <c r="DQ24" s="637"/>
      <c r="DR24" s="637"/>
      <c r="DS24" s="637"/>
      <c r="DT24" s="637"/>
      <c r="DU24" s="637"/>
      <c r="DV24" s="638"/>
      <c r="DW24" s="641">
        <v>43.1</v>
      </c>
      <c r="DX24" s="642"/>
      <c r="DY24" s="642"/>
      <c r="DZ24" s="642"/>
      <c r="EA24" s="642"/>
      <c r="EB24" s="642"/>
      <c r="EC24" s="643"/>
    </row>
    <row r="25" spans="2:133" ht="11.25" customHeight="1" x14ac:dyDescent="0.2">
      <c r="B25" s="644" t="s">
        <v>296</v>
      </c>
      <c r="C25" s="645"/>
      <c r="D25" s="645"/>
      <c r="E25" s="645"/>
      <c r="F25" s="645"/>
      <c r="G25" s="645"/>
      <c r="H25" s="645"/>
      <c r="I25" s="645"/>
      <c r="J25" s="645"/>
      <c r="K25" s="645"/>
      <c r="L25" s="645"/>
      <c r="M25" s="645"/>
      <c r="N25" s="645"/>
      <c r="O25" s="645"/>
      <c r="P25" s="645"/>
      <c r="Q25" s="646"/>
      <c r="R25" s="647" t="s">
        <v>237</v>
      </c>
      <c r="S25" s="648"/>
      <c r="T25" s="648"/>
      <c r="U25" s="648"/>
      <c r="V25" s="648"/>
      <c r="W25" s="648"/>
      <c r="X25" s="648"/>
      <c r="Y25" s="649"/>
      <c r="Z25" s="650" t="s">
        <v>139</v>
      </c>
      <c r="AA25" s="650"/>
      <c r="AB25" s="650"/>
      <c r="AC25" s="650"/>
      <c r="AD25" s="651" t="s">
        <v>246</v>
      </c>
      <c r="AE25" s="651"/>
      <c r="AF25" s="651"/>
      <c r="AG25" s="651"/>
      <c r="AH25" s="651"/>
      <c r="AI25" s="651"/>
      <c r="AJ25" s="651"/>
      <c r="AK25" s="651"/>
      <c r="AL25" s="652" t="s">
        <v>246</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246</v>
      </c>
      <c r="BH25" s="648"/>
      <c r="BI25" s="648"/>
      <c r="BJ25" s="648"/>
      <c r="BK25" s="648"/>
      <c r="BL25" s="648"/>
      <c r="BM25" s="648"/>
      <c r="BN25" s="649"/>
      <c r="BO25" s="650" t="s">
        <v>237</v>
      </c>
      <c r="BP25" s="650"/>
      <c r="BQ25" s="650"/>
      <c r="BR25" s="650"/>
      <c r="BS25" s="656" t="s">
        <v>237</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622225</v>
      </c>
      <c r="CS25" s="683"/>
      <c r="CT25" s="683"/>
      <c r="CU25" s="683"/>
      <c r="CV25" s="683"/>
      <c r="CW25" s="683"/>
      <c r="CX25" s="683"/>
      <c r="CY25" s="684"/>
      <c r="CZ25" s="652">
        <v>16.5</v>
      </c>
      <c r="DA25" s="681"/>
      <c r="DB25" s="681"/>
      <c r="DC25" s="685"/>
      <c r="DD25" s="656">
        <v>518531</v>
      </c>
      <c r="DE25" s="683"/>
      <c r="DF25" s="683"/>
      <c r="DG25" s="683"/>
      <c r="DH25" s="683"/>
      <c r="DI25" s="683"/>
      <c r="DJ25" s="683"/>
      <c r="DK25" s="684"/>
      <c r="DL25" s="656">
        <v>511844</v>
      </c>
      <c r="DM25" s="683"/>
      <c r="DN25" s="683"/>
      <c r="DO25" s="683"/>
      <c r="DP25" s="683"/>
      <c r="DQ25" s="683"/>
      <c r="DR25" s="683"/>
      <c r="DS25" s="683"/>
      <c r="DT25" s="683"/>
      <c r="DU25" s="683"/>
      <c r="DV25" s="684"/>
      <c r="DW25" s="652">
        <v>24.1</v>
      </c>
      <c r="DX25" s="681"/>
      <c r="DY25" s="681"/>
      <c r="DZ25" s="681"/>
      <c r="EA25" s="681"/>
      <c r="EB25" s="681"/>
      <c r="EC25" s="682"/>
    </row>
    <row r="26" spans="2:133" ht="11.25" customHeight="1" x14ac:dyDescent="0.2">
      <c r="B26" s="644" t="s">
        <v>299</v>
      </c>
      <c r="C26" s="645"/>
      <c r="D26" s="645"/>
      <c r="E26" s="645"/>
      <c r="F26" s="645"/>
      <c r="G26" s="645"/>
      <c r="H26" s="645"/>
      <c r="I26" s="645"/>
      <c r="J26" s="645"/>
      <c r="K26" s="645"/>
      <c r="L26" s="645"/>
      <c r="M26" s="645"/>
      <c r="N26" s="645"/>
      <c r="O26" s="645"/>
      <c r="P26" s="645"/>
      <c r="Q26" s="646"/>
      <c r="R26" s="647">
        <v>2243279</v>
      </c>
      <c r="S26" s="648"/>
      <c r="T26" s="648"/>
      <c r="U26" s="648"/>
      <c r="V26" s="648"/>
      <c r="W26" s="648"/>
      <c r="X26" s="648"/>
      <c r="Y26" s="649"/>
      <c r="Z26" s="650">
        <v>58.1</v>
      </c>
      <c r="AA26" s="650"/>
      <c r="AB26" s="650"/>
      <c r="AC26" s="650"/>
      <c r="AD26" s="651">
        <v>2057228</v>
      </c>
      <c r="AE26" s="651"/>
      <c r="AF26" s="651"/>
      <c r="AG26" s="651"/>
      <c r="AH26" s="651"/>
      <c r="AI26" s="651"/>
      <c r="AJ26" s="651"/>
      <c r="AK26" s="651"/>
      <c r="AL26" s="652">
        <v>99.8</v>
      </c>
      <c r="AM26" s="653"/>
      <c r="AN26" s="653"/>
      <c r="AO26" s="654"/>
      <c r="AP26" s="666" t="s">
        <v>300</v>
      </c>
      <c r="AQ26" s="696"/>
      <c r="AR26" s="696"/>
      <c r="AS26" s="696"/>
      <c r="AT26" s="696"/>
      <c r="AU26" s="696"/>
      <c r="AV26" s="696"/>
      <c r="AW26" s="696"/>
      <c r="AX26" s="696"/>
      <c r="AY26" s="696"/>
      <c r="AZ26" s="696"/>
      <c r="BA26" s="696"/>
      <c r="BB26" s="696"/>
      <c r="BC26" s="696"/>
      <c r="BD26" s="696"/>
      <c r="BE26" s="696"/>
      <c r="BF26" s="668"/>
      <c r="BG26" s="647" t="s">
        <v>246</v>
      </c>
      <c r="BH26" s="648"/>
      <c r="BI26" s="648"/>
      <c r="BJ26" s="648"/>
      <c r="BK26" s="648"/>
      <c r="BL26" s="648"/>
      <c r="BM26" s="648"/>
      <c r="BN26" s="649"/>
      <c r="BO26" s="650" t="s">
        <v>237</v>
      </c>
      <c r="BP26" s="650"/>
      <c r="BQ26" s="650"/>
      <c r="BR26" s="650"/>
      <c r="BS26" s="656" t="s">
        <v>246</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356768</v>
      </c>
      <c r="CS26" s="648"/>
      <c r="CT26" s="648"/>
      <c r="CU26" s="648"/>
      <c r="CV26" s="648"/>
      <c r="CW26" s="648"/>
      <c r="CX26" s="648"/>
      <c r="CY26" s="649"/>
      <c r="CZ26" s="652">
        <v>9.4</v>
      </c>
      <c r="DA26" s="681"/>
      <c r="DB26" s="681"/>
      <c r="DC26" s="685"/>
      <c r="DD26" s="656">
        <v>279129</v>
      </c>
      <c r="DE26" s="648"/>
      <c r="DF26" s="648"/>
      <c r="DG26" s="648"/>
      <c r="DH26" s="648"/>
      <c r="DI26" s="648"/>
      <c r="DJ26" s="648"/>
      <c r="DK26" s="649"/>
      <c r="DL26" s="656" t="s">
        <v>246</v>
      </c>
      <c r="DM26" s="648"/>
      <c r="DN26" s="648"/>
      <c r="DO26" s="648"/>
      <c r="DP26" s="648"/>
      <c r="DQ26" s="648"/>
      <c r="DR26" s="648"/>
      <c r="DS26" s="648"/>
      <c r="DT26" s="648"/>
      <c r="DU26" s="648"/>
      <c r="DV26" s="649"/>
      <c r="DW26" s="652" t="s">
        <v>237</v>
      </c>
      <c r="DX26" s="681"/>
      <c r="DY26" s="681"/>
      <c r="DZ26" s="681"/>
      <c r="EA26" s="681"/>
      <c r="EB26" s="681"/>
      <c r="EC26" s="682"/>
    </row>
    <row r="27" spans="2:133" ht="11.25" customHeight="1" x14ac:dyDescent="0.2">
      <c r="B27" s="644" t="s">
        <v>302</v>
      </c>
      <c r="C27" s="645"/>
      <c r="D27" s="645"/>
      <c r="E27" s="645"/>
      <c r="F27" s="645"/>
      <c r="G27" s="645"/>
      <c r="H27" s="645"/>
      <c r="I27" s="645"/>
      <c r="J27" s="645"/>
      <c r="K27" s="645"/>
      <c r="L27" s="645"/>
      <c r="M27" s="645"/>
      <c r="N27" s="645"/>
      <c r="O27" s="645"/>
      <c r="P27" s="645"/>
      <c r="Q27" s="646"/>
      <c r="R27" s="647" t="s">
        <v>246</v>
      </c>
      <c r="S27" s="648"/>
      <c r="T27" s="648"/>
      <c r="U27" s="648"/>
      <c r="V27" s="648"/>
      <c r="W27" s="648"/>
      <c r="X27" s="648"/>
      <c r="Y27" s="649"/>
      <c r="Z27" s="650" t="s">
        <v>246</v>
      </c>
      <c r="AA27" s="650"/>
      <c r="AB27" s="650"/>
      <c r="AC27" s="650"/>
      <c r="AD27" s="651" t="s">
        <v>246</v>
      </c>
      <c r="AE27" s="651"/>
      <c r="AF27" s="651"/>
      <c r="AG27" s="651"/>
      <c r="AH27" s="651"/>
      <c r="AI27" s="651"/>
      <c r="AJ27" s="651"/>
      <c r="AK27" s="651"/>
      <c r="AL27" s="652" t="s">
        <v>237</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372529</v>
      </c>
      <c r="BH27" s="648"/>
      <c r="BI27" s="648"/>
      <c r="BJ27" s="648"/>
      <c r="BK27" s="648"/>
      <c r="BL27" s="648"/>
      <c r="BM27" s="648"/>
      <c r="BN27" s="649"/>
      <c r="BO27" s="650">
        <v>100</v>
      </c>
      <c r="BP27" s="650"/>
      <c r="BQ27" s="650"/>
      <c r="BR27" s="650"/>
      <c r="BS27" s="656">
        <v>14709</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193243</v>
      </c>
      <c r="CS27" s="683"/>
      <c r="CT27" s="683"/>
      <c r="CU27" s="683"/>
      <c r="CV27" s="683"/>
      <c r="CW27" s="683"/>
      <c r="CX27" s="683"/>
      <c r="CY27" s="684"/>
      <c r="CZ27" s="652">
        <v>5.0999999999999996</v>
      </c>
      <c r="DA27" s="681"/>
      <c r="DB27" s="681"/>
      <c r="DC27" s="685"/>
      <c r="DD27" s="656">
        <v>60269</v>
      </c>
      <c r="DE27" s="683"/>
      <c r="DF27" s="683"/>
      <c r="DG27" s="683"/>
      <c r="DH27" s="683"/>
      <c r="DI27" s="683"/>
      <c r="DJ27" s="683"/>
      <c r="DK27" s="684"/>
      <c r="DL27" s="656">
        <v>59184</v>
      </c>
      <c r="DM27" s="683"/>
      <c r="DN27" s="683"/>
      <c r="DO27" s="683"/>
      <c r="DP27" s="683"/>
      <c r="DQ27" s="683"/>
      <c r="DR27" s="683"/>
      <c r="DS27" s="683"/>
      <c r="DT27" s="683"/>
      <c r="DU27" s="683"/>
      <c r="DV27" s="684"/>
      <c r="DW27" s="652">
        <v>2.8</v>
      </c>
      <c r="DX27" s="681"/>
      <c r="DY27" s="681"/>
      <c r="DZ27" s="681"/>
      <c r="EA27" s="681"/>
      <c r="EB27" s="681"/>
      <c r="EC27" s="682"/>
    </row>
    <row r="28" spans="2:133" ht="11.25" customHeight="1" x14ac:dyDescent="0.2">
      <c r="B28" s="644" t="s">
        <v>305</v>
      </c>
      <c r="C28" s="645"/>
      <c r="D28" s="645"/>
      <c r="E28" s="645"/>
      <c r="F28" s="645"/>
      <c r="G28" s="645"/>
      <c r="H28" s="645"/>
      <c r="I28" s="645"/>
      <c r="J28" s="645"/>
      <c r="K28" s="645"/>
      <c r="L28" s="645"/>
      <c r="M28" s="645"/>
      <c r="N28" s="645"/>
      <c r="O28" s="645"/>
      <c r="P28" s="645"/>
      <c r="Q28" s="646"/>
      <c r="R28" s="647">
        <v>69503</v>
      </c>
      <c r="S28" s="648"/>
      <c r="T28" s="648"/>
      <c r="U28" s="648"/>
      <c r="V28" s="648"/>
      <c r="W28" s="648"/>
      <c r="X28" s="648"/>
      <c r="Y28" s="649"/>
      <c r="Z28" s="650">
        <v>1.8</v>
      </c>
      <c r="AA28" s="650"/>
      <c r="AB28" s="650"/>
      <c r="AC28" s="650"/>
      <c r="AD28" s="651" t="s">
        <v>237</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345131</v>
      </c>
      <c r="CS28" s="648"/>
      <c r="CT28" s="648"/>
      <c r="CU28" s="648"/>
      <c r="CV28" s="648"/>
      <c r="CW28" s="648"/>
      <c r="CX28" s="648"/>
      <c r="CY28" s="649"/>
      <c r="CZ28" s="652">
        <v>9.1</v>
      </c>
      <c r="DA28" s="681"/>
      <c r="DB28" s="681"/>
      <c r="DC28" s="685"/>
      <c r="DD28" s="656">
        <v>342841</v>
      </c>
      <c r="DE28" s="648"/>
      <c r="DF28" s="648"/>
      <c r="DG28" s="648"/>
      <c r="DH28" s="648"/>
      <c r="DI28" s="648"/>
      <c r="DJ28" s="648"/>
      <c r="DK28" s="649"/>
      <c r="DL28" s="656">
        <v>342841</v>
      </c>
      <c r="DM28" s="648"/>
      <c r="DN28" s="648"/>
      <c r="DO28" s="648"/>
      <c r="DP28" s="648"/>
      <c r="DQ28" s="648"/>
      <c r="DR28" s="648"/>
      <c r="DS28" s="648"/>
      <c r="DT28" s="648"/>
      <c r="DU28" s="648"/>
      <c r="DV28" s="649"/>
      <c r="DW28" s="652">
        <v>16.2</v>
      </c>
      <c r="DX28" s="681"/>
      <c r="DY28" s="681"/>
      <c r="DZ28" s="681"/>
      <c r="EA28" s="681"/>
      <c r="EB28" s="681"/>
      <c r="EC28" s="682"/>
    </row>
    <row r="29" spans="2:133" ht="11.25" customHeight="1" x14ac:dyDescent="0.2">
      <c r="B29" s="644" t="s">
        <v>307</v>
      </c>
      <c r="C29" s="645"/>
      <c r="D29" s="645"/>
      <c r="E29" s="645"/>
      <c r="F29" s="645"/>
      <c r="G29" s="645"/>
      <c r="H29" s="645"/>
      <c r="I29" s="645"/>
      <c r="J29" s="645"/>
      <c r="K29" s="645"/>
      <c r="L29" s="645"/>
      <c r="M29" s="645"/>
      <c r="N29" s="645"/>
      <c r="O29" s="645"/>
      <c r="P29" s="645"/>
      <c r="Q29" s="646"/>
      <c r="R29" s="647">
        <v>23898</v>
      </c>
      <c r="S29" s="648"/>
      <c r="T29" s="648"/>
      <c r="U29" s="648"/>
      <c r="V29" s="648"/>
      <c r="W29" s="648"/>
      <c r="X29" s="648"/>
      <c r="Y29" s="649"/>
      <c r="Z29" s="650">
        <v>0.6</v>
      </c>
      <c r="AA29" s="650"/>
      <c r="AB29" s="650"/>
      <c r="AC29" s="650"/>
      <c r="AD29" s="651">
        <v>3361</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309</v>
      </c>
      <c r="CG29" s="663"/>
      <c r="CH29" s="663"/>
      <c r="CI29" s="663"/>
      <c r="CJ29" s="663"/>
      <c r="CK29" s="663"/>
      <c r="CL29" s="663"/>
      <c r="CM29" s="663"/>
      <c r="CN29" s="663"/>
      <c r="CO29" s="663"/>
      <c r="CP29" s="663"/>
      <c r="CQ29" s="664"/>
      <c r="CR29" s="647">
        <v>345020</v>
      </c>
      <c r="CS29" s="683"/>
      <c r="CT29" s="683"/>
      <c r="CU29" s="683"/>
      <c r="CV29" s="683"/>
      <c r="CW29" s="683"/>
      <c r="CX29" s="683"/>
      <c r="CY29" s="684"/>
      <c r="CZ29" s="652">
        <v>9.1</v>
      </c>
      <c r="DA29" s="681"/>
      <c r="DB29" s="681"/>
      <c r="DC29" s="685"/>
      <c r="DD29" s="656">
        <v>342730</v>
      </c>
      <c r="DE29" s="683"/>
      <c r="DF29" s="683"/>
      <c r="DG29" s="683"/>
      <c r="DH29" s="683"/>
      <c r="DI29" s="683"/>
      <c r="DJ29" s="683"/>
      <c r="DK29" s="684"/>
      <c r="DL29" s="656">
        <v>342730</v>
      </c>
      <c r="DM29" s="683"/>
      <c r="DN29" s="683"/>
      <c r="DO29" s="683"/>
      <c r="DP29" s="683"/>
      <c r="DQ29" s="683"/>
      <c r="DR29" s="683"/>
      <c r="DS29" s="683"/>
      <c r="DT29" s="683"/>
      <c r="DU29" s="683"/>
      <c r="DV29" s="684"/>
      <c r="DW29" s="652">
        <v>16.2</v>
      </c>
      <c r="DX29" s="681"/>
      <c r="DY29" s="681"/>
      <c r="DZ29" s="681"/>
      <c r="EA29" s="681"/>
      <c r="EB29" s="681"/>
      <c r="EC29" s="682"/>
    </row>
    <row r="30" spans="2:133" ht="11.25" customHeight="1" x14ac:dyDescent="0.2">
      <c r="B30" s="644" t="s">
        <v>310</v>
      </c>
      <c r="C30" s="645"/>
      <c r="D30" s="645"/>
      <c r="E30" s="645"/>
      <c r="F30" s="645"/>
      <c r="G30" s="645"/>
      <c r="H30" s="645"/>
      <c r="I30" s="645"/>
      <c r="J30" s="645"/>
      <c r="K30" s="645"/>
      <c r="L30" s="645"/>
      <c r="M30" s="645"/>
      <c r="N30" s="645"/>
      <c r="O30" s="645"/>
      <c r="P30" s="645"/>
      <c r="Q30" s="646"/>
      <c r="R30" s="647">
        <v>11786</v>
      </c>
      <c r="S30" s="648"/>
      <c r="T30" s="648"/>
      <c r="U30" s="648"/>
      <c r="V30" s="648"/>
      <c r="W30" s="648"/>
      <c r="X30" s="648"/>
      <c r="Y30" s="649"/>
      <c r="Z30" s="650">
        <v>0.3</v>
      </c>
      <c r="AA30" s="650"/>
      <c r="AB30" s="650"/>
      <c r="AC30" s="650"/>
      <c r="AD30" s="651" t="s">
        <v>237</v>
      </c>
      <c r="AE30" s="651"/>
      <c r="AF30" s="651"/>
      <c r="AG30" s="651"/>
      <c r="AH30" s="651"/>
      <c r="AI30" s="651"/>
      <c r="AJ30" s="651"/>
      <c r="AK30" s="651"/>
      <c r="AL30" s="652" t="s">
        <v>246</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89"/>
      <c r="CE30" s="690"/>
      <c r="CF30" s="662" t="s">
        <v>313</v>
      </c>
      <c r="CG30" s="663"/>
      <c r="CH30" s="663"/>
      <c r="CI30" s="663"/>
      <c r="CJ30" s="663"/>
      <c r="CK30" s="663"/>
      <c r="CL30" s="663"/>
      <c r="CM30" s="663"/>
      <c r="CN30" s="663"/>
      <c r="CO30" s="663"/>
      <c r="CP30" s="663"/>
      <c r="CQ30" s="664"/>
      <c r="CR30" s="647">
        <v>334904</v>
      </c>
      <c r="CS30" s="648"/>
      <c r="CT30" s="648"/>
      <c r="CU30" s="648"/>
      <c r="CV30" s="648"/>
      <c r="CW30" s="648"/>
      <c r="CX30" s="648"/>
      <c r="CY30" s="649"/>
      <c r="CZ30" s="652">
        <v>8.9</v>
      </c>
      <c r="DA30" s="681"/>
      <c r="DB30" s="681"/>
      <c r="DC30" s="685"/>
      <c r="DD30" s="656">
        <v>332614</v>
      </c>
      <c r="DE30" s="648"/>
      <c r="DF30" s="648"/>
      <c r="DG30" s="648"/>
      <c r="DH30" s="648"/>
      <c r="DI30" s="648"/>
      <c r="DJ30" s="648"/>
      <c r="DK30" s="649"/>
      <c r="DL30" s="656">
        <v>332614</v>
      </c>
      <c r="DM30" s="648"/>
      <c r="DN30" s="648"/>
      <c r="DO30" s="648"/>
      <c r="DP30" s="648"/>
      <c r="DQ30" s="648"/>
      <c r="DR30" s="648"/>
      <c r="DS30" s="648"/>
      <c r="DT30" s="648"/>
      <c r="DU30" s="648"/>
      <c r="DV30" s="649"/>
      <c r="DW30" s="652">
        <v>15.7</v>
      </c>
      <c r="DX30" s="681"/>
      <c r="DY30" s="681"/>
      <c r="DZ30" s="681"/>
      <c r="EA30" s="681"/>
      <c r="EB30" s="681"/>
      <c r="EC30" s="682"/>
    </row>
    <row r="31" spans="2:133" ht="11.25" customHeight="1" x14ac:dyDescent="0.2">
      <c r="B31" s="644" t="s">
        <v>314</v>
      </c>
      <c r="C31" s="645"/>
      <c r="D31" s="645"/>
      <c r="E31" s="645"/>
      <c r="F31" s="645"/>
      <c r="G31" s="645"/>
      <c r="H31" s="645"/>
      <c r="I31" s="645"/>
      <c r="J31" s="645"/>
      <c r="K31" s="645"/>
      <c r="L31" s="645"/>
      <c r="M31" s="645"/>
      <c r="N31" s="645"/>
      <c r="O31" s="645"/>
      <c r="P31" s="645"/>
      <c r="Q31" s="646"/>
      <c r="R31" s="647">
        <v>772622</v>
      </c>
      <c r="S31" s="648"/>
      <c r="T31" s="648"/>
      <c r="U31" s="648"/>
      <c r="V31" s="648"/>
      <c r="W31" s="648"/>
      <c r="X31" s="648"/>
      <c r="Y31" s="649"/>
      <c r="Z31" s="650">
        <v>20</v>
      </c>
      <c r="AA31" s="650"/>
      <c r="AB31" s="650"/>
      <c r="AC31" s="650"/>
      <c r="AD31" s="651" t="s">
        <v>237</v>
      </c>
      <c r="AE31" s="651"/>
      <c r="AF31" s="651"/>
      <c r="AG31" s="651"/>
      <c r="AH31" s="651"/>
      <c r="AI31" s="651"/>
      <c r="AJ31" s="651"/>
      <c r="AK31" s="651"/>
      <c r="AL31" s="652" t="s">
        <v>246</v>
      </c>
      <c r="AM31" s="653"/>
      <c r="AN31" s="653"/>
      <c r="AO31" s="654"/>
      <c r="AP31" s="704" t="s">
        <v>315</v>
      </c>
      <c r="AQ31" s="705"/>
      <c r="AR31" s="705"/>
      <c r="AS31" s="705"/>
      <c r="AT31" s="710" t="s">
        <v>316</v>
      </c>
      <c r="AU31" s="231"/>
      <c r="AV31" s="231"/>
      <c r="AW31" s="231"/>
      <c r="AX31" s="633" t="s">
        <v>190</v>
      </c>
      <c r="AY31" s="634"/>
      <c r="AZ31" s="634"/>
      <c r="BA31" s="634"/>
      <c r="BB31" s="634"/>
      <c r="BC31" s="634"/>
      <c r="BD31" s="634"/>
      <c r="BE31" s="634"/>
      <c r="BF31" s="635"/>
      <c r="BG31" s="715">
        <v>98.9</v>
      </c>
      <c r="BH31" s="702"/>
      <c r="BI31" s="702"/>
      <c r="BJ31" s="702"/>
      <c r="BK31" s="702"/>
      <c r="BL31" s="702"/>
      <c r="BM31" s="642">
        <v>95.6</v>
      </c>
      <c r="BN31" s="702"/>
      <c r="BO31" s="702"/>
      <c r="BP31" s="702"/>
      <c r="BQ31" s="703"/>
      <c r="BR31" s="715">
        <v>98.5</v>
      </c>
      <c r="BS31" s="702"/>
      <c r="BT31" s="702"/>
      <c r="BU31" s="702"/>
      <c r="BV31" s="702"/>
      <c r="BW31" s="702"/>
      <c r="BX31" s="642">
        <v>95.7</v>
      </c>
      <c r="BY31" s="702"/>
      <c r="BZ31" s="702"/>
      <c r="CA31" s="702"/>
      <c r="CB31" s="703"/>
      <c r="CD31" s="689"/>
      <c r="CE31" s="690"/>
      <c r="CF31" s="662" t="s">
        <v>317</v>
      </c>
      <c r="CG31" s="663"/>
      <c r="CH31" s="663"/>
      <c r="CI31" s="663"/>
      <c r="CJ31" s="663"/>
      <c r="CK31" s="663"/>
      <c r="CL31" s="663"/>
      <c r="CM31" s="663"/>
      <c r="CN31" s="663"/>
      <c r="CO31" s="663"/>
      <c r="CP31" s="663"/>
      <c r="CQ31" s="664"/>
      <c r="CR31" s="647">
        <v>10116</v>
      </c>
      <c r="CS31" s="683"/>
      <c r="CT31" s="683"/>
      <c r="CU31" s="683"/>
      <c r="CV31" s="683"/>
      <c r="CW31" s="683"/>
      <c r="CX31" s="683"/>
      <c r="CY31" s="684"/>
      <c r="CZ31" s="652">
        <v>0.3</v>
      </c>
      <c r="DA31" s="681"/>
      <c r="DB31" s="681"/>
      <c r="DC31" s="685"/>
      <c r="DD31" s="656">
        <v>10116</v>
      </c>
      <c r="DE31" s="683"/>
      <c r="DF31" s="683"/>
      <c r="DG31" s="683"/>
      <c r="DH31" s="683"/>
      <c r="DI31" s="683"/>
      <c r="DJ31" s="683"/>
      <c r="DK31" s="684"/>
      <c r="DL31" s="656">
        <v>10116</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2">
      <c r="B32" s="693" t="s">
        <v>318</v>
      </c>
      <c r="C32" s="694"/>
      <c r="D32" s="694"/>
      <c r="E32" s="694"/>
      <c r="F32" s="694"/>
      <c r="G32" s="694"/>
      <c r="H32" s="694"/>
      <c r="I32" s="694"/>
      <c r="J32" s="694"/>
      <c r="K32" s="694"/>
      <c r="L32" s="694"/>
      <c r="M32" s="694"/>
      <c r="N32" s="694"/>
      <c r="O32" s="694"/>
      <c r="P32" s="694"/>
      <c r="Q32" s="695"/>
      <c r="R32" s="647" t="s">
        <v>237</v>
      </c>
      <c r="S32" s="648"/>
      <c r="T32" s="648"/>
      <c r="U32" s="648"/>
      <c r="V32" s="648"/>
      <c r="W32" s="648"/>
      <c r="X32" s="648"/>
      <c r="Y32" s="649"/>
      <c r="Z32" s="650" t="s">
        <v>237</v>
      </c>
      <c r="AA32" s="650"/>
      <c r="AB32" s="650"/>
      <c r="AC32" s="650"/>
      <c r="AD32" s="651" t="s">
        <v>246</v>
      </c>
      <c r="AE32" s="651"/>
      <c r="AF32" s="651"/>
      <c r="AG32" s="651"/>
      <c r="AH32" s="651"/>
      <c r="AI32" s="651"/>
      <c r="AJ32" s="651"/>
      <c r="AK32" s="651"/>
      <c r="AL32" s="652" t="s">
        <v>237</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99</v>
      </c>
      <c r="BH32" s="683"/>
      <c r="BI32" s="683"/>
      <c r="BJ32" s="683"/>
      <c r="BK32" s="683"/>
      <c r="BL32" s="683"/>
      <c r="BM32" s="653">
        <v>96.2</v>
      </c>
      <c r="BN32" s="713"/>
      <c r="BO32" s="713"/>
      <c r="BP32" s="713"/>
      <c r="BQ32" s="714"/>
      <c r="BR32" s="716">
        <v>98</v>
      </c>
      <c r="BS32" s="683"/>
      <c r="BT32" s="683"/>
      <c r="BU32" s="683"/>
      <c r="BV32" s="683"/>
      <c r="BW32" s="683"/>
      <c r="BX32" s="653">
        <v>96.4</v>
      </c>
      <c r="BY32" s="713"/>
      <c r="BZ32" s="713"/>
      <c r="CA32" s="713"/>
      <c r="CB32" s="714"/>
      <c r="CD32" s="691"/>
      <c r="CE32" s="692"/>
      <c r="CF32" s="662" t="s">
        <v>321</v>
      </c>
      <c r="CG32" s="663"/>
      <c r="CH32" s="663"/>
      <c r="CI32" s="663"/>
      <c r="CJ32" s="663"/>
      <c r="CK32" s="663"/>
      <c r="CL32" s="663"/>
      <c r="CM32" s="663"/>
      <c r="CN32" s="663"/>
      <c r="CO32" s="663"/>
      <c r="CP32" s="663"/>
      <c r="CQ32" s="664"/>
      <c r="CR32" s="647">
        <v>111</v>
      </c>
      <c r="CS32" s="648"/>
      <c r="CT32" s="648"/>
      <c r="CU32" s="648"/>
      <c r="CV32" s="648"/>
      <c r="CW32" s="648"/>
      <c r="CX32" s="648"/>
      <c r="CY32" s="649"/>
      <c r="CZ32" s="652">
        <v>0</v>
      </c>
      <c r="DA32" s="681"/>
      <c r="DB32" s="681"/>
      <c r="DC32" s="685"/>
      <c r="DD32" s="656">
        <v>111</v>
      </c>
      <c r="DE32" s="648"/>
      <c r="DF32" s="648"/>
      <c r="DG32" s="648"/>
      <c r="DH32" s="648"/>
      <c r="DI32" s="648"/>
      <c r="DJ32" s="648"/>
      <c r="DK32" s="649"/>
      <c r="DL32" s="656">
        <v>111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322</v>
      </c>
      <c r="C33" s="645"/>
      <c r="D33" s="645"/>
      <c r="E33" s="645"/>
      <c r="F33" s="645"/>
      <c r="G33" s="645"/>
      <c r="H33" s="645"/>
      <c r="I33" s="645"/>
      <c r="J33" s="645"/>
      <c r="K33" s="645"/>
      <c r="L33" s="645"/>
      <c r="M33" s="645"/>
      <c r="N33" s="645"/>
      <c r="O33" s="645"/>
      <c r="P33" s="645"/>
      <c r="Q33" s="646"/>
      <c r="R33" s="647">
        <v>198524</v>
      </c>
      <c r="S33" s="648"/>
      <c r="T33" s="648"/>
      <c r="U33" s="648"/>
      <c r="V33" s="648"/>
      <c r="W33" s="648"/>
      <c r="X33" s="648"/>
      <c r="Y33" s="649"/>
      <c r="Z33" s="650">
        <v>5.0999999999999996</v>
      </c>
      <c r="AA33" s="650"/>
      <c r="AB33" s="650"/>
      <c r="AC33" s="650"/>
      <c r="AD33" s="651" t="s">
        <v>237</v>
      </c>
      <c r="AE33" s="651"/>
      <c r="AF33" s="651"/>
      <c r="AG33" s="651"/>
      <c r="AH33" s="651"/>
      <c r="AI33" s="651"/>
      <c r="AJ33" s="651"/>
      <c r="AK33" s="651"/>
      <c r="AL33" s="652" t="s">
        <v>246</v>
      </c>
      <c r="AM33" s="653"/>
      <c r="AN33" s="653"/>
      <c r="AO33" s="654"/>
      <c r="AP33" s="708"/>
      <c r="AQ33" s="709"/>
      <c r="AR33" s="709"/>
      <c r="AS33" s="709"/>
      <c r="AT33" s="712"/>
      <c r="AU33" s="232"/>
      <c r="AV33" s="232"/>
      <c r="AW33" s="232"/>
      <c r="AX33" s="697" t="s">
        <v>323</v>
      </c>
      <c r="AY33" s="698"/>
      <c r="AZ33" s="698"/>
      <c r="BA33" s="698"/>
      <c r="BB33" s="698"/>
      <c r="BC33" s="698"/>
      <c r="BD33" s="698"/>
      <c r="BE33" s="698"/>
      <c r="BF33" s="699"/>
      <c r="BG33" s="717">
        <v>98.7</v>
      </c>
      <c r="BH33" s="718"/>
      <c r="BI33" s="718"/>
      <c r="BJ33" s="718"/>
      <c r="BK33" s="718"/>
      <c r="BL33" s="718"/>
      <c r="BM33" s="719">
        <v>94.8</v>
      </c>
      <c r="BN33" s="718"/>
      <c r="BO33" s="718"/>
      <c r="BP33" s="718"/>
      <c r="BQ33" s="720"/>
      <c r="BR33" s="717">
        <v>98.8</v>
      </c>
      <c r="BS33" s="718"/>
      <c r="BT33" s="718"/>
      <c r="BU33" s="718"/>
      <c r="BV33" s="718"/>
      <c r="BW33" s="718"/>
      <c r="BX33" s="719">
        <v>94.9</v>
      </c>
      <c r="BY33" s="718"/>
      <c r="BZ33" s="718"/>
      <c r="CA33" s="718"/>
      <c r="CB33" s="720"/>
      <c r="CD33" s="662" t="s">
        <v>324</v>
      </c>
      <c r="CE33" s="663"/>
      <c r="CF33" s="663"/>
      <c r="CG33" s="663"/>
      <c r="CH33" s="663"/>
      <c r="CI33" s="663"/>
      <c r="CJ33" s="663"/>
      <c r="CK33" s="663"/>
      <c r="CL33" s="663"/>
      <c r="CM33" s="663"/>
      <c r="CN33" s="663"/>
      <c r="CO33" s="663"/>
      <c r="CP33" s="663"/>
      <c r="CQ33" s="664"/>
      <c r="CR33" s="647">
        <v>2293941</v>
      </c>
      <c r="CS33" s="683"/>
      <c r="CT33" s="683"/>
      <c r="CU33" s="683"/>
      <c r="CV33" s="683"/>
      <c r="CW33" s="683"/>
      <c r="CX33" s="683"/>
      <c r="CY33" s="684"/>
      <c r="CZ33" s="652">
        <v>60.7</v>
      </c>
      <c r="DA33" s="681"/>
      <c r="DB33" s="681"/>
      <c r="DC33" s="685"/>
      <c r="DD33" s="656">
        <v>1578287</v>
      </c>
      <c r="DE33" s="683"/>
      <c r="DF33" s="683"/>
      <c r="DG33" s="683"/>
      <c r="DH33" s="683"/>
      <c r="DI33" s="683"/>
      <c r="DJ33" s="683"/>
      <c r="DK33" s="684"/>
      <c r="DL33" s="656">
        <v>1058931</v>
      </c>
      <c r="DM33" s="683"/>
      <c r="DN33" s="683"/>
      <c r="DO33" s="683"/>
      <c r="DP33" s="683"/>
      <c r="DQ33" s="683"/>
      <c r="DR33" s="683"/>
      <c r="DS33" s="683"/>
      <c r="DT33" s="683"/>
      <c r="DU33" s="683"/>
      <c r="DV33" s="684"/>
      <c r="DW33" s="652">
        <v>49.9</v>
      </c>
      <c r="DX33" s="681"/>
      <c r="DY33" s="681"/>
      <c r="DZ33" s="681"/>
      <c r="EA33" s="681"/>
      <c r="EB33" s="681"/>
      <c r="EC33" s="682"/>
    </row>
    <row r="34" spans="2:133" ht="11.25" customHeight="1" x14ac:dyDescent="0.2">
      <c r="B34" s="644" t="s">
        <v>325</v>
      </c>
      <c r="C34" s="645"/>
      <c r="D34" s="645"/>
      <c r="E34" s="645"/>
      <c r="F34" s="645"/>
      <c r="G34" s="645"/>
      <c r="H34" s="645"/>
      <c r="I34" s="645"/>
      <c r="J34" s="645"/>
      <c r="K34" s="645"/>
      <c r="L34" s="645"/>
      <c r="M34" s="645"/>
      <c r="N34" s="645"/>
      <c r="O34" s="645"/>
      <c r="P34" s="645"/>
      <c r="Q34" s="646"/>
      <c r="R34" s="647">
        <v>156</v>
      </c>
      <c r="S34" s="648"/>
      <c r="T34" s="648"/>
      <c r="U34" s="648"/>
      <c r="V34" s="648"/>
      <c r="W34" s="648"/>
      <c r="X34" s="648"/>
      <c r="Y34" s="649"/>
      <c r="Z34" s="650">
        <v>0</v>
      </c>
      <c r="AA34" s="650"/>
      <c r="AB34" s="650"/>
      <c r="AC34" s="650"/>
      <c r="AD34" s="651">
        <v>68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292329</v>
      </c>
      <c r="CS34" s="648"/>
      <c r="CT34" s="648"/>
      <c r="CU34" s="648"/>
      <c r="CV34" s="648"/>
      <c r="CW34" s="648"/>
      <c r="CX34" s="648"/>
      <c r="CY34" s="649"/>
      <c r="CZ34" s="652">
        <v>7.7</v>
      </c>
      <c r="DA34" s="681"/>
      <c r="DB34" s="681"/>
      <c r="DC34" s="685"/>
      <c r="DD34" s="656">
        <v>190522</v>
      </c>
      <c r="DE34" s="648"/>
      <c r="DF34" s="648"/>
      <c r="DG34" s="648"/>
      <c r="DH34" s="648"/>
      <c r="DI34" s="648"/>
      <c r="DJ34" s="648"/>
      <c r="DK34" s="649"/>
      <c r="DL34" s="656">
        <v>117055</v>
      </c>
      <c r="DM34" s="648"/>
      <c r="DN34" s="648"/>
      <c r="DO34" s="648"/>
      <c r="DP34" s="648"/>
      <c r="DQ34" s="648"/>
      <c r="DR34" s="648"/>
      <c r="DS34" s="648"/>
      <c r="DT34" s="648"/>
      <c r="DU34" s="648"/>
      <c r="DV34" s="649"/>
      <c r="DW34" s="652">
        <v>5.5</v>
      </c>
      <c r="DX34" s="681"/>
      <c r="DY34" s="681"/>
      <c r="DZ34" s="681"/>
      <c r="EA34" s="681"/>
      <c r="EB34" s="681"/>
      <c r="EC34" s="682"/>
    </row>
    <row r="35" spans="2:133" ht="11.25" customHeight="1" x14ac:dyDescent="0.2">
      <c r="B35" s="644" t="s">
        <v>327</v>
      </c>
      <c r="C35" s="645"/>
      <c r="D35" s="645"/>
      <c r="E35" s="645"/>
      <c r="F35" s="645"/>
      <c r="G35" s="645"/>
      <c r="H35" s="645"/>
      <c r="I35" s="645"/>
      <c r="J35" s="645"/>
      <c r="K35" s="645"/>
      <c r="L35" s="645"/>
      <c r="M35" s="645"/>
      <c r="N35" s="645"/>
      <c r="O35" s="645"/>
      <c r="P35" s="645"/>
      <c r="Q35" s="646"/>
      <c r="R35" s="647">
        <v>1375</v>
      </c>
      <c r="S35" s="648"/>
      <c r="T35" s="648"/>
      <c r="U35" s="648"/>
      <c r="V35" s="648"/>
      <c r="W35" s="648"/>
      <c r="X35" s="648"/>
      <c r="Y35" s="649"/>
      <c r="Z35" s="650">
        <v>0</v>
      </c>
      <c r="AA35" s="650"/>
      <c r="AB35" s="650"/>
      <c r="AC35" s="650"/>
      <c r="AD35" s="651" t="s">
        <v>246</v>
      </c>
      <c r="AE35" s="651"/>
      <c r="AF35" s="651"/>
      <c r="AG35" s="651"/>
      <c r="AH35" s="651"/>
      <c r="AI35" s="651"/>
      <c r="AJ35" s="651"/>
      <c r="AK35" s="651"/>
      <c r="AL35" s="652" t="s">
        <v>246</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8676</v>
      </c>
      <c r="CS35" s="683"/>
      <c r="CT35" s="683"/>
      <c r="CU35" s="683"/>
      <c r="CV35" s="683"/>
      <c r="CW35" s="683"/>
      <c r="CX35" s="683"/>
      <c r="CY35" s="684"/>
      <c r="CZ35" s="652">
        <v>0.2</v>
      </c>
      <c r="DA35" s="681"/>
      <c r="DB35" s="681"/>
      <c r="DC35" s="685"/>
      <c r="DD35" s="656">
        <v>4431</v>
      </c>
      <c r="DE35" s="683"/>
      <c r="DF35" s="683"/>
      <c r="DG35" s="683"/>
      <c r="DH35" s="683"/>
      <c r="DI35" s="683"/>
      <c r="DJ35" s="683"/>
      <c r="DK35" s="684"/>
      <c r="DL35" s="656">
        <v>329</v>
      </c>
      <c r="DM35" s="683"/>
      <c r="DN35" s="683"/>
      <c r="DO35" s="683"/>
      <c r="DP35" s="683"/>
      <c r="DQ35" s="683"/>
      <c r="DR35" s="683"/>
      <c r="DS35" s="683"/>
      <c r="DT35" s="683"/>
      <c r="DU35" s="683"/>
      <c r="DV35" s="684"/>
      <c r="DW35" s="652">
        <v>0</v>
      </c>
      <c r="DX35" s="681"/>
      <c r="DY35" s="681"/>
      <c r="DZ35" s="681"/>
      <c r="EA35" s="681"/>
      <c r="EB35" s="681"/>
      <c r="EC35" s="682"/>
    </row>
    <row r="36" spans="2:133" ht="11.25" customHeight="1" x14ac:dyDescent="0.2">
      <c r="B36" s="644" t="s">
        <v>331</v>
      </c>
      <c r="C36" s="645"/>
      <c r="D36" s="645"/>
      <c r="E36" s="645"/>
      <c r="F36" s="645"/>
      <c r="G36" s="645"/>
      <c r="H36" s="645"/>
      <c r="I36" s="645"/>
      <c r="J36" s="645"/>
      <c r="K36" s="645"/>
      <c r="L36" s="645"/>
      <c r="M36" s="645"/>
      <c r="N36" s="645"/>
      <c r="O36" s="645"/>
      <c r="P36" s="645"/>
      <c r="Q36" s="646"/>
      <c r="R36" s="647">
        <v>52275</v>
      </c>
      <c r="S36" s="648"/>
      <c r="T36" s="648"/>
      <c r="U36" s="648"/>
      <c r="V36" s="648"/>
      <c r="W36" s="648"/>
      <c r="X36" s="648"/>
      <c r="Y36" s="649"/>
      <c r="Z36" s="650">
        <v>1.4</v>
      </c>
      <c r="AA36" s="650"/>
      <c r="AB36" s="650"/>
      <c r="AC36" s="650"/>
      <c r="AD36" s="651" t="s">
        <v>237</v>
      </c>
      <c r="AE36" s="651"/>
      <c r="AF36" s="651"/>
      <c r="AG36" s="651"/>
      <c r="AH36" s="651"/>
      <c r="AI36" s="651"/>
      <c r="AJ36" s="651"/>
      <c r="AK36" s="651"/>
      <c r="AL36" s="652" t="s">
        <v>246</v>
      </c>
      <c r="AM36" s="653"/>
      <c r="AN36" s="653"/>
      <c r="AO36" s="654"/>
      <c r="AP36" s="235"/>
      <c r="AQ36" s="721" t="s">
        <v>332</v>
      </c>
      <c r="AR36" s="722"/>
      <c r="AS36" s="722"/>
      <c r="AT36" s="722"/>
      <c r="AU36" s="722"/>
      <c r="AV36" s="722"/>
      <c r="AW36" s="722"/>
      <c r="AX36" s="722"/>
      <c r="AY36" s="723"/>
      <c r="AZ36" s="636">
        <v>503020</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33004</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1341025</v>
      </c>
      <c r="CS36" s="648"/>
      <c r="CT36" s="648"/>
      <c r="CU36" s="648"/>
      <c r="CV36" s="648"/>
      <c r="CW36" s="648"/>
      <c r="CX36" s="648"/>
      <c r="CY36" s="649"/>
      <c r="CZ36" s="652">
        <v>35.5</v>
      </c>
      <c r="DA36" s="681"/>
      <c r="DB36" s="681"/>
      <c r="DC36" s="685"/>
      <c r="DD36" s="656">
        <v>800078</v>
      </c>
      <c r="DE36" s="648"/>
      <c r="DF36" s="648"/>
      <c r="DG36" s="648"/>
      <c r="DH36" s="648"/>
      <c r="DI36" s="648"/>
      <c r="DJ36" s="648"/>
      <c r="DK36" s="649"/>
      <c r="DL36" s="656">
        <v>622519</v>
      </c>
      <c r="DM36" s="648"/>
      <c r="DN36" s="648"/>
      <c r="DO36" s="648"/>
      <c r="DP36" s="648"/>
      <c r="DQ36" s="648"/>
      <c r="DR36" s="648"/>
      <c r="DS36" s="648"/>
      <c r="DT36" s="648"/>
      <c r="DU36" s="648"/>
      <c r="DV36" s="649"/>
      <c r="DW36" s="652">
        <v>29.4</v>
      </c>
      <c r="DX36" s="681"/>
      <c r="DY36" s="681"/>
      <c r="DZ36" s="681"/>
      <c r="EA36" s="681"/>
      <c r="EB36" s="681"/>
      <c r="EC36" s="682"/>
    </row>
    <row r="37" spans="2:133" ht="11.25" customHeight="1" x14ac:dyDescent="0.2">
      <c r="B37" s="644" t="s">
        <v>335</v>
      </c>
      <c r="C37" s="645"/>
      <c r="D37" s="645"/>
      <c r="E37" s="645"/>
      <c r="F37" s="645"/>
      <c r="G37" s="645"/>
      <c r="H37" s="645"/>
      <c r="I37" s="645"/>
      <c r="J37" s="645"/>
      <c r="K37" s="645"/>
      <c r="L37" s="645"/>
      <c r="M37" s="645"/>
      <c r="N37" s="645"/>
      <c r="O37" s="645"/>
      <c r="P37" s="645"/>
      <c r="Q37" s="646"/>
      <c r="R37" s="647">
        <v>81300</v>
      </c>
      <c r="S37" s="648"/>
      <c r="T37" s="648"/>
      <c r="U37" s="648"/>
      <c r="V37" s="648"/>
      <c r="W37" s="648"/>
      <c r="X37" s="648"/>
      <c r="Y37" s="649"/>
      <c r="Z37" s="650">
        <v>2.1</v>
      </c>
      <c r="AA37" s="650"/>
      <c r="AB37" s="650"/>
      <c r="AC37" s="650"/>
      <c r="AD37" s="651" t="s">
        <v>237</v>
      </c>
      <c r="AE37" s="651"/>
      <c r="AF37" s="651"/>
      <c r="AG37" s="651"/>
      <c r="AH37" s="651"/>
      <c r="AI37" s="651"/>
      <c r="AJ37" s="651"/>
      <c r="AK37" s="651"/>
      <c r="AL37" s="652" t="s">
        <v>237</v>
      </c>
      <c r="AM37" s="653"/>
      <c r="AN37" s="653"/>
      <c r="AO37" s="654"/>
      <c r="AQ37" s="725" t="s">
        <v>336</v>
      </c>
      <c r="AR37" s="726"/>
      <c r="AS37" s="726"/>
      <c r="AT37" s="726"/>
      <c r="AU37" s="726"/>
      <c r="AV37" s="726"/>
      <c r="AW37" s="726"/>
      <c r="AX37" s="726"/>
      <c r="AY37" s="727"/>
      <c r="AZ37" s="647">
        <v>166325</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29703</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649708</v>
      </c>
      <c r="CS37" s="683"/>
      <c r="CT37" s="683"/>
      <c r="CU37" s="683"/>
      <c r="CV37" s="683"/>
      <c r="CW37" s="683"/>
      <c r="CX37" s="683"/>
      <c r="CY37" s="684"/>
      <c r="CZ37" s="652">
        <v>17.2</v>
      </c>
      <c r="DA37" s="681"/>
      <c r="DB37" s="681"/>
      <c r="DC37" s="685"/>
      <c r="DD37" s="656">
        <v>581294</v>
      </c>
      <c r="DE37" s="683"/>
      <c r="DF37" s="683"/>
      <c r="DG37" s="683"/>
      <c r="DH37" s="683"/>
      <c r="DI37" s="683"/>
      <c r="DJ37" s="683"/>
      <c r="DK37" s="684"/>
      <c r="DL37" s="656">
        <v>534275</v>
      </c>
      <c r="DM37" s="683"/>
      <c r="DN37" s="683"/>
      <c r="DO37" s="683"/>
      <c r="DP37" s="683"/>
      <c r="DQ37" s="683"/>
      <c r="DR37" s="683"/>
      <c r="DS37" s="683"/>
      <c r="DT37" s="683"/>
      <c r="DU37" s="683"/>
      <c r="DV37" s="684"/>
      <c r="DW37" s="652">
        <v>25.2</v>
      </c>
      <c r="DX37" s="681"/>
      <c r="DY37" s="681"/>
      <c r="DZ37" s="681"/>
      <c r="EA37" s="681"/>
      <c r="EB37" s="681"/>
      <c r="EC37" s="682"/>
    </row>
    <row r="38" spans="2:133" ht="11.25" customHeight="1" x14ac:dyDescent="0.2">
      <c r="B38" s="644" t="s">
        <v>339</v>
      </c>
      <c r="C38" s="645"/>
      <c r="D38" s="645"/>
      <c r="E38" s="645"/>
      <c r="F38" s="645"/>
      <c r="G38" s="645"/>
      <c r="H38" s="645"/>
      <c r="I38" s="645"/>
      <c r="J38" s="645"/>
      <c r="K38" s="645"/>
      <c r="L38" s="645"/>
      <c r="M38" s="645"/>
      <c r="N38" s="645"/>
      <c r="O38" s="645"/>
      <c r="P38" s="645"/>
      <c r="Q38" s="646"/>
      <c r="R38" s="647">
        <v>42277</v>
      </c>
      <c r="S38" s="648"/>
      <c r="T38" s="648"/>
      <c r="U38" s="648"/>
      <c r="V38" s="648"/>
      <c r="W38" s="648"/>
      <c r="X38" s="648"/>
      <c r="Y38" s="649"/>
      <c r="Z38" s="650">
        <v>1.1000000000000001</v>
      </c>
      <c r="AA38" s="650"/>
      <c r="AB38" s="650"/>
      <c r="AC38" s="650"/>
      <c r="AD38" s="651">
        <v>895</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77195</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740</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469712</v>
      </c>
      <c r="CS38" s="648"/>
      <c r="CT38" s="648"/>
      <c r="CU38" s="648"/>
      <c r="CV38" s="648"/>
      <c r="CW38" s="648"/>
      <c r="CX38" s="648"/>
      <c r="CY38" s="649"/>
      <c r="CZ38" s="652">
        <v>12.4</v>
      </c>
      <c r="DA38" s="681"/>
      <c r="DB38" s="681"/>
      <c r="DC38" s="685"/>
      <c r="DD38" s="656">
        <v>421038</v>
      </c>
      <c r="DE38" s="648"/>
      <c r="DF38" s="648"/>
      <c r="DG38" s="648"/>
      <c r="DH38" s="648"/>
      <c r="DI38" s="648"/>
      <c r="DJ38" s="648"/>
      <c r="DK38" s="649"/>
      <c r="DL38" s="656">
        <v>319028</v>
      </c>
      <c r="DM38" s="648"/>
      <c r="DN38" s="648"/>
      <c r="DO38" s="648"/>
      <c r="DP38" s="648"/>
      <c r="DQ38" s="648"/>
      <c r="DR38" s="648"/>
      <c r="DS38" s="648"/>
      <c r="DT38" s="648"/>
      <c r="DU38" s="648"/>
      <c r="DV38" s="649"/>
      <c r="DW38" s="652">
        <v>15</v>
      </c>
      <c r="DX38" s="681"/>
      <c r="DY38" s="681"/>
      <c r="DZ38" s="681"/>
      <c r="EA38" s="681"/>
      <c r="EB38" s="681"/>
      <c r="EC38" s="682"/>
    </row>
    <row r="39" spans="2:133" ht="11.25" customHeight="1" x14ac:dyDescent="0.2">
      <c r="B39" s="644" t="s">
        <v>343</v>
      </c>
      <c r="C39" s="645"/>
      <c r="D39" s="645"/>
      <c r="E39" s="645"/>
      <c r="F39" s="645"/>
      <c r="G39" s="645"/>
      <c r="H39" s="645"/>
      <c r="I39" s="645"/>
      <c r="J39" s="645"/>
      <c r="K39" s="645"/>
      <c r="L39" s="645"/>
      <c r="M39" s="645"/>
      <c r="N39" s="645"/>
      <c r="O39" s="645"/>
      <c r="P39" s="645"/>
      <c r="Q39" s="646"/>
      <c r="R39" s="647">
        <v>364600</v>
      </c>
      <c r="S39" s="648"/>
      <c r="T39" s="648"/>
      <c r="U39" s="648"/>
      <c r="V39" s="648"/>
      <c r="W39" s="648"/>
      <c r="X39" s="648"/>
      <c r="Y39" s="649"/>
      <c r="Z39" s="650">
        <v>9.4</v>
      </c>
      <c r="AA39" s="650"/>
      <c r="AB39" s="650"/>
      <c r="AC39" s="650"/>
      <c r="AD39" s="651" t="s">
        <v>246</v>
      </c>
      <c r="AE39" s="651"/>
      <c r="AF39" s="651"/>
      <c r="AG39" s="651"/>
      <c r="AH39" s="651"/>
      <c r="AI39" s="651"/>
      <c r="AJ39" s="651"/>
      <c r="AK39" s="651"/>
      <c r="AL39" s="652" t="s">
        <v>237</v>
      </c>
      <c r="AM39" s="653"/>
      <c r="AN39" s="653"/>
      <c r="AO39" s="654"/>
      <c r="AQ39" s="725" t="s">
        <v>344</v>
      </c>
      <c r="AR39" s="726"/>
      <c r="AS39" s="726"/>
      <c r="AT39" s="726"/>
      <c r="AU39" s="726"/>
      <c r="AV39" s="726"/>
      <c r="AW39" s="726"/>
      <c r="AX39" s="726"/>
      <c r="AY39" s="727"/>
      <c r="AZ39" s="647">
        <v>29131</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1292</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182199</v>
      </c>
      <c r="CS39" s="683"/>
      <c r="CT39" s="683"/>
      <c r="CU39" s="683"/>
      <c r="CV39" s="683"/>
      <c r="CW39" s="683"/>
      <c r="CX39" s="683"/>
      <c r="CY39" s="684"/>
      <c r="CZ39" s="652">
        <v>4.8</v>
      </c>
      <c r="DA39" s="681"/>
      <c r="DB39" s="681"/>
      <c r="DC39" s="685"/>
      <c r="DD39" s="656">
        <v>162218</v>
      </c>
      <c r="DE39" s="683"/>
      <c r="DF39" s="683"/>
      <c r="DG39" s="683"/>
      <c r="DH39" s="683"/>
      <c r="DI39" s="683"/>
      <c r="DJ39" s="683"/>
      <c r="DK39" s="684"/>
      <c r="DL39" s="656" t="s">
        <v>237</v>
      </c>
      <c r="DM39" s="683"/>
      <c r="DN39" s="683"/>
      <c r="DO39" s="683"/>
      <c r="DP39" s="683"/>
      <c r="DQ39" s="683"/>
      <c r="DR39" s="683"/>
      <c r="DS39" s="683"/>
      <c r="DT39" s="683"/>
      <c r="DU39" s="683"/>
      <c r="DV39" s="684"/>
      <c r="DW39" s="652" t="s">
        <v>246</v>
      </c>
      <c r="DX39" s="681"/>
      <c r="DY39" s="681"/>
      <c r="DZ39" s="681"/>
      <c r="EA39" s="681"/>
      <c r="EB39" s="681"/>
      <c r="EC39" s="682"/>
    </row>
    <row r="40" spans="2:133" ht="11.25" customHeight="1" x14ac:dyDescent="0.2">
      <c r="B40" s="644" t="s">
        <v>347</v>
      </c>
      <c r="C40" s="645"/>
      <c r="D40" s="645"/>
      <c r="E40" s="645"/>
      <c r="F40" s="645"/>
      <c r="G40" s="645"/>
      <c r="H40" s="645"/>
      <c r="I40" s="645"/>
      <c r="J40" s="645"/>
      <c r="K40" s="645"/>
      <c r="L40" s="645"/>
      <c r="M40" s="645"/>
      <c r="N40" s="645"/>
      <c r="O40" s="645"/>
      <c r="P40" s="645"/>
      <c r="Q40" s="646"/>
      <c r="R40" s="647" t="s">
        <v>237</v>
      </c>
      <c r="S40" s="648"/>
      <c r="T40" s="648"/>
      <c r="U40" s="648"/>
      <c r="V40" s="648"/>
      <c r="W40" s="648"/>
      <c r="X40" s="648"/>
      <c r="Y40" s="649"/>
      <c r="Z40" s="650" t="s">
        <v>246</v>
      </c>
      <c r="AA40" s="650"/>
      <c r="AB40" s="650"/>
      <c r="AC40" s="650"/>
      <c r="AD40" s="651" t="s">
        <v>237</v>
      </c>
      <c r="AE40" s="651"/>
      <c r="AF40" s="651"/>
      <c r="AG40" s="651"/>
      <c r="AH40" s="651"/>
      <c r="AI40" s="651"/>
      <c r="AJ40" s="651"/>
      <c r="AK40" s="651"/>
      <c r="AL40" s="652" t="s">
        <v>237</v>
      </c>
      <c r="AM40" s="653"/>
      <c r="AN40" s="653"/>
      <c r="AO40" s="654"/>
      <c r="AQ40" s="725" t="s">
        <v>348</v>
      </c>
      <c r="AR40" s="726"/>
      <c r="AS40" s="726"/>
      <c r="AT40" s="726"/>
      <c r="AU40" s="726"/>
      <c r="AV40" s="726"/>
      <c r="AW40" s="726"/>
      <c r="AX40" s="726"/>
      <c r="AY40" s="727"/>
      <c r="AZ40" s="647">
        <v>4177</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88</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t="s">
        <v>246</v>
      </c>
      <c r="CS40" s="648"/>
      <c r="CT40" s="648"/>
      <c r="CU40" s="648"/>
      <c r="CV40" s="648"/>
      <c r="CW40" s="648"/>
      <c r="CX40" s="648"/>
      <c r="CY40" s="649"/>
      <c r="CZ40" s="652" t="s">
        <v>237</v>
      </c>
      <c r="DA40" s="681"/>
      <c r="DB40" s="681"/>
      <c r="DC40" s="685"/>
      <c r="DD40" s="656" t="s">
        <v>246</v>
      </c>
      <c r="DE40" s="648"/>
      <c r="DF40" s="648"/>
      <c r="DG40" s="648"/>
      <c r="DH40" s="648"/>
      <c r="DI40" s="648"/>
      <c r="DJ40" s="648"/>
      <c r="DK40" s="649"/>
      <c r="DL40" s="656" t="s">
        <v>246</v>
      </c>
      <c r="DM40" s="648"/>
      <c r="DN40" s="648"/>
      <c r="DO40" s="648"/>
      <c r="DP40" s="648"/>
      <c r="DQ40" s="648"/>
      <c r="DR40" s="648"/>
      <c r="DS40" s="648"/>
      <c r="DT40" s="648"/>
      <c r="DU40" s="648"/>
      <c r="DV40" s="649"/>
      <c r="DW40" s="652" t="s">
        <v>246</v>
      </c>
      <c r="DX40" s="681"/>
      <c r="DY40" s="681"/>
      <c r="DZ40" s="681"/>
      <c r="EA40" s="681"/>
      <c r="EB40" s="681"/>
      <c r="EC40" s="682"/>
    </row>
    <row r="41" spans="2:133" ht="11.25" customHeight="1" x14ac:dyDescent="0.2">
      <c r="B41" s="644" t="s">
        <v>352</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246</v>
      </c>
      <c r="AA41" s="650"/>
      <c r="AB41" s="650"/>
      <c r="AC41" s="650"/>
      <c r="AD41" s="651" t="s">
        <v>246</v>
      </c>
      <c r="AE41" s="651"/>
      <c r="AF41" s="651"/>
      <c r="AG41" s="651"/>
      <c r="AH41" s="651"/>
      <c r="AI41" s="651"/>
      <c r="AJ41" s="651"/>
      <c r="AK41" s="651"/>
      <c r="AL41" s="652" t="s">
        <v>246</v>
      </c>
      <c r="AM41" s="653"/>
      <c r="AN41" s="653"/>
      <c r="AO41" s="654"/>
      <c r="AQ41" s="725" t="s">
        <v>353</v>
      </c>
      <c r="AR41" s="726"/>
      <c r="AS41" s="726"/>
      <c r="AT41" s="726"/>
      <c r="AU41" s="726"/>
      <c r="AV41" s="726"/>
      <c r="AW41" s="726"/>
      <c r="AX41" s="726"/>
      <c r="AY41" s="727"/>
      <c r="AZ41" s="647">
        <v>84310</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4</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237</v>
      </c>
      <c r="CS41" s="683"/>
      <c r="CT41" s="683"/>
      <c r="CU41" s="683"/>
      <c r="CV41" s="683"/>
      <c r="CW41" s="683"/>
      <c r="CX41" s="683"/>
      <c r="CY41" s="684"/>
      <c r="CZ41" s="652" t="s">
        <v>246</v>
      </c>
      <c r="DA41" s="681"/>
      <c r="DB41" s="681"/>
      <c r="DC41" s="685"/>
      <c r="DD41" s="656" t="s">
        <v>237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356</v>
      </c>
      <c r="C42" s="645"/>
      <c r="D42" s="645"/>
      <c r="E42" s="645"/>
      <c r="F42" s="645"/>
      <c r="G42" s="645"/>
      <c r="H42" s="645"/>
      <c r="I42" s="645"/>
      <c r="J42" s="645"/>
      <c r="K42" s="645"/>
      <c r="L42" s="645"/>
      <c r="M42" s="645"/>
      <c r="N42" s="645"/>
      <c r="O42" s="645"/>
      <c r="P42" s="645"/>
      <c r="Q42" s="646"/>
      <c r="R42" s="647">
        <v>59300</v>
      </c>
      <c r="S42" s="648"/>
      <c r="T42" s="648"/>
      <c r="U42" s="648"/>
      <c r="V42" s="648"/>
      <c r="W42" s="648"/>
      <c r="X42" s="648"/>
      <c r="Y42" s="649"/>
      <c r="Z42" s="650">
        <v>1.5</v>
      </c>
      <c r="AA42" s="650"/>
      <c r="AB42" s="650"/>
      <c r="AC42" s="650"/>
      <c r="AD42" s="651" t="s">
        <v>246</v>
      </c>
      <c r="AE42" s="651"/>
      <c r="AF42" s="651"/>
      <c r="AG42" s="651"/>
      <c r="AH42" s="651"/>
      <c r="AI42" s="651"/>
      <c r="AJ42" s="651"/>
      <c r="AK42" s="651"/>
      <c r="AL42" s="652" t="s">
        <v>246</v>
      </c>
      <c r="AM42" s="653"/>
      <c r="AN42" s="653"/>
      <c r="AO42" s="654"/>
      <c r="AQ42" s="746" t="s">
        <v>357</v>
      </c>
      <c r="AR42" s="747"/>
      <c r="AS42" s="747"/>
      <c r="AT42" s="747"/>
      <c r="AU42" s="747"/>
      <c r="AV42" s="747"/>
      <c r="AW42" s="747"/>
      <c r="AX42" s="747"/>
      <c r="AY42" s="748"/>
      <c r="AZ42" s="738">
        <v>141882</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294</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325854</v>
      </c>
      <c r="CS42" s="648"/>
      <c r="CT42" s="648"/>
      <c r="CU42" s="648"/>
      <c r="CV42" s="648"/>
      <c r="CW42" s="648"/>
      <c r="CX42" s="648"/>
      <c r="CY42" s="649"/>
      <c r="CZ42" s="652">
        <v>8.6</v>
      </c>
      <c r="DA42" s="653"/>
      <c r="DB42" s="653"/>
      <c r="DC42" s="665"/>
      <c r="DD42" s="656">
        <v>30009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360</v>
      </c>
      <c r="C43" s="698"/>
      <c r="D43" s="698"/>
      <c r="E43" s="698"/>
      <c r="F43" s="698"/>
      <c r="G43" s="698"/>
      <c r="H43" s="698"/>
      <c r="I43" s="698"/>
      <c r="J43" s="698"/>
      <c r="K43" s="698"/>
      <c r="L43" s="698"/>
      <c r="M43" s="698"/>
      <c r="N43" s="698"/>
      <c r="O43" s="698"/>
      <c r="P43" s="698"/>
      <c r="Q43" s="699"/>
      <c r="R43" s="738">
        <v>3861595</v>
      </c>
      <c r="S43" s="739"/>
      <c r="T43" s="739"/>
      <c r="U43" s="739"/>
      <c r="V43" s="739"/>
      <c r="W43" s="739"/>
      <c r="X43" s="739"/>
      <c r="Y43" s="740"/>
      <c r="Z43" s="741">
        <v>100</v>
      </c>
      <c r="AA43" s="741"/>
      <c r="AB43" s="741"/>
      <c r="AC43" s="741"/>
      <c r="AD43" s="742">
        <v>2061552</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9759</v>
      </c>
      <c r="CS43" s="683"/>
      <c r="CT43" s="683"/>
      <c r="CU43" s="683"/>
      <c r="CV43" s="683"/>
      <c r="CW43" s="683"/>
      <c r="CX43" s="683"/>
      <c r="CY43" s="684"/>
      <c r="CZ43" s="652">
        <v>0.3</v>
      </c>
      <c r="DA43" s="681"/>
      <c r="DB43" s="681"/>
      <c r="DC43" s="685"/>
      <c r="DD43" s="656">
        <v>1280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283806</v>
      </c>
      <c r="CS44" s="648"/>
      <c r="CT44" s="648"/>
      <c r="CU44" s="648"/>
      <c r="CV44" s="648"/>
      <c r="CW44" s="648"/>
      <c r="CX44" s="648"/>
      <c r="CY44" s="649"/>
      <c r="CZ44" s="652">
        <v>7.5</v>
      </c>
      <c r="DA44" s="653"/>
      <c r="DB44" s="653"/>
      <c r="DC44" s="665"/>
      <c r="DD44" s="656">
        <v>24517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85578</v>
      </c>
      <c r="CS45" s="683"/>
      <c r="CT45" s="683"/>
      <c r="CU45" s="683"/>
      <c r="CV45" s="683"/>
      <c r="CW45" s="683"/>
      <c r="CX45" s="683"/>
      <c r="CY45" s="684"/>
      <c r="CZ45" s="652">
        <v>2.2999999999999998</v>
      </c>
      <c r="DA45" s="681"/>
      <c r="DB45" s="681"/>
      <c r="DC45" s="685"/>
      <c r="DD45" s="656">
        <v>6120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198228</v>
      </c>
      <c r="CS46" s="648"/>
      <c r="CT46" s="648"/>
      <c r="CU46" s="648"/>
      <c r="CV46" s="648"/>
      <c r="CW46" s="648"/>
      <c r="CX46" s="648"/>
      <c r="CY46" s="649"/>
      <c r="CZ46" s="652">
        <v>5.2</v>
      </c>
      <c r="DA46" s="653"/>
      <c r="DB46" s="653"/>
      <c r="DC46" s="665"/>
      <c r="DD46" s="656">
        <v>18397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42048</v>
      </c>
      <c r="CS47" s="683"/>
      <c r="CT47" s="683"/>
      <c r="CU47" s="683"/>
      <c r="CV47" s="683"/>
      <c r="CW47" s="683"/>
      <c r="CX47" s="683"/>
      <c r="CY47" s="684"/>
      <c r="CZ47" s="652">
        <v>1.1000000000000001</v>
      </c>
      <c r="DA47" s="681"/>
      <c r="DB47" s="681"/>
      <c r="DC47" s="685"/>
      <c r="DD47" s="656">
        <v>5492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237</v>
      </c>
      <c r="CS48" s="648"/>
      <c r="CT48" s="648"/>
      <c r="CU48" s="648"/>
      <c r="CV48" s="648"/>
      <c r="CW48" s="648"/>
      <c r="CX48" s="648"/>
      <c r="CY48" s="649"/>
      <c r="CZ48" s="652" t="s">
        <v>246</v>
      </c>
      <c r="DA48" s="653"/>
      <c r="DB48" s="653"/>
      <c r="DC48" s="665"/>
      <c r="DD48" s="656" t="s">
        <v>246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3780394</v>
      </c>
      <c r="CS49" s="718"/>
      <c r="CT49" s="718"/>
      <c r="CU49" s="718"/>
      <c r="CV49" s="718"/>
      <c r="CW49" s="718"/>
      <c r="CX49" s="718"/>
      <c r="CY49" s="749"/>
      <c r="CZ49" s="743">
        <v>100</v>
      </c>
      <c r="DA49" s="750"/>
      <c r="DB49" s="750"/>
      <c r="DC49" s="751"/>
      <c r="DD49" s="752">
        <v>2529937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Qx06AxMqfmA7Bv/NAfZzPtMybE2qjtt4ULApRzosOVgCc4eC71bJIkwehqrNoA5Z/gg1b4D+RMMcHKrwdlGnw==" saltValue="VU3GFXIIZpKniOdFBGtcS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393</v>
      </c>
      <c r="C7" s="780"/>
      <c r="D7" s="780"/>
      <c r="E7" s="780"/>
      <c r="F7" s="780"/>
      <c r="G7" s="780"/>
      <c r="H7" s="780"/>
      <c r="I7" s="780"/>
      <c r="J7" s="780"/>
      <c r="K7" s="780"/>
      <c r="L7" s="780"/>
      <c r="M7" s="780"/>
      <c r="N7" s="780"/>
      <c r="O7" s="780"/>
      <c r="P7" s="781"/>
      <c r="Q7" s="782">
        <v>3862</v>
      </c>
      <c r="R7" s="783"/>
      <c r="S7" s="783"/>
      <c r="T7" s="783"/>
      <c r="U7" s="783"/>
      <c r="V7" s="783">
        <v>3780</v>
      </c>
      <c r="W7" s="783"/>
      <c r="X7" s="783"/>
      <c r="Y7" s="783"/>
      <c r="Z7" s="783"/>
      <c r="AA7" s="783">
        <v>81</v>
      </c>
      <c r="AB7" s="783"/>
      <c r="AC7" s="783"/>
      <c r="AD7" s="783"/>
      <c r="AE7" s="784"/>
      <c r="AF7" s="785">
        <v>43</v>
      </c>
      <c r="AG7" s="786"/>
      <c r="AH7" s="786"/>
      <c r="AI7" s="786"/>
      <c r="AJ7" s="787"/>
      <c r="AK7" s="822">
        <v>52</v>
      </c>
      <c r="AL7" s="823"/>
      <c r="AM7" s="823"/>
      <c r="AN7" s="823"/>
      <c r="AO7" s="823"/>
      <c r="AP7" s="823">
        <v>3586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8</v>
      </c>
      <c r="CI7" s="820"/>
      <c r="CJ7" s="820"/>
      <c r="CK7" s="820"/>
      <c r="CL7" s="821"/>
      <c r="CM7" s="819">
        <v>21</v>
      </c>
      <c r="CN7" s="820"/>
      <c r="CO7" s="820"/>
      <c r="CP7" s="820"/>
      <c r="CQ7" s="821"/>
      <c r="CR7" s="819">
        <v>10</v>
      </c>
      <c r="CS7" s="820"/>
      <c r="CT7" s="820"/>
      <c r="CU7" s="820"/>
      <c r="CV7" s="821"/>
      <c r="CW7" s="819">
        <v>28</v>
      </c>
      <c r="CX7" s="820"/>
      <c r="CY7" s="820"/>
      <c r="CZ7" s="820"/>
      <c r="DA7" s="821"/>
      <c r="DB7" s="819" t="s">
        <v>599</v>
      </c>
      <c r="DC7" s="820"/>
      <c r="DD7" s="820"/>
      <c r="DE7" s="820"/>
      <c r="DF7" s="821"/>
      <c r="DG7" s="819" t="s">
        <v>525</v>
      </c>
      <c r="DH7" s="820"/>
      <c r="DI7" s="820"/>
      <c r="DJ7" s="820"/>
      <c r="DK7" s="821"/>
      <c r="DL7" s="819" t="s">
        <v>525</v>
      </c>
      <c r="DM7" s="820"/>
      <c r="DN7" s="820"/>
      <c r="DO7" s="820"/>
      <c r="DP7" s="821"/>
      <c r="DQ7" s="819" t="s">
        <v>525</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t="s">
        <v>599</v>
      </c>
      <c r="CI8" s="830"/>
      <c r="CJ8" s="830"/>
      <c r="CK8" s="830"/>
      <c r="CL8" s="831"/>
      <c r="CM8" s="829" t="s">
        <v>599</v>
      </c>
      <c r="CN8" s="830"/>
      <c r="CO8" s="830"/>
      <c r="CP8" s="830"/>
      <c r="CQ8" s="831"/>
      <c r="CR8" s="829">
        <v>2</v>
      </c>
      <c r="CS8" s="830"/>
      <c r="CT8" s="830"/>
      <c r="CU8" s="830"/>
      <c r="CV8" s="831"/>
      <c r="CW8" s="829" t="s">
        <v>599</v>
      </c>
      <c r="CX8" s="830"/>
      <c r="CY8" s="830"/>
      <c r="CZ8" s="830"/>
      <c r="DA8" s="831"/>
      <c r="DB8" s="829" t="s">
        <v>599</v>
      </c>
      <c r="DC8" s="830"/>
      <c r="DD8" s="830"/>
      <c r="DE8" s="830"/>
      <c r="DF8" s="831"/>
      <c r="DG8" s="829" t="s">
        <v>525</v>
      </c>
      <c r="DH8" s="830"/>
      <c r="DI8" s="830"/>
      <c r="DJ8" s="830"/>
      <c r="DK8" s="831"/>
      <c r="DL8" s="829" t="s">
        <v>525</v>
      </c>
      <c r="DM8" s="830"/>
      <c r="DN8" s="830"/>
      <c r="DO8" s="830"/>
      <c r="DP8" s="831"/>
      <c r="DQ8" s="829" t="s">
        <v>525</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395</v>
      </c>
      <c r="B23" s="838" t="s">
        <v>396</v>
      </c>
      <c r="C23" s="839"/>
      <c r="D23" s="839"/>
      <c r="E23" s="839"/>
      <c r="F23" s="839"/>
      <c r="G23" s="839"/>
      <c r="H23" s="839"/>
      <c r="I23" s="839"/>
      <c r="J23" s="839"/>
      <c r="K23" s="839"/>
      <c r="L23" s="839"/>
      <c r="M23" s="839"/>
      <c r="N23" s="839"/>
      <c r="O23" s="839"/>
      <c r="P23" s="840"/>
      <c r="Q23" s="841">
        <v>3862</v>
      </c>
      <c r="R23" s="842"/>
      <c r="S23" s="842"/>
      <c r="T23" s="842"/>
      <c r="U23" s="842"/>
      <c r="V23" s="842">
        <v>3780</v>
      </c>
      <c r="W23" s="842"/>
      <c r="X23" s="842"/>
      <c r="Y23" s="842"/>
      <c r="Z23" s="842"/>
      <c r="AA23" s="842">
        <v>81</v>
      </c>
      <c r="AB23" s="842"/>
      <c r="AC23" s="842"/>
      <c r="AD23" s="842"/>
      <c r="AE23" s="843"/>
      <c r="AF23" s="844">
        <v>43</v>
      </c>
      <c r="AG23" s="842"/>
      <c r="AH23" s="842"/>
      <c r="AI23" s="842"/>
      <c r="AJ23" s="845"/>
      <c r="AK23" s="846"/>
      <c r="AL23" s="847"/>
      <c r="AM23" s="847"/>
      <c r="AN23" s="847"/>
      <c r="AO23" s="847"/>
      <c r="AP23" s="842">
        <v>3586</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408</v>
      </c>
      <c r="C28" s="780"/>
      <c r="D28" s="780"/>
      <c r="E28" s="780"/>
      <c r="F28" s="780"/>
      <c r="G28" s="780"/>
      <c r="H28" s="780"/>
      <c r="I28" s="780"/>
      <c r="J28" s="780"/>
      <c r="K28" s="780"/>
      <c r="L28" s="780"/>
      <c r="M28" s="780"/>
      <c r="N28" s="780"/>
      <c r="O28" s="780"/>
      <c r="P28" s="781"/>
      <c r="Q28" s="870">
        <v>618</v>
      </c>
      <c r="R28" s="871"/>
      <c r="S28" s="871"/>
      <c r="T28" s="871"/>
      <c r="U28" s="871"/>
      <c r="V28" s="871">
        <v>585</v>
      </c>
      <c r="W28" s="871"/>
      <c r="X28" s="871"/>
      <c r="Y28" s="871"/>
      <c r="Z28" s="871"/>
      <c r="AA28" s="871">
        <v>33</v>
      </c>
      <c r="AB28" s="871"/>
      <c r="AC28" s="871"/>
      <c r="AD28" s="871"/>
      <c r="AE28" s="872"/>
      <c r="AF28" s="873">
        <v>33</v>
      </c>
      <c r="AG28" s="871"/>
      <c r="AH28" s="871"/>
      <c r="AI28" s="871"/>
      <c r="AJ28" s="874"/>
      <c r="AK28" s="875">
        <v>49</v>
      </c>
      <c r="AL28" s="866"/>
      <c r="AM28" s="866"/>
      <c r="AN28" s="866"/>
      <c r="AO28" s="866"/>
      <c r="AP28" s="866" t="s">
        <v>600</v>
      </c>
      <c r="AQ28" s="866"/>
      <c r="AR28" s="866"/>
      <c r="AS28" s="866"/>
      <c r="AT28" s="866"/>
      <c r="AU28" s="866" t="s">
        <v>600</v>
      </c>
      <c r="AV28" s="866"/>
      <c r="AW28" s="866"/>
      <c r="AX28" s="866"/>
      <c r="AY28" s="866"/>
      <c r="AZ28" s="867" t="s">
        <v>600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409</v>
      </c>
      <c r="C29" s="804"/>
      <c r="D29" s="804"/>
      <c r="E29" s="804"/>
      <c r="F29" s="804"/>
      <c r="G29" s="804"/>
      <c r="H29" s="804"/>
      <c r="I29" s="804"/>
      <c r="J29" s="804"/>
      <c r="K29" s="804"/>
      <c r="L29" s="804"/>
      <c r="M29" s="804"/>
      <c r="N29" s="804"/>
      <c r="O29" s="804"/>
      <c r="P29" s="805"/>
      <c r="Q29" s="806">
        <v>95</v>
      </c>
      <c r="R29" s="807"/>
      <c r="S29" s="807"/>
      <c r="T29" s="807"/>
      <c r="U29" s="807"/>
      <c r="V29" s="807">
        <v>92</v>
      </c>
      <c r="W29" s="807"/>
      <c r="X29" s="807"/>
      <c r="Y29" s="807"/>
      <c r="Z29" s="807"/>
      <c r="AA29" s="807">
        <v>3</v>
      </c>
      <c r="AB29" s="807"/>
      <c r="AC29" s="807"/>
      <c r="AD29" s="807"/>
      <c r="AE29" s="808"/>
      <c r="AF29" s="809">
        <v>3</v>
      </c>
      <c r="AG29" s="810"/>
      <c r="AH29" s="810"/>
      <c r="AI29" s="810"/>
      <c r="AJ29" s="811"/>
      <c r="AK29" s="878">
        <v>36</v>
      </c>
      <c r="AL29" s="879"/>
      <c r="AM29" s="879"/>
      <c r="AN29" s="879"/>
      <c r="AO29" s="879"/>
      <c r="AP29" s="879" t="s">
        <v>600</v>
      </c>
      <c r="AQ29" s="879"/>
      <c r="AR29" s="879"/>
      <c r="AS29" s="879"/>
      <c r="AT29" s="879"/>
      <c r="AU29" s="879" t="s">
        <v>600</v>
      </c>
      <c r="AV29" s="879"/>
      <c r="AW29" s="879"/>
      <c r="AX29" s="879"/>
      <c r="AY29" s="879"/>
      <c r="AZ29" s="880" t="s">
        <v>600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410</v>
      </c>
      <c r="C30" s="804"/>
      <c r="D30" s="804"/>
      <c r="E30" s="804"/>
      <c r="F30" s="804"/>
      <c r="G30" s="804"/>
      <c r="H30" s="804"/>
      <c r="I30" s="804"/>
      <c r="J30" s="804"/>
      <c r="K30" s="804"/>
      <c r="L30" s="804"/>
      <c r="M30" s="804"/>
      <c r="N30" s="804"/>
      <c r="O30" s="804"/>
      <c r="P30" s="805"/>
      <c r="Q30" s="806">
        <v>689</v>
      </c>
      <c r="R30" s="807"/>
      <c r="S30" s="807"/>
      <c r="T30" s="807"/>
      <c r="U30" s="807"/>
      <c r="V30" s="807">
        <v>671</v>
      </c>
      <c r="W30" s="807"/>
      <c r="X30" s="807"/>
      <c r="Y30" s="807"/>
      <c r="Z30" s="807"/>
      <c r="AA30" s="807">
        <v>18</v>
      </c>
      <c r="AB30" s="807"/>
      <c r="AC30" s="807"/>
      <c r="AD30" s="807"/>
      <c r="AE30" s="808"/>
      <c r="AF30" s="809">
        <v>18</v>
      </c>
      <c r="AG30" s="810"/>
      <c r="AH30" s="810"/>
      <c r="AI30" s="810"/>
      <c r="AJ30" s="811"/>
      <c r="AK30" s="878">
        <v>118</v>
      </c>
      <c r="AL30" s="879"/>
      <c r="AM30" s="879"/>
      <c r="AN30" s="879"/>
      <c r="AO30" s="879"/>
      <c r="AP30" s="879" t="s">
        <v>600</v>
      </c>
      <c r="AQ30" s="879"/>
      <c r="AR30" s="879"/>
      <c r="AS30" s="879"/>
      <c r="AT30" s="879"/>
      <c r="AU30" s="879" t="s">
        <v>600</v>
      </c>
      <c r="AV30" s="879"/>
      <c r="AW30" s="879"/>
      <c r="AX30" s="879"/>
      <c r="AY30" s="879"/>
      <c r="AZ30" s="880" t="s">
        <v>600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411</v>
      </c>
      <c r="C31" s="804"/>
      <c r="D31" s="804"/>
      <c r="E31" s="804"/>
      <c r="F31" s="804"/>
      <c r="G31" s="804"/>
      <c r="H31" s="804"/>
      <c r="I31" s="804"/>
      <c r="J31" s="804"/>
      <c r="K31" s="804"/>
      <c r="L31" s="804"/>
      <c r="M31" s="804"/>
      <c r="N31" s="804"/>
      <c r="O31" s="804"/>
      <c r="P31" s="805"/>
      <c r="Q31" s="806">
        <v>6</v>
      </c>
      <c r="R31" s="807"/>
      <c r="S31" s="807"/>
      <c r="T31" s="807"/>
      <c r="U31" s="807"/>
      <c r="V31" s="807">
        <v>6</v>
      </c>
      <c r="W31" s="807"/>
      <c r="X31" s="807"/>
      <c r="Y31" s="807"/>
      <c r="Z31" s="807"/>
      <c r="AA31" s="807">
        <v>0</v>
      </c>
      <c r="AB31" s="807"/>
      <c r="AC31" s="807"/>
      <c r="AD31" s="807"/>
      <c r="AE31" s="808"/>
      <c r="AF31" s="809">
        <v>0</v>
      </c>
      <c r="AG31" s="810"/>
      <c r="AH31" s="810"/>
      <c r="AI31" s="810"/>
      <c r="AJ31" s="811"/>
      <c r="AK31" s="878">
        <v>2</v>
      </c>
      <c r="AL31" s="879"/>
      <c r="AM31" s="879"/>
      <c r="AN31" s="879"/>
      <c r="AO31" s="879"/>
      <c r="AP31" s="879" t="s">
        <v>600</v>
      </c>
      <c r="AQ31" s="879"/>
      <c r="AR31" s="879"/>
      <c r="AS31" s="879"/>
      <c r="AT31" s="879"/>
      <c r="AU31" s="879" t="s">
        <v>600</v>
      </c>
      <c r="AV31" s="879"/>
      <c r="AW31" s="879"/>
      <c r="AX31" s="879"/>
      <c r="AY31" s="879"/>
      <c r="AZ31" s="880" t="s">
        <v>600</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412</v>
      </c>
      <c r="C32" s="804"/>
      <c r="D32" s="804"/>
      <c r="E32" s="804"/>
      <c r="F32" s="804"/>
      <c r="G32" s="804"/>
      <c r="H32" s="804"/>
      <c r="I32" s="804"/>
      <c r="J32" s="804"/>
      <c r="K32" s="804"/>
      <c r="L32" s="804"/>
      <c r="M32" s="804"/>
      <c r="N32" s="804"/>
      <c r="O32" s="804"/>
      <c r="P32" s="805"/>
      <c r="Q32" s="806">
        <v>76</v>
      </c>
      <c r="R32" s="807"/>
      <c r="S32" s="807"/>
      <c r="T32" s="807"/>
      <c r="U32" s="807"/>
      <c r="V32" s="807">
        <v>75</v>
      </c>
      <c r="W32" s="807"/>
      <c r="X32" s="807"/>
      <c r="Y32" s="807"/>
      <c r="Z32" s="807"/>
      <c r="AA32" s="807">
        <v>0</v>
      </c>
      <c r="AB32" s="807"/>
      <c r="AC32" s="807"/>
      <c r="AD32" s="807"/>
      <c r="AE32" s="808"/>
      <c r="AF32" s="809">
        <v>0</v>
      </c>
      <c r="AG32" s="810"/>
      <c r="AH32" s="810"/>
      <c r="AI32" s="810"/>
      <c r="AJ32" s="811"/>
      <c r="AK32" s="878">
        <v>26</v>
      </c>
      <c r="AL32" s="879"/>
      <c r="AM32" s="879"/>
      <c r="AN32" s="879"/>
      <c r="AO32" s="879"/>
      <c r="AP32" s="879" t="s">
        <v>600</v>
      </c>
      <c r="AQ32" s="879"/>
      <c r="AR32" s="879"/>
      <c r="AS32" s="879"/>
      <c r="AT32" s="879"/>
      <c r="AU32" s="879" t="s">
        <v>600</v>
      </c>
      <c r="AV32" s="879"/>
      <c r="AW32" s="879"/>
      <c r="AX32" s="879"/>
      <c r="AY32" s="879"/>
      <c r="AZ32" s="880" t="s">
        <v>600</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413</v>
      </c>
      <c r="C33" s="804"/>
      <c r="D33" s="804"/>
      <c r="E33" s="804"/>
      <c r="F33" s="804"/>
      <c r="G33" s="804"/>
      <c r="H33" s="804"/>
      <c r="I33" s="804"/>
      <c r="J33" s="804"/>
      <c r="K33" s="804"/>
      <c r="L33" s="804"/>
      <c r="M33" s="804"/>
      <c r="N33" s="804"/>
      <c r="O33" s="804"/>
      <c r="P33" s="805"/>
      <c r="Q33" s="806">
        <v>378</v>
      </c>
      <c r="R33" s="807"/>
      <c r="S33" s="807"/>
      <c r="T33" s="807"/>
      <c r="U33" s="807"/>
      <c r="V33" s="807">
        <v>373</v>
      </c>
      <c r="W33" s="807"/>
      <c r="X33" s="807"/>
      <c r="Y33" s="807"/>
      <c r="Z33" s="807"/>
      <c r="AA33" s="807">
        <v>5</v>
      </c>
      <c r="AB33" s="807"/>
      <c r="AC33" s="807"/>
      <c r="AD33" s="807"/>
      <c r="AE33" s="808"/>
      <c r="AF33" s="809">
        <v>5</v>
      </c>
      <c r="AG33" s="810"/>
      <c r="AH33" s="810"/>
      <c r="AI33" s="810"/>
      <c r="AJ33" s="811"/>
      <c r="AK33" s="878">
        <v>61</v>
      </c>
      <c r="AL33" s="879"/>
      <c r="AM33" s="879"/>
      <c r="AN33" s="879"/>
      <c r="AO33" s="879"/>
      <c r="AP33" s="879">
        <v>1580</v>
      </c>
      <c r="AQ33" s="879"/>
      <c r="AR33" s="879"/>
      <c r="AS33" s="879"/>
      <c r="AT33" s="879"/>
      <c r="AU33" s="879">
        <v>1017</v>
      </c>
      <c r="AV33" s="879"/>
      <c r="AW33" s="879"/>
      <c r="AX33" s="879"/>
      <c r="AY33" s="879"/>
      <c r="AZ33" s="880" t="s">
        <v>600</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415</v>
      </c>
      <c r="C34" s="804"/>
      <c r="D34" s="804"/>
      <c r="E34" s="804"/>
      <c r="F34" s="804"/>
      <c r="G34" s="804"/>
      <c r="H34" s="804"/>
      <c r="I34" s="804"/>
      <c r="J34" s="804"/>
      <c r="K34" s="804"/>
      <c r="L34" s="804"/>
      <c r="M34" s="804"/>
      <c r="N34" s="804"/>
      <c r="O34" s="804"/>
      <c r="P34" s="805"/>
      <c r="Q34" s="806">
        <v>269</v>
      </c>
      <c r="R34" s="807"/>
      <c r="S34" s="807"/>
      <c r="T34" s="807"/>
      <c r="U34" s="807"/>
      <c r="V34" s="807">
        <v>256</v>
      </c>
      <c r="W34" s="807"/>
      <c r="X34" s="807"/>
      <c r="Y34" s="807"/>
      <c r="Z34" s="807"/>
      <c r="AA34" s="807">
        <v>13</v>
      </c>
      <c r="AB34" s="807"/>
      <c r="AC34" s="807"/>
      <c r="AD34" s="807"/>
      <c r="AE34" s="808"/>
      <c r="AF34" s="809">
        <v>12</v>
      </c>
      <c r="AG34" s="810"/>
      <c r="AH34" s="810"/>
      <c r="AI34" s="810"/>
      <c r="AJ34" s="811"/>
      <c r="AK34" s="878">
        <v>166</v>
      </c>
      <c r="AL34" s="879"/>
      <c r="AM34" s="879"/>
      <c r="AN34" s="879"/>
      <c r="AO34" s="879"/>
      <c r="AP34" s="879">
        <v>1676</v>
      </c>
      <c r="AQ34" s="879"/>
      <c r="AR34" s="879"/>
      <c r="AS34" s="879"/>
      <c r="AT34" s="879"/>
      <c r="AU34" s="879">
        <v>1676</v>
      </c>
      <c r="AV34" s="879"/>
      <c r="AW34" s="879"/>
      <c r="AX34" s="879"/>
      <c r="AY34" s="879"/>
      <c r="AZ34" s="880" t="s">
        <v>600</v>
      </c>
      <c r="BA34" s="880"/>
      <c r="BB34" s="880"/>
      <c r="BC34" s="880"/>
      <c r="BD34" s="880"/>
      <c r="BE34" s="876" t="s">
        <v>416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395</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71</v>
      </c>
      <c r="AG63" s="890"/>
      <c r="AH63" s="890"/>
      <c r="AI63" s="890"/>
      <c r="AJ63" s="891"/>
      <c r="AK63" s="892"/>
      <c r="AL63" s="887"/>
      <c r="AM63" s="887"/>
      <c r="AN63" s="887"/>
      <c r="AO63" s="887"/>
      <c r="AP63" s="890">
        <v>3256</v>
      </c>
      <c r="AQ63" s="890"/>
      <c r="AR63" s="890"/>
      <c r="AS63" s="890"/>
      <c r="AT63" s="890"/>
      <c r="AU63" s="890">
        <v>2693</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424</v>
      </c>
      <c r="AB66" s="766"/>
      <c r="AC66" s="766"/>
      <c r="AD66" s="766"/>
      <c r="AE66" s="767"/>
      <c r="AF66" s="900" t="s">
        <v>425</v>
      </c>
      <c r="AG66" s="861"/>
      <c r="AH66" s="861"/>
      <c r="AI66" s="861"/>
      <c r="AJ66" s="901"/>
      <c r="AK66" s="765" t="s">
        <v>426</v>
      </c>
      <c r="AL66" s="789"/>
      <c r="AM66" s="789"/>
      <c r="AN66" s="789"/>
      <c r="AO66" s="790"/>
      <c r="AP66" s="765" t="s">
        <v>427</v>
      </c>
      <c r="AQ66" s="766"/>
      <c r="AR66" s="766"/>
      <c r="AS66" s="766"/>
      <c r="AT66" s="767"/>
      <c r="AU66" s="765" t="s">
        <v>428</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589</v>
      </c>
      <c r="C68" s="918"/>
      <c r="D68" s="918"/>
      <c r="E68" s="918"/>
      <c r="F68" s="918"/>
      <c r="G68" s="918"/>
      <c r="H68" s="918"/>
      <c r="I68" s="918"/>
      <c r="J68" s="918"/>
      <c r="K68" s="918"/>
      <c r="L68" s="918"/>
      <c r="M68" s="918"/>
      <c r="N68" s="918"/>
      <c r="O68" s="918"/>
      <c r="P68" s="919"/>
      <c r="Q68" s="920">
        <v>7938</v>
      </c>
      <c r="R68" s="914"/>
      <c r="S68" s="914"/>
      <c r="T68" s="914"/>
      <c r="U68" s="914"/>
      <c r="V68" s="914">
        <v>8070</v>
      </c>
      <c r="W68" s="914"/>
      <c r="X68" s="914"/>
      <c r="Y68" s="914"/>
      <c r="Z68" s="914"/>
      <c r="AA68" s="914">
        <v>-132</v>
      </c>
      <c r="AB68" s="914"/>
      <c r="AC68" s="914"/>
      <c r="AD68" s="914"/>
      <c r="AE68" s="914"/>
      <c r="AF68" s="914">
        <v>1803</v>
      </c>
      <c r="AG68" s="914"/>
      <c r="AH68" s="914"/>
      <c r="AI68" s="914"/>
      <c r="AJ68" s="914"/>
      <c r="AK68" s="914" t="s">
        <v>599</v>
      </c>
      <c r="AL68" s="914"/>
      <c r="AM68" s="914"/>
      <c r="AN68" s="914"/>
      <c r="AO68" s="914"/>
      <c r="AP68" s="914">
        <v>4147</v>
      </c>
      <c r="AQ68" s="914"/>
      <c r="AR68" s="914"/>
      <c r="AS68" s="914"/>
      <c r="AT68" s="914"/>
      <c r="AU68" s="914">
        <v>84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590</v>
      </c>
      <c r="C69" s="922"/>
      <c r="D69" s="922"/>
      <c r="E69" s="922"/>
      <c r="F69" s="922"/>
      <c r="G69" s="922"/>
      <c r="H69" s="922"/>
      <c r="I69" s="922"/>
      <c r="J69" s="922"/>
      <c r="K69" s="922"/>
      <c r="L69" s="922"/>
      <c r="M69" s="922"/>
      <c r="N69" s="922"/>
      <c r="O69" s="922"/>
      <c r="P69" s="923"/>
      <c r="Q69" s="924">
        <v>531</v>
      </c>
      <c r="R69" s="879"/>
      <c r="S69" s="879"/>
      <c r="T69" s="879"/>
      <c r="U69" s="879"/>
      <c r="V69" s="879">
        <v>578</v>
      </c>
      <c r="W69" s="879"/>
      <c r="X69" s="879"/>
      <c r="Y69" s="879"/>
      <c r="Z69" s="879"/>
      <c r="AA69" s="879">
        <v>-47</v>
      </c>
      <c r="AB69" s="879"/>
      <c r="AC69" s="879"/>
      <c r="AD69" s="879"/>
      <c r="AE69" s="879"/>
      <c r="AF69" s="879">
        <v>41</v>
      </c>
      <c r="AG69" s="879"/>
      <c r="AH69" s="879"/>
      <c r="AI69" s="879"/>
      <c r="AJ69" s="879"/>
      <c r="AK69" s="879" t="s">
        <v>599</v>
      </c>
      <c r="AL69" s="879"/>
      <c r="AM69" s="879"/>
      <c r="AN69" s="879"/>
      <c r="AO69" s="879"/>
      <c r="AP69" s="879">
        <v>701</v>
      </c>
      <c r="AQ69" s="879"/>
      <c r="AR69" s="879"/>
      <c r="AS69" s="879"/>
      <c r="AT69" s="879"/>
      <c r="AU69" s="879">
        <v>47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591</v>
      </c>
      <c r="C70" s="922"/>
      <c r="D70" s="922"/>
      <c r="E70" s="922"/>
      <c r="F70" s="922"/>
      <c r="G70" s="922"/>
      <c r="H70" s="922"/>
      <c r="I70" s="922"/>
      <c r="J70" s="922"/>
      <c r="K70" s="922"/>
      <c r="L70" s="922"/>
      <c r="M70" s="922"/>
      <c r="N70" s="922"/>
      <c r="O70" s="922"/>
      <c r="P70" s="923"/>
      <c r="Q70" s="924">
        <v>3939</v>
      </c>
      <c r="R70" s="879"/>
      <c r="S70" s="879"/>
      <c r="T70" s="879"/>
      <c r="U70" s="879"/>
      <c r="V70" s="879">
        <v>3809</v>
      </c>
      <c r="W70" s="879"/>
      <c r="X70" s="879"/>
      <c r="Y70" s="879"/>
      <c r="Z70" s="879"/>
      <c r="AA70" s="879">
        <v>130</v>
      </c>
      <c r="AB70" s="879"/>
      <c r="AC70" s="879"/>
      <c r="AD70" s="879"/>
      <c r="AE70" s="879"/>
      <c r="AF70" s="879">
        <v>130</v>
      </c>
      <c r="AG70" s="879"/>
      <c r="AH70" s="879"/>
      <c r="AI70" s="879"/>
      <c r="AJ70" s="879"/>
      <c r="AK70" s="879" t="s">
        <v>599</v>
      </c>
      <c r="AL70" s="879"/>
      <c r="AM70" s="879"/>
      <c r="AN70" s="879"/>
      <c r="AO70" s="879"/>
      <c r="AP70" s="879" t="s">
        <v>599</v>
      </c>
      <c r="AQ70" s="879"/>
      <c r="AR70" s="879"/>
      <c r="AS70" s="879"/>
      <c r="AT70" s="879"/>
      <c r="AU70" s="879" t="s">
        <v>599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592</v>
      </c>
      <c r="C71" s="922"/>
      <c r="D71" s="922"/>
      <c r="E71" s="922"/>
      <c r="F71" s="922"/>
      <c r="G71" s="922"/>
      <c r="H71" s="922"/>
      <c r="I71" s="922"/>
      <c r="J71" s="922"/>
      <c r="K71" s="922"/>
      <c r="L71" s="922"/>
      <c r="M71" s="922"/>
      <c r="N71" s="922"/>
      <c r="O71" s="922"/>
      <c r="P71" s="923"/>
      <c r="Q71" s="924">
        <v>3</v>
      </c>
      <c r="R71" s="879"/>
      <c r="S71" s="879"/>
      <c r="T71" s="879"/>
      <c r="U71" s="879"/>
      <c r="V71" s="879">
        <v>1</v>
      </c>
      <c r="W71" s="879"/>
      <c r="X71" s="879"/>
      <c r="Y71" s="879"/>
      <c r="Z71" s="879"/>
      <c r="AA71" s="879">
        <v>2</v>
      </c>
      <c r="AB71" s="879"/>
      <c r="AC71" s="879"/>
      <c r="AD71" s="879"/>
      <c r="AE71" s="879"/>
      <c r="AF71" s="879">
        <v>2</v>
      </c>
      <c r="AG71" s="879"/>
      <c r="AH71" s="879"/>
      <c r="AI71" s="879"/>
      <c r="AJ71" s="879"/>
      <c r="AK71" s="879" t="s">
        <v>599</v>
      </c>
      <c r="AL71" s="879"/>
      <c r="AM71" s="879"/>
      <c r="AN71" s="879"/>
      <c r="AO71" s="879"/>
      <c r="AP71" s="879" t="s">
        <v>599</v>
      </c>
      <c r="AQ71" s="879"/>
      <c r="AR71" s="879"/>
      <c r="AS71" s="879"/>
      <c r="AT71" s="879"/>
      <c r="AU71" s="879" t="s">
        <v>599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593</v>
      </c>
      <c r="C72" s="922"/>
      <c r="D72" s="922"/>
      <c r="E72" s="922"/>
      <c r="F72" s="922"/>
      <c r="G72" s="922"/>
      <c r="H72" s="922"/>
      <c r="I72" s="922"/>
      <c r="J72" s="922"/>
      <c r="K72" s="922"/>
      <c r="L72" s="922"/>
      <c r="M72" s="922"/>
      <c r="N72" s="922"/>
      <c r="O72" s="922"/>
      <c r="P72" s="923"/>
      <c r="Q72" s="924">
        <v>1505</v>
      </c>
      <c r="R72" s="879"/>
      <c r="S72" s="879"/>
      <c r="T72" s="879"/>
      <c r="U72" s="879"/>
      <c r="V72" s="879">
        <v>1456</v>
      </c>
      <c r="W72" s="879"/>
      <c r="X72" s="879"/>
      <c r="Y72" s="879"/>
      <c r="Z72" s="879"/>
      <c r="AA72" s="879">
        <v>49</v>
      </c>
      <c r="AB72" s="879"/>
      <c r="AC72" s="879"/>
      <c r="AD72" s="879"/>
      <c r="AE72" s="879"/>
      <c r="AF72" s="879">
        <v>49</v>
      </c>
      <c r="AG72" s="879"/>
      <c r="AH72" s="879"/>
      <c r="AI72" s="879"/>
      <c r="AJ72" s="879"/>
      <c r="AK72" s="879" t="s">
        <v>599</v>
      </c>
      <c r="AL72" s="879"/>
      <c r="AM72" s="879"/>
      <c r="AN72" s="879"/>
      <c r="AO72" s="879"/>
      <c r="AP72" s="879">
        <v>454</v>
      </c>
      <c r="AQ72" s="879"/>
      <c r="AR72" s="879"/>
      <c r="AS72" s="879"/>
      <c r="AT72" s="879"/>
      <c r="AU72" s="879">
        <v>-16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594</v>
      </c>
      <c r="C73" s="922"/>
      <c r="D73" s="922"/>
      <c r="E73" s="922"/>
      <c r="F73" s="922"/>
      <c r="G73" s="922"/>
      <c r="H73" s="922"/>
      <c r="I73" s="922"/>
      <c r="J73" s="922"/>
      <c r="K73" s="922"/>
      <c r="L73" s="922"/>
      <c r="M73" s="922"/>
      <c r="N73" s="922"/>
      <c r="O73" s="922"/>
      <c r="P73" s="923"/>
      <c r="Q73" s="924">
        <v>963</v>
      </c>
      <c r="R73" s="879"/>
      <c r="S73" s="879"/>
      <c r="T73" s="879"/>
      <c r="U73" s="879"/>
      <c r="V73" s="879">
        <v>949</v>
      </c>
      <c r="W73" s="879"/>
      <c r="X73" s="879"/>
      <c r="Y73" s="879"/>
      <c r="Z73" s="879"/>
      <c r="AA73" s="879">
        <v>14</v>
      </c>
      <c r="AB73" s="879"/>
      <c r="AC73" s="879"/>
      <c r="AD73" s="879"/>
      <c r="AE73" s="879"/>
      <c r="AF73" s="879">
        <v>14</v>
      </c>
      <c r="AG73" s="879"/>
      <c r="AH73" s="879"/>
      <c r="AI73" s="879"/>
      <c r="AJ73" s="879"/>
      <c r="AK73" s="879" t="s">
        <v>599</v>
      </c>
      <c r="AL73" s="879"/>
      <c r="AM73" s="879"/>
      <c r="AN73" s="879"/>
      <c r="AO73" s="879"/>
      <c r="AP73" s="879" t="s">
        <v>599</v>
      </c>
      <c r="AQ73" s="879"/>
      <c r="AR73" s="879"/>
      <c r="AS73" s="879"/>
      <c r="AT73" s="879"/>
      <c r="AU73" s="879" t="s">
        <v>599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595</v>
      </c>
      <c r="C74" s="922"/>
      <c r="D74" s="922"/>
      <c r="E74" s="922"/>
      <c r="F74" s="922"/>
      <c r="G74" s="922"/>
      <c r="H74" s="922"/>
      <c r="I74" s="922"/>
      <c r="J74" s="922"/>
      <c r="K74" s="922"/>
      <c r="L74" s="922"/>
      <c r="M74" s="922"/>
      <c r="N74" s="922"/>
      <c r="O74" s="922"/>
      <c r="P74" s="923"/>
      <c r="Q74" s="924">
        <v>23</v>
      </c>
      <c r="R74" s="879"/>
      <c r="S74" s="879"/>
      <c r="T74" s="879"/>
      <c r="U74" s="879"/>
      <c r="V74" s="879">
        <v>23</v>
      </c>
      <c r="W74" s="879"/>
      <c r="X74" s="879"/>
      <c r="Y74" s="879"/>
      <c r="Z74" s="879"/>
      <c r="AA74" s="879">
        <v>0</v>
      </c>
      <c r="AB74" s="879"/>
      <c r="AC74" s="879"/>
      <c r="AD74" s="879"/>
      <c r="AE74" s="879"/>
      <c r="AF74" s="879">
        <v>0</v>
      </c>
      <c r="AG74" s="879"/>
      <c r="AH74" s="879"/>
      <c r="AI74" s="879"/>
      <c r="AJ74" s="879"/>
      <c r="AK74" s="879">
        <v>2</v>
      </c>
      <c r="AL74" s="879"/>
      <c r="AM74" s="879"/>
      <c r="AN74" s="879"/>
      <c r="AO74" s="879"/>
      <c r="AP74" s="879" t="s">
        <v>599</v>
      </c>
      <c r="AQ74" s="879"/>
      <c r="AR74" s="879"/>
      <c r="AS74" s="879"/>
      <c r="AT74" s="879"/>
      <c r="AU74" s="879" t="s">
        <v>599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596</v>
      </c>
      <c r="C75" s="922"/>
      <c r="D75" s="922"/>
      <c r="E75" s="922"/>
      <c r="F75" s="922"/>
      <c r="G75" s="922"/>
      <c r="H75" s="922"/>
      <c r="I75" s="922"/>
      <c r="J75" s="922"/>
      <c r="K75" s="922"/>
      <c r="L75" s="922"/>
      <c r="M75" s="922"/>
      <c r="N75" s="922"/>
      <c r="O75" s="922"/>
      <c r="P75" s="923"/>
      <c r="Q75" s="927">
        <v>98</v>
      </c>
      <c r="R75" s="928"/>
      <c r="S75" s="928"/>
      <c r="T75" s="928"/>
      <c r="U75" s="878"/>
      <c r="V75" s="929">
        <v>92</v>
      </c>
      <c r="W75" s="928"/>
      <c r="X75" s="928"/>
      <c r="Y75" s="928"/>
      <c r="Z75" s="878"/>
      <c r="AA75" s="929">
        <v>6</v>
      </c>
      <c r="AB75" s="928"/>
      <c r="AC75" s="928"/>
      <c r="AD75" s="928"/>
      <c r="AE75" s="878"/>
      <c r="AF75" s="929">
        <v>6</v>
      </c>
      <c r="AG75" s="928"/>
      <c r="AH75" s="928"/>
      <c r="AI75" s="928"/>
      <c r="AJ75" s="878"/>
      <c r="AK75" s="929" t="s">
        <v>599</v>
      </c>
      <c r="AL75" s="928"/>
      <c r="AM75" s="928"/>
      <c r="AN75" s="928"/>
      <c r="AO75" s="878"/>
      <c r="AP75" s="929" t="s">
        <v>599</v>
      </c>
      <c r="AQ75" s="928"/>
      <c r="AR75" s="928"/>
      <c r="AS75" s="928"/>
      <c r="AT75" s="878"/>
      <c r="AU75" s="929" t="s">
        <v>599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597</v>
      </c>
      <c r="C76" s="922"/>
      <c r="D76" s="922"/>
      <c r="E76" s="922"/>
      <c r="F76" s="922"/>
      <c r="G76" s="922"/>
      <c r="H76" s="922"/>
      <c r="I76" s="922"/>
      <c r="J76" s="922"/>
      <c r="K76" s="922"/>
      <c r="L76" s="922"/>
      <c r="M76" s="922"/>
      <c r="N76" s="922"/>
      <c r="O76" s="922"/>
      <c r="P76" s="923"/>
      <c r="Q76" s="927">
        <v>54</v>
      </c>
      <c r="R76" s="928"/>
      <c r="S76" s="928"/>
      <c r="T76" s="928"/>
      <c r="U76" s="878"/>
      <c r="V76" s="929">
        <v>52</v>
      </c>
      <c r="W76" s="928"/>
      <c r="X76" s="928"/>
      <c r="Y76" s="928"/>
      <c r="Z76" s="878"/>
      <c r="AA76" s="929">
        <v>2</v>
      </c>
      <c r="AB76" s="928"/>
      <c r="AC76" s="928"/>
      <c r="AD76" s="928"/>
      <c r="AE76" s="878"/>
      <c r="AF76" s="929">
        <v>2</v>
      </c>
      <c r="AG76" s="928"/>
      <c r="AH76" s="928"/>
      <c r="AI76" s="928"/>
      <c r="AJ76" s="878"/>
      <c r="AK76" s="929">
        <v>46</v>
      </c>
      <c r="AL76" s="928"/>
      <c r="AM76" s="928"/>
      <c r="AN76" s="928"/>
      <c r="AO76" s="878"/>
      <c r="AP76" s="929" t="s">
        <v>599</v>
      </c>
      <c r="AQ76" s="928"/>
      <c r="AR76" s="928"/>
      <c r="AS76" s="928"/>
      <c r="AT76" s="878"/>
      <c r="AU76" s="929" t="s">
        <v>599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t="s">
        <v>598</v>
      </c>
      <c r="C77" s="922"/>
      <c r="D77" s="922"/>
      <c r="E77" s="922"/>
      <c r="F77" s="922"/>
      <c r="G77" s="922"/>
      <c r="H77" s="922"/>
      <c r="I77" s="922"/>
      <c r="J77" s="922"/>
      <c r="K77" s="922"/>
      <c r="L77" s="922"/>
      <c r="M77" s="922"/>
      <c r="N77" s="922"/>
      <c r="O77" s="922"/>
      <c r="P77" s="923"/>
      <c r="Q77" s="927">
        <v>837</v>
      </c>
      <c r="R77" s="928"/>
      <c r="S77" s="928"/>
      <c r="T77" s="928"/>
      <c r="U77" s="878"/>
      <c r="V77" s="929">
        <v>127</v>
      </c>
      <c r="W77" s="928"/>
      <c r="X77" s="928"/>
      <c r="Y77" s="928"/>
      <c r="Z77" s="878"/>
      <c r="AA77" s="929">
        <v>710</v>
      </c>
      <c r="AB77" s="928"/>
      <c r="AC77" s="928"/>
      <c r="AD77" s="928"/>
      <c r="AE77" s="878"/>
      <c r="AF77" s="929">
        <v>710</v>
      </c>
      <c r="AG77" s="928"/>
      <c r="AH77" s="928"/>
      <c r="AI77" s="928"/>
      <c r="AJ77" s="878"/>
      <c r="AK77" s="929">
        <v>30</v>
      </c>
      <c r="AL77" s="928"/>
      <c r="AM77" s="928"/>
      <c r="AN77" s="928"/>
      <c r="AO77" s="878"/>
      <c r="AP77" s="929">
        <v>8</v>
      </c>
      <c r="AQ77" s="928"/>
      <c r="AR77" s="928"/>
      <c r="AS77" s="928"/>
      <c r="AT77" s="878"/>
      <c r="AU77" s="929">
        <v>2</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t="s">
        <v>610</v>
      </c>
      <c r="C78" s="922"/>
      <c r="D78" s="922"/>
      <c r="E78" s="922"/>
      <c r="F78" s="922"/>
      <c r="G78" s="922"/>
      <c r="H78" s="922"/>
      <c r="I78" s="922"/>
      <c r="J78" s="922"/>
      <c r="K78" s="922"/>
      <c r="L78" s="922"/>
      <c r="M78" s="922"/>
      <c r="N78" s="922"/>
      <c r="O78" s="922"/>
      <c r="P78" s="923"/>
      <c r="Q78" s="924">
        <v>1018</v>
      </c>
      <c r="R78" s="879"/>
      <c r="S78" s="879"/>
      <c r="T78" s="879"/>
      <c r="U78" s="879"/>
      <c r="V78" s="879">
        <v>933</v>
      </c>
      <c r="W78" s="879"/>
      <c r="X78" s="879"/>
      <c r="Y78" s="879"/>
      <c r="Z78" s="879"/>
      <c r="AA78" s="879">
        <v>85</v>
      </c>
      <c r="AB78" s="879"/>
      <c r="AC78" s="879"/>
      <c r="AD78" s="879"/>
      <c r="AE78" s="879"/>
      <c r="AF78" s="879">
        <v>85</v>
      </c>
      <c r="AG78" s="879"/>
      <c r="AH78" s="879"/>
      <c r="AI78" s="879"/>
      <c r="AJ78" s="879"/>
      <c r="AK78" s="879" t="s">
        <v>599</v>
      </c>
      <c r="AL78" s="879"/>
      <c r="AM78" s="879"/>
      <c r="AN78" s="879"/>
      <c r="AO78" s="879"/>
      <c r="AP78" s="879" t="s">
        <v>611</v>
      </c>
      <c r="AQ78" s="879"/>
      <c r="AR78" s="879"/>
      <c r="AS78" s="879"/>
      <c r="AT78" s="879"/>
      <c r="AU78" s="879" t="s">
        <v>611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t="s">
        <v>607</v>
      </c>
      <c r="C79" s="922"/>
      <c r="D79" s="922"/>
      <c r="E79" s="922"/>
      <c r="F79" s="922"/>
      <c r="G79" s="922"/>
      <c r="H79" s="922"/>
      <c r="I79" s="922"/>
      <c r="J79" s="922"/>
      <c r="K79" s="922"/>
      <c r="L79" s="922"/>
      <c r="M79" s="922"/>
      <c r="N79" s="922"/>
      <c r="O79" s="922"/>
      <c r="P79" s="923"/>
      <c r="Q79" s="924">
        <v>374458</v>
      </c>
      <c r="R79" s="879"/>
      <c r="S79" s="879"/>
      <c r="T79" s="879"/>
      <c r="U79" s="879"/>
      <c r="V79" s="879">
        <v>355411</v>
      </c>
      <c r="W79" s="879"/>
      <c r="X79" s="879"/>
      <c r="Y79" s="879"/>
      <c r="Z79" s="879"/>
      <c r="AA79" s="879">
        <v>19047</v>
      </c>
      <c r="AB79" s="879"/>
      <c r="AC79" s="879"/>
      <c r="AD79" s="879"/>
      <c r="AE79" s="879"/>
      <c r="AF79" s="879">
        <v>19047</v>
      </c>
      <c r="AG79" s="879"/>
      <c r="AH79" s="879"/>
      <c r="AI79" s="879"/>
      <c r="AJ79" s="879"/>
      <c r="AK79" s="879">
        <v>47</v>
      </c>
      <c r="AL79" s="879"/>
      <c r="AM79" s="879"/>
      <c r="AN79" s="879"/>
      <c r="AO79" s="879"/>
      <c r="AP79" s="879" t="s">
        <v>611</v>
      </c>
      <c r="AQ79" s="879"/>
      <c r="AR79" s="879"/>
      <c r="AS79" s="879"/>
      <c r="AT79" s="879"/>
      <c r="AU79" s="879" t="s">
        <v>611</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t="s">
        <v>608</v>
      </c>
      <c r="C80" s="922"/>
      <c r="D80" s="922"/>
      <c r="E80" s="922"/>
      <c r="F80" s="922"/>
      <c r="G80" s="922"/>
      <c r="H80" s="922"/>
      <c r="I80" s="922"/>
      <c r="J80" s="922"/>
      <c r="K80" s="922"/>
      <c r="L80" s="922"/>
      <c r="M80" s="922"/>
      <c r="N80" s="922"/>
      <c r="O80" s="922"/>
      <c r="P80" s="923"/>
      <c r="Q80" s="924">
        <v>900</v>
      </c>
      <c r="R80" s="879"/>
      <c r="S80" s="879"/>
      <c r="T80" s="879"/>
      <c r="U80" s="879"/>
      <c r="V80" s="879">
        <v>893</v>
      </c>
      <c r="W80" s="879"/>
      <c r="X80" s="879"/>
      <c r="Y80" s="879"/>
      <c r="Z80" s="879"/>
      <c r="AA80" s="879">
        <v>7</v>
      </c>
      <c r="AB80" s="879"/>
      <c r="AC80" s="879"/>
      <c r="AD80" s="879"/>
      <c r="AE80" s="879"/>
      <c r="AF80" s="879">
        <v>7</v>
      </c>
      <c r="AG80" s="879"/>
      <c r="AH80" s="879"/>
      <c r="AI80" s="879"/>
      <c r="AJ80" s="879"/>
      <c r="AK80" s="879" t="s">
        <v>599</v>
      </c>
      <c r="AL80" s="879"/>
      <c r="AM80" s="879"/>
      <c r="AN80" s="879"/>
      <c r="AO80" s="879"/>
      <c r="AP80" s="879">
        <v>90</v>
      </c>
      <c r="AQ80" s="879"/>
      <c r="AR80" s="879"/>
      <c r="AS80" s="879"/>
      <c r="AT80" s="879"/>
      <c r="AU80" s="879">
        <v>25</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t="s">
        <v>609</v>
      </c>
      <c r="C81" s="922"/>
      <c r="D81" s="922"/>
      <c r="E81" s="922"/>
      <c r="F81" s="922"/>
      <c r="G81" s="922"/>
      <c r="H81" s="922"/>
      <c r="I81" s="922"/>
      <c r="J81" s="922"/>
      <c r="K81" s="922"/>
      <c r="L81" s="922"/>
      <c r="M81" s="922"/>
      <c r="N81" s="922"/>
      <c r="O81" s="922"/>
      <c r="P81" s="923"/>
      <c r="Q81" s="924">
        <v>2553</v>
      </c>
      <c r="R81" s="879"/>
      <c r="S81" s="879"/>
      <c r="T81" s="879"/>
      <c r="U81" s="879"/>
      <c r="V81" s="879">
        <v>2552</v>
      </c>
      <c r="W81" s="879"/>
      <c r="X81" s="879"/>
      <c r="Y81" s="879"/>
      <c r="Z81" s="879"/>
      <c r="AA81" s="879">
        <v>1</v>
      </c>
      <c r="AB81" s="879"/>
      <c r="AC81" s="879"/>
      <c r="AD81" s="879"/>
      <c r="AE81" s="879"/>
      <c r="AF81" s="879">
        <v>1</v>
      </c>
      <c r="AG81" s="879"/>
      <c r="AH81" s="879"/>
      <c r="AI81" s="879"/>
      <c r="AJ81" s="879"/>
      <c r="AK81" s="879" t="s">
        <v>599</v>
      </c>
      <c r="AL81" s="879"/>
      <c r="AM81" s="879"/>
      <c r="AN81" s="879"/>
      <c r="AO81" s="879"/>
      <c r="AP81" s="879" t="s">
        <v>611</v>
      </c>
      <c r="AQ81" s="879"/>
      <c r="AR81" s="879"/>
      <c r="AS81" s="879"/>
      <c r="AT81" s="879"/>
      <c r="AU81" s="879" t="s">
        <v>611</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395</v>
      </c>
      <c r="B88" s="838" t="s">
        <v>429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21897</v>
      </c>
      <c r="AG88" s="890"/>
      <c r="AH88" s="890"/>
      <c r="AI88" s="890"/>
      <c r="AJ88" s="890"/>
      <c r="AK88" s="887"/>
      <c r="AL88" s="887"/>
      <c r="AM88" s="887"/>
      <c r="AN88" s="887"/>
      <c r="AO88" s="887"/>
      <c r="AP88" s="890">
        <v>5400</v>
      </c>
      <c r="AQ88" s="890"/>
      <c r="AR88" s="890"/>
      <c r="AS88" s="890"/>
      <c r="AT88" s="890"/>
      <c r="AU88" s="890">
        <v>142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12</v>
      </c>
      <c r="CS102" s="898"/>
      <c r="CT102" s="898"/>
      <c r="CU102" s="898"/>
      <c r="CV102" s="941"/>
      <c r="CW102" s="940">
        <v>28</v>
      </c>
      <c r="CX102" s="898"/>
      <c r="CY102" s="898"/>
      <c r="CZ102" s="898"/>
      <c r="DA102" s="941"/>
      <c r="DB102" s="940" t="s">
        <v>601</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438</v>
      </c>
      <c r="AB109" s="943"/>
      <c r="AC109" s="943"/>
      <c r="AD109" s="943"/>
      <c r="AE109" s="944"/>
      <c r="AF109" s="942" t="s">
        <v>439</v>
      </c>
      <c r="AG109" s="943"/>
      <c r="AH109" s="943"/>
      <c r="AI109" s="943"/>
      <c r="AJ109" s="944"/>
      <c r="AK109" s="942" t="s">
        <v>311</v>
      </c>
      <c r="AL109" s="943"/>
      <c r="AM109" s="943"/>
      <c r="AN109" s="943"/>
      <c r="AO109" s="944"/>
      <c r="AP109" s="942" t="s">
        <v>440</v>
      </c>
      <c r="AQ109" s="943"/>
      <c r="AR109" s="943"/>
      <c r="AS109" s="943"/>
      <c r="AT109" s="945"/>
      <c r="AU109" s="962" t="s">
        <v>437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438</v>
      </c>
      <c r="BR109" s="943"/>
      <c r="BS109" s="943"/>
      <c r="BT109" s="943"/>
      <c r="BU109" s="944"/>
      <c r="BV109" s="942" t="s">
        <v>439</v>
      </c>
      <c r="BW109" s="943"/>
      <c r="BX109" s="943"/>
      <c r="BY109" s="943"/>
      <c r="BZ109" s="944"/>
      <c r="CA109" s="942" t="s">
        <v>311</v>
      </c>
      <c r="CB109" s="943"/>
      <c r="CC109" s="943"/>
      <c r="CD109" s="943"/>
      <c r="CE109" s="944"/>
      <c r="CF109" s="963" t="s">
        <v>440</v>
      </c>
      <c r="CG109" s="963"/>
      <c r="CH109" s="963"/>
      <c r="CI109" s="963"/>
      <c r="CJ109" s="963"/>
      <c r="CK109" s="942" t="s">
        <v>441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438</v>
      </c>
      <c r="DH109" s="943"/>
      <c r="DI109" s="943"/>
      <c r="DJ109" s="943"/>
      <c r="DK109" s="944"/>
      <c r="DL109" s="942" t="s">
        <v>439</v>
      </c>
      <c r="DM109" s="943"/>
      <c r="DN109" s="943"/>
      <c r="DO109" s="943"/>
      <c r="DP109" s="944"/>
      <c r="DQ109" s="942" t="s">
        <v>311</v>
      </c>
      <c r="DR109" s="943"/>
      <c r="DS109" s="943"/>
      <c r="DT109" s="943"/>
      <c r="DU109" s="944"/>
      <c r="DV109" s="942" t="s">
        <v>440</v>
      </c>
      <c r="DW109" s="943"/>
      <c r="DX109" s="943"/>
      <c r="DY109" s="943"/>
      <c r="DZ109" s="945"/>
    </row>
    <row r="110" spans="1:131" s="248" customFormat="1" ht="26.25" customHeight="1" x14ac:dyDescent="0.2">
      <c r="A110" s="946" t="s">
        <v>442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342994</v>
      </c>
      <c r="AB110" s="950"/>
      <c r="AC110" s="950"/>
      <c r="AD110" s="950"/>
      <c r="AE110" s="951"/>
      <c r="AF110" s="952">
        <v>324929</v>
      </c>
      <c r="AG110" s="950"/>
      <c r="AH110" s="950"/>
      <c r="AI110" s="950"/>
      <c r="AJ110" s="951"/>
      <c r="AK110" s="952">
        <v>345020</v>
      </c>
      <c r="AL110" s="950"/>
      <c r="AM110" s="950"/>
      <c r="AN110" s="950"/>
      <c r="AO110" s="951"/>
      <c r="AP110" s="953">
        <v>19.600000000000001</v>
      </c>
      <c r="AQ110" s="954"/>
      <c r="AR110" s="954"/>
      <c r="AS110" s="954"/>
      <c r="AT110" s="955"/>
      <c r="AU110" s="956" t="s">
        <v>73</v>
      </c>
      <c r="AV110" s="957"/>
      <c r="AW110" s="957"/>
      <c r="AX110" s="957"/>
      <c r="AY110" s="957"/>
      <c r="AZ110" s="998" t="s">
        <v>443</v>
      </c>
      <c r="BA110" s="947"/>
      <c r="BB110" s="947"/>
      <c r="BC110" s="947"/>
      <c r="BD110" s="947"/>
      <c r="BE110" s="947"/>
      <c r="BF110" s="947"/>
      <c r="BG110" s="947"/>
      <c r="BH110" s="947"/>
      <c r="BI110" s="947"/>
      <c r="BJ110" s="947"/>
      <c r="BK110" s="947"/>
      <c r="BL110" s="947"/>
      <c r="BM110" s="947"/>
      <c r="BN110" s="947"/>
      <c r="BO110" s="947"/>
      <c r="BP110" s="948"/>
      <c r="BQ110" s="984">
        <v>3601726</v>
      </c>
      <c r="BR110" s="985"/>
      <c r="BS110" s="985"/>
      <c r="BT110" s="985"/>
      <c r="BU110" s="985"/>
      <c r="BV110" s="985">
        <v>3556113</v>
      </c>
      <c r="BW110" s="985"/>
      <c r="BX110" s="985"/>
      <c r="BY110" s="985"/>
      <c r="BZ110" s="985"/>
      <c r="CA110" s="985">
        <v>3585809</v>
      </c>
      <c r="CB110" s="985"/>
      <c r="CC110" s="985"/>
      <c r="CD110" s="985"/>
      <c r="CE110" s="985"/>
      <c r="CF110" s="999">
        <v>203.8</v>
      </c>
      <c r="CG110" s="1000"/>
      <c r="CH110" s="1000"/>
      <c r="CI110" s="1000"/>
      <c r="CJ110" s="1000"/>
      <c r="CK110" s="1001" t="s">
        <v>444</v>
      </c>
      <c r="CL110" s="1002"/>
      <c r="CM110" s="981" t="s">
        <v>445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446</v>
      </c>
      <c r="DH110" s="985"/>
      <c r="DI110" s="985"/>
      <c r="DJ110" s="985"/>
      <c r="DK110" s="985"/>
      <c r="DL110" s="985" t="s">
        <v>446</v>
      </c>
      <c r="DM110" s="985"/>
      <c r="DN110" s="985"/>
      <c r="DO110" s="985"/>
      <c r="DP110" s="985"/>
      <c r="DQ110" s="985" t="s">
        <v>447</v>
      </c>
      <c r="DR110" s="985"/>
      <c r="DS110" s="985"/>
      <c r="DT110" s="985"/>
      <c r="DU110" s="985"/>
      <c r="DV110" s="986" t="s">
        <v>448</v>
      </c>
      <c r="DW110" s="986"/>
      <c r="DX110" s="986"/>
      <c r="DY110" s="986"/>
      <c r="DZ110" s="987"/>
    </row>
    <row r="111" spans="1:131" s="248" customFormat="1" ht="26.25" customHeight="1" x14ac:dyDescent="0.2">
      <c r="A111" s="988" t="s">
        <v>449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446</v>
      </c>
      <c r="AB111" s="992"/>
      <c r="AC111" s="992"/>
      <c r="AD111" s="992"/>
      <c r="AE111" s="993"/>
      <c r="AF111" s="994" t="s">
        <v>446</v>
      </c>
      <c r="AG111" s="992"/>
      <c r="AH111" s="992"/>
      <c r="AI111" s="992"/>
      <c r="AJ111" s="993"/>
      <c r="AK111" s="994" t="s">
        <v>447</v>
      </c>
      <c r="AL111" s="992"/>
      <c r="AM111" s="992"/>
      <c r="AN111" s="992"/>
      <c r="AO111" s="993"/>
      <c r="AP111" s="995" t="s">
        <v>446</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t="s">
        <v>446</v>
      </c>
      <c r="BR111" s="978"/>
      <c r="BS111" s="978"/>
      <c r="BT111" s="978"/>
      <c r="BU111" s="978"/>
      <c r="BV111" s="978" t="s">
        <v>446</v>
      </c>
      <c r="BW111" s="978"/>
      <c r="BX111" s="978"/>
      <c r="BY111" s="978"/>
      <c r="BZ111" s="978"/>
      <c r="CA111" s="978" t="s">
        <v>446</v>
      </c>
      <c r="CB111" s="978"/>
      <c r="CC111" s="978"/>
      <c r="CD111" s="978"/>
      <c r="CE111" s="978"/>
      <c r="CF111" s="972" t="s">
        <v>447</v>
      </c>
      <c r="CG111" s="973"/>
      <c r="CH111" s="973"/>
      <c r="CI111" s="973"/>
      <c r="CJ111" s="973"/>
      <c r="CK111" s="1003"/>
      <c r="CL111" s="1004"/>
      <c r="CM111" s="974" t="s">
        <v>451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447</v>
      </c>
      <c r="DH111" s="978"/>
      <c r="DI111" s="978"/>
      <c r="DJ111" s="978"/>
      <c r="DK111" s="978"/>
      <c r="DL111" s="978" t="s">
        <v>397</v>
      </c>
      <c r="DM111" s="978"/>
      <c r="DN111" s="978"/>
      <c r="DO111" s="978"/>
      <c r="DP111" s="978"/>
      <c r="DQ111" s="978" t="s">
        <v>397</v>
      </c>
      <c r="DR111" s="978"/>
      <c r="DS111" s="978"/>
      <c r="DT111" s="978"/>
      <c r="DU111" s="978"/>
      <c r="DV111" s="979" t="s">
        <v>397</v>
      </c>
      <c r="DW111" s="979"/>
      <c r="DX111" s="979"/>
      <c r="DY111" s="979"/>
      <c r="DZ111" s="980"/>
    </row>
    <row r="112" spans="1:131" s="248" customFormat="1" ht="26.25" customHeight="1" x14ac:dyDescent="0.2">
      <c r="A112" s="1010" t="s">
        <v>452</v>
      </c>
      <c r="B112" s="1011"/>
      <c r="C112" s="1008" t="s">
        <v>453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446</v>
      </c>
      <c r="AB112" s="1017"/>
      <c r="AC112" s="1017"/>
      <c r="AD112" s="1017"/>
      <c r="AE112" s="1018"/>
      <c r="AF112" s="1019" t="s">
        <v>397</v>
      </c>
      <c r="AG112" s="1017"/>
      <c r="AH112" s="1017"/>
      <c r="AI112" s="1017"/>
      <c r="AJ112" s="1018"/>
      <c r="AK112" s="1019" t="s">
        <v>446</v>
      </c>
      <c r="AL112" s="1017"/>
      <c r="AM112" s="1017"/>
      <c r="AN112" s="1017"/>
      <c r="AO112" s="1018"/>
      <c r="AP112" s="1020" t="s">
        <v>446</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2571989</v>
      </c>
      <c r="BR112" s="978"/>
      <c r="BS112" s="978"/>
      <c r="BT112" s="978"/>
      <c r="BU112" s="978"/>
      <c r="BV112" s="978">
        <v>2618929</v>
      </c>
      <c r="BW112" s="978"/>
      <c r="BX112" s="978"/>
      <c r="BY112" s="978"/>
      <c r="BZ112" s="978"/>
      <c r="CA112" s="978">
        <v>2692901</v>
      </c>
      <c r="CB112" s="978"/>
      <c r="CC112" s="978"/>
      <c r="CD112" s="978"/>
      <c r="CE112" s="978"/>
      <c r="CF112" s="972">
        <v>153.1</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446</v>
      </c>
      <c r="DH112" s="978"/>
      <c r="DI112" s="978"/>
      <c r="DJ112" s="978"/>
      <c r="DK112" s="978"/>
      <c r="DL112" s="978" t="s">
        <v>446</v>
      </c>
      <c r="DM112" s="978"/>
      <c r="DN112" s="978"/>
      <c r="DO112" s="978"/>
      <c r="DP112" s="978"/>
      <c r="DQ112" s="978" t="s">
        <v>446</v>
      </c>
      <c r="DR112" s="978"/>
      <c r="DS112" s="978"/>
      <c r="DT112" s="978"/>
      <c r="DU112" s="978"/>
      <c r="DV112" s="979" t="s">
        <v>447</v>
      </c>
      <c r="DW112" s="979"/>
      <c r="DX112" s="979"/>
      <c r="DY112" s="979"/>
      <c r="DZ112" s="980"/>
    </row>
    <row r="113" spans="1:130" s="248" customFormat="1" ht="26.25" customHeight="1" x14ac:dyDescent="0.2">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174267</v>
      </c>
      <c r="AB113" s="992"/>
      <c r="AC113" s="992"/>
      <c r="AD113" s="992"/>
      <c r="AE113" s="993"/>
      <c r="AF113" s="994">
        <v>183417</v>
      </c>
      <c r="AG113" s="992"/>
      <c r="AH113" s="992"/>
      <c r="AI113" s="992"/>
      <c r="AJ113" s="993"/>
      <c r="AK113" s="994">
        <v>186589</v>
      </c>
      <c r="AL113" s="992"/>
      <c r="AM113" s="992"/>
      <c r="AN113" s="992"/>
      <c r="AO113" s="993"/>
      <c r="AP113" s="995">
        <v>10.6</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179199</v>
      </c>
      <c r="BR113" s="978"/>
      <c r="BS113" s="978"/>
      <c r="BT113" s="978"/>
      <c r="BU113" s="978"/>
      <c r="BV113" s="978">
        <v>163230</v>
      </c>
      <c r="BW113" s="978"/>
      <c r="BX113" s="978"/>
      <c r="BY113" s="978"/>
      <c r="BZ113" s="978"/>
      <c r="CA113" s="978">
        <v>142359</v>
      </c>
      <c r="CB113" s="978"/>
      <c r="CC113" s="978"/>
      <c r="CD113" s="978"/>
      <c r="CE113" s="978"/>
      <c r="CF113" s="972">
        <v>8.1</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397</v>
      </c>
      <c r="DH113" s="1017"/>
      <c r="DI113" s="1017"/>
      <c r="DJ113" s="1017"/>
      <c r="DK113" s="1018"/>
      <c r="DL113" s="1019" t="s">
        <v>446</v>
      </c>
      <c r="DM113" s="1017"/>
      <c r="DN113" s="1017"/>
      <c r="DO113" s="1017"/>
      <c r="DP113" s="1018"/>
      <c r="DQ113" s="1019" t="s">
        <v>446</v>
      </c>
      <c r="DR113" s="1017"/>
      <c r="DS113" s="1017"/>
      <c r="DT113" s="1017"/>
      <c r="DU113" s="1018"/>
      <c r="DV113" s="1020" t="s">
        <v>397</v>
      </c>
      <c r="DW113" s="1021"/>
      <c r="DX113" s="1021"/>
      <c r="DY113" s="1021"/>
      <c r="DZ113" s="1022"/>
    </row>
    <row r="114" spans="1:130" s="248" customFormat="1" ht="26.25" customHeight="1" x14ac:dyDescent="0.2">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45619</v>
      </c>
      <c r="AB114" s="1017"/>
      <c r="AC114" s="1017"/>
      <c r="AD114" s="1017"/>
      <c r="AE114" s="1018"/>
      <c r="AF114" s="1019">
        <v>42043</v>
      </c>
      <c r="AG114" s="1017"/>
      <c r="AH114" s="1017"/>
      <c r="AI114" s="1017"/>
      <c r="AJ114" s="1018"/>
      <c r="AK114" s="1019">
        <v>38748</v>
      </c>
      <c r="AL114" s="1017"/>
      <c r="AM114" s="1017"/>
      <c r="AN114" s="1017"/>
      <c r="AO114" s="1018"/>
      <c r="AP114" s="1020">
        <v>2.2000000000000002</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489057</v>
      </c>
      <c r="BR114" s="978"/>
      <c r="BS114" s="978"/>
      <c r="BT114" s="978"/>
      <c r="BU114" s="978"/>
      <c r="BV114" s="978">
        <v>474008</v>
      </c>
      <c r="BW114" s="978"/>
      <c r="BX114" s="978"/>
      <c r="BY114" s="978"/>
      <c r="BZ114" s="978"/>
      <c r="CA114" s="978">
        <v>506971</v>
      </c>
      <c r="CB114" s="978"/>
      <c r="CC114" s="978"/>
      <c r="CD114" s="978"/>
      <c r="CE114" s="978"/>
      <c r="CF114" s="972">
        <v>28.8</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446</v>
      </c>
      <c r="DH114" s="1017"/>
      <c r="DI114" s="1017"/>
      <c r="DJ114" s="1017"/>
      <c r="DK114" s="1018"/>
      <c r="DL114" s="1019" t="s">
        <v>446</v>
      </c>
      <c r="DM114" s="1017"/>
      <c r="DN114" s="1017"/>
      <c r="DO114" s="1017"/>
      <c r="DP114" s="1018"/>
      <c r="DQ114" s="1019" t="s">
        <v>447</v>
      </c>
      <c r="DR114" s="1017"/>
      <c r="DS114" s="1017"/>
      <c r="DT114" s="1017"/>
      <c r="DU114" s="1018"/>
      <c r="DV114" s="1020" t="s">
        <v>446</v>
      </c>
      <c r="DW114" s="1021"/>
      <c r="DX114" s="1021"/>
      <c r="DY114" s="1021"/>
      <c r="DZ114" s="1022"/>
    </row>
    <row r="115" spans="1:130" s="248" customFormat="1" ht="26.25" customHeight="1" x14ac:dyDescent="0.2">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446</v>
      </c>
      <c r="AB115" s="992"/>
      <c r="AC115" s="992"/>
      <c r="AD115" s="992"/>
      <c r="AE115" s="993"/>
      <c r="AF115" s="994" t="s">
        <v>447</v>
      </c>
      <c r="AG115" s="992"/>
      <c r="AH115" s="992"/>
      <c r="AI115" s="992"/>
      <c r="AJ115" s="993"/>
      <c r="AK115" s="994" t="s">
        <v>446</v>
      </c>
      <c r="AL115" s="992"/>
      <c r="AM115" s="992"/>
      <c r="AN115" s="992"/>
      <c r="AO115" s="993"/>
      <c r="AP115" s="995" t="s">
        <v>447</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446</v>
      </c>
      <c r="BR115" s="978"/>
      <c r="BS115" s="978"/>
      <c r="BT115" s="978"/>
      <c r="BU115" s="978"/>
      <c r="BV115" s="978" t="s">
        <v>447</v>
      </c>
      <c r="BW115" s="978"/>
      <c r="BX115" s="978"/>
      <c r="BY115" s="978"/>
      <c r="BZ115" s="978"/>
      <c r="CA115" s="978" t="s">
        <v>446</v>
      </c>
      <c r="CB115" s="978"/>
      <c r="CC115" s="978"/>
      <c r="CD115" s="978"/>
      <c r="CE115" s="978"/>
      <c r="CF115" s="972" t="s">
        <v>447</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447</v>
      </c>
      <c r="DH115" s="1017"/>
      <c r="DI115" s="1017"/>
      <c r="DJ115" s="1017"/>
      <c r="DK115" s="1018"/>
      <c r="DL115" s="1019" t="s">
        <v>397</v>
      </c>
      <c r="DM115" s="1017"/>
      <c r="DN115" s="1017"/>
      <c r="DO115" s="1017"/>
      <c r="DP115" s="1018"/>
      <c r="DQ115" s="1019" t="s">
        <v>446</v>
      </c>
      <c r="DR115" s="1017"/>
      <c r="DS115" s="1017"/>
      <c r="DT115" s="1017"/>
      <c r="DU115" s="1018"/>
      <c r="DV115" s="1020" t="s">
        <v>447</v>
      </c>
      <c r="DW115" s="1021"/>
      <c r="DX115" s="1021"/>
      <c r="DY115" s="1021"/>
      <c r="DZ115" s="1022"/>
    </row>
    <row r="116" spans="1:130" s="248" customFormat="1" ht="26.25" customHeight="1" x14ac:dyDescent="0.2">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93</v>
      </c>
      <c r="AB116" s="1017"/>
      <c r="AC116" s="1017"/>
      <c r="AD116" s="1017"/>
      <c r="AE116" s="1018"/>
      <c r="AF116" s="1019">
        <v>108</v>
      </c>
      <c r="AG116" s="1017"/>
      <c r="AH116" s="1017"/>
      <c r="AI116" s="1017"/>
      <c r="AJ116" s="1018"/>
      <c r="AK116" s="1019">
        <v>111</v>
      </c>
      <c r="AL116" s="1017"/>
      <c r="AM116" s="1017"/>
      <c r="AN116" s="1017"/>
      <c r="AO116" s="1018"/>
      <c r="AP116" s="1020">
        <v>0</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446</v>
      </c>
      <c r="BR116" s="978"/>
      <c r="BS116" s="978"/>
      <c r="BT116" s="978"/>
      <c r="BU116" s="978"/>
      <c r="BV116" s="978" t="s">
        <v>447</v>
      </c>
      <c r="BW116" s="978"/>
      <c r="BX116" s="978"/>
      <c r="BY116" s="978"/>
      <c r="BZ116" s="978"/>
      <c r="CA116" s="978" t="s">
        <v>446</v>
      </c>
      <c r="CB116" s="978"/>
      <c r="CC116" s="978"/>
      <c r="CD116" s="978"/>
      <c r="CE116" s="978"/>
      <c r="CF116" s="972" t="s">
        <v>446</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446</v>
      </c>
      <c r="DH116" s="1017"/>
      <c r="DI116" s="1017"/>
      <c r="DJ116" s="1017"/>
      <c r="DK116" s="1018"/>
      <c r="DL116" s="1019" t="s">
        <v>397</v>
      </c>
      <c r="DM116" s="1017"/>
      <c r="DN116" s="1017"/>
      <c r="DO116" s="1017"/>
      <c r="DP116" s="1018"/>
      <c r="DQ116" s="1019" t="s">
        <v>447</v>
      </c>
      <c r="DR116" s="1017"/>
      <c r="DS116" s="1017"/>
      <c r="DT116" s="1017"/>
      <c r="DU116" s="1018"/>
      <c r="DV116" s="1020" t="s">
        <v>397</v>
      </c>
      <c r="DW116" s="1021"/>
      <c r="DX116" s="1021"/>
      <c r="DY116" s="1021"/>
      <c r="DZ116" s="1022"/>
    </row>
    <row r="117" spans="1:130" s="248" customFormat="1" ht="26.25" customHeight="1" x14ac:dyDescent="0.2">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562973</v>
      </c>
      <c r="AB117" s="1035"/>
      <c r="AC117" s="1035"/>
      <c r="AD117" s="1035"/>
      <c r="AE117" s="1036"/>
      <c r="AF117" s="1037">
        <v>550497</v>
      </c>
      <c r="AG117" s="1035"/>
      <c r="AH117" s="1035"/>
      <c r="AI117" s="1035"/>
      <c r="AJ117" s="1036"/>
      <c r="AK117" s="1037">
        <v>570468</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446</v>
      </c>
      <c r="BR117" s="978"/>
      <c r="BS117" s="978"/>
      <c r="BT117" s="978"/>
      <c r="BU117" s="978"/>
      <c r="BV117" s="978" t="s">
        <v>447</v>
      </c>
      <c r="BW117" s="978"/>
      <c r="BX117" s="978"/>
      <c r="BY117" s="978"/>
      <c r="BZ117" s="978"/>
      <c r="CA117" s="978" t="s">
        <v>446</v>
      </c>
      <c r="CB117" s="978"/>
      <c r="CC117" s="978"/>
      <c r="CD117" s="978"/>
      <c r="CE117" s="978"/>
      <c r="CF117" s="972" t="s">
        <v>447</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446</v>
      </c>
      <c r="DM117" s="1017"/>
      <c r="DN117" s="1017"/>
      <c r="DO117" s="1017"/>
      <c r="DP117" s="1018"/>
      <c r="DQ117" s="1019" t="s">
        <v>446</v>
      </c>
      <c r="DR117" s="1017"/>
      <c r="DS117" s="1017"/>
      <c r="DT117" s="1017"/>
      <c r="DU117" s="1018"/>
      <c r="DV117" s="1020" t="s">
        <v>447</v>
      </c>
      <c r="DW117" s="1021"/>
      <c r="DX117" s="1021"/>
      <c r="DY117" s="1021"/>
      <c r="DZ117" s="1022"/>
    </row>
    <row r="118" spans="1:130" s="248" customFormat="1" ht="26.25" customHeight="1" x14ac:dyDescent="0.2">
      <c r="A118" s="962" t="s">
        <v>441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438</v>
      </c>
      <c r="AB118" s="943"/>
      <c r="AC118" s="943"/>
      <c r="AD118" s="943"/>
      <c r="AE118" s="944"/>
      <c r="AF118" s="942" t="s">
        <v>439</v>
      </c>
      <c r="AG118" s="943"/>
      <c r="AH118" s="943"/>
      <c r="AI118" s="943"/>
      <c r="AJ118" s="944"/>
      <c r="AK118" s="942" t="s">
        <v>311</v>
      </c>
      <c r="AL118" s="943"/>
      <c r="AM118" s="943"/>
      <c r="AN118" s="943"/>
      <c r="AO118" s="944"/>
      <c r="AP118" s="1029" t="s">
        <v>440</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446</v>
      </c>
      <c r="BR118" s="1056"/>
      <c r="BS118" s="1056"/>
      <c r="BT118" s="1056"/>
      <c r="BU118" s="1056"/>
      <c r="BV118" s="1056" t="s">
        <v>446</v>
      </c>
      <c r="BW118" s="1056"/>
      <c r="BX118" s="1056"/>
      <c r="BY118" s="1056"/>
      <c r="BZ118" s="1056"/>
      <c r="CA118" s="1056" t="s">
        <v>446</v>
      </c>
      <c r="CB118" s="1056"/>
      <c r="CC118" s="1056"/>
      <c r="CD118" s="1056"/>
      <c r="CE118" s="1056"/>
      <c r="CF118" s="972" t="s">
        <v>447</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447</v>
      </c>
      <c r="DM118" s="1017"/>
      <c r="DN118" s="1017"/>
      <c r="DO118" s="1017"/>
      <c r="DP118" s="1018"/>
      <c r="DQ118" s="1019" t="s">
        <v>446</v>
      </c>
      <c r="DR118" s="1017"/>
      <c r="DS118" s="1017"/>
      <c r="DT118" s="1017"/>
      <c r="DU118" s="1018"/>
      <c r="DV118" s="1020" t="s">
        <v>447</v>
      </c>
      <c r="DW118" s="1021"/>
      <c r="DX118" s="1021"/>
      <c r="DY118" s="1021"/>
      <c r="DZ118" s="1022"/>
    </row>
    <row r="119" spans="1:130" s="248" customFormat="1" ht="26.25" customHeight="1" x14ac:dyDescent="0.2">
      <c r="A119" s="1116" t="s">
        <v>444</v>
      </c>
      <c r="B119" s="1002"/>
      <c r="C119" s="981" t="s">
        <v>445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446</v>
      </c>
      <c r="AB119" s="950"/>
      <c r="AC119" s="950"/>
      <c r="AD119" s="950"/>
      <c r="AE119" s="951"/>
      <c r="AF119" s="952" t="s">
        <v>447</v>
      </c>
      <c r="AG119" s="950"/>
      <c r="AH119" s="950"/>
      <c r="AI119" s="950"/>
      <c r="AJ119" s="951"/>
      <c r="AK119" s="952" t="s">
        <v>446</v>
      </c>
      <c r="AL119" s="950"/>
      <c r="AM119" s="950"/>
      <c r="AN119" s="950"/>
      <c r="AO119" s="951"/>
      <c r="AP119" s="953" t="s">
        <v>446</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473</v>
      </c>
      <c r="BP119" s="1064"/>
      <c r="BQ119" s="1055">
        <v>6841971</v>
      </c>
      <c r="BR119" s="1056"/>
      <c r="BS119" s="1056"/>
      <c r="BT119" s="1056"/>
      <c r="BU119" s="1056"/>
      <c r="BV119" s="1056">
        <v>6812280</v>
      </c>
      <c r="BW119" s="1056"/>
      <c r="BX119" s="1056"/>
      <c r="BY119" s="1056"/>
      <c r="BZ119" s="1056"/>
      <c r="CA119" s="1056">
        <v>6928040</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446</v>
      </c>
      <c r="DH119" s="1042"/>
      <c r="DI119" s="1042"/>
      <c r="DJ119" s="1042"/>
      <c r="DK119" s="1043"/>
      <c r="DL119" s="1041" t="s">
        <v>446</v>
      </c>
      <c r="DM119" s="1042"/>
      <c r="DN119" s="1042"/>
      <c r="DO119" s="1042"/>
      <c r="DP119" s="1043"/>
      <c r="DQ119" s="1041" t="s">
        <v>447</v>
      </c>
      <c r="DR119" s="1042"/>
      <c r="DS119" s="1042"/>
      <c r="DT119" s="1042"/>
      <c r="DU119" s="1043"/>
      <c r="DV119" s="1044" t="s">
        <v>447</v>
      </c>
      <c r="DW119" s="1045"/>
      <c r="DX119" s="1045"/>
      <c r="DY119" s="1045"/>
      <c r="DZ119" s="1046"/>
    </row>
    <row r="120" spans="1:130" s="248" customFormat="1" ht="26.25" customHeight="1" x14ac:dyDescent="0.2">
      <c r="A120" s="1117"/>
      <c r="B120" s="1004"/>
      <c r="C120" s="974" t="s">
        <v>451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446</v>
      </c>
      <c r="AB120" s="1017"/>
      <c r="AC120" s="1017"/>
      <c r="AD120" s="1017"/>
      <c r="AE120" s="1018"/>
      <c r="AF120" s="1019" t="s">
        <v>447</v>
      </c>
      <c r="AG120" s="1017"/>
      <c r="AH120" s="1017"/>
      <c r="AI120" s="1017"/>
      <c r="AJ120" s="1018"/>
      <c r="AK120" s="1019" t="s">
        <v>446</v>
      </c>
      <c r="AL120" s="1017"/>
      <c r="AM120" s="1017"/>
      <c r="AN120" s="1017"/>
      <c r="AO120" s="1018"/>
      <c r="AP120" s="1020" t="s">
        <v>446</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1873664</v>
      </c>
      <c r="BR120" s="985"/>
      <c r="BS120" s="985"/>
      <c r="BT120" s="985"/>
      <c r="BU120" s="985"/>
      <c r="BV120" s="985">
        <v>1909098</v>
      </c>
      <c r="BW120" s="985"/>
      <c r="BX120" s="985"/>
      <c r="BY120" s="985"/>
      <c r="BZ120" s="985"/>
      <c r="CA120" s="985">
        <v>2054385</v>
      </c>
      <c r="CB120" s="985"/>
      <c r="CC120" s="985"/>
      <c r="CD120" s="985"/>
      <c r="CE120" s="985"/>
      <c r="CF120" s="999">
        <v>116.8</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1733681</v>
      </c>
      <c r="DH120" s="985"/>
      <c r="DI120" s="985"/>
      <c r="DJ120" s="985"/>
      <c r="DK120" s="985"/>
      <c r="DL120" s="985">
        <v>1754844</v>
      </c>
      <c r="DM120" s="985"/>
      <c r="DN120" s="985"/>
      <c r="DO120" s="985"/>
      <c r="DP120" s="985"/>
      <c r="DQ120" s="985">
        <v>1675638</v>
      </c>
      <c r="DR120" s="985"/>
      <c r="DS120" s="985"/>
      <c r="DT120" s="985"/>
      <c r="DU120" s="985"/>
      <c r="DV120" s="986">
        <v>95.2</v>
      </c>
      <c r="DW120" s="986"/>
      <c r="DX120" s="986"/>
      <c r="DY120" s="986"/>
      <c r="DZ120" s="987"/>
    </row>
    <row r="121" spans="1:130" s="248" customFormat="1" ht="26.25" customHeight="1" x14ac:dyDescent="0.2">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446</v>
      </c>
      <c r="AB121" s="1017"/>
      <c r="AC121" s="1017"/>
      <c r="AD121" s="1017"/>
      <c r="AE121" s="1018"/>
      <c r="AF121" s="1019" t="s">
        <v>446</v>
      </c>
      <c r="AG121" s="1017"/>
      <c r="AH121" s="1017"/>
      <c r="AI121" s="1017"/>
      <c r="AJ121" s="1018"/>
      <c r="AK121" s="1019" t="s">
        <v>446</v>
      </c>
      <c r="AL121" s="1017"/>
      <c r="AM121" s="1017"/>
      <c r="AN121" s="1017"/>
      <c r="AO121" s="1018"/>
      <c r="AP121" s="1020" t="s">
        <v>447</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24055</v>
      </c>
      <c r="BR121" s="978"/>
      <c r="BS121" s="978"/>
      <c r="BT121" s="978"/>
      <c r="BU121" s="978"/>
      <c r="BV121" s="978">
        <v>43212</v>
      </c>
      <c r="BW121" s="978"/>
      <c r="BX121" s="978"/>
      <c r="BY121" s="978"/>
      <c r="BZ121" s="978"/>
      <c r="CA121" s="978">
        <v>36985</v>
      </c>
      <c r="CB121" s="978"/>
      <c r="CC121" s="978"/>
      <c r="CD121" s="978"/>
      <c r="CE121" s="978"/>
      <c r="CF121" s="972">
        <v>2.1</v>
      </c>
      <c r="CG121" s="973"/>
      <c r="CH121" s="973"/>
      <c r="CI121" s="973"/>
      <c r="CJ121" s="973"/>
      <c r="CK121" s="1068"/>
      <c r="CL121" s="1069"/>
      <c r="CM121" s="1069"/>
      <c r="CN121" s="1069"/>
      <c r="CO121" s="1070"/>
      <c r="CP121" s="1078" t="s">
        <v>413</v>
      </c>
      <c r="CQ121" s="1079"/>
      <c r="CR121" s="1079"/>
      <c r="CS121" s="1079"/>
      <c r="CT121" s="1079"/>
      <c r="CU121" s="1079"/>
      <c r="CV121" s="1079"/>
      <c r="CW121" s="1079"/>
      <c r="CX121" s="1079"/>
      <c r="CY121" s="1079"/>
      <c r="CZ121" s="1079"/>
      <c r="DA121" s="1079"/>
      <c r="DB121" s="1079"/>
      <c r="DC121" s="1079"/>
      <c r="DD121" s="1079"/>
      <c r="DE121" s="1079"/>
      <c r="DF121" s="1080"/>
      <c r="DG121" s="977">
        <v>838308</v>
      </c>
      <c r="DH121" s="978"/>
      <c r="DI121" s="978"/>
      <c r="DJ121" s="978"/>
      <c r="DK121" s="978"/>
      <c r="DL121" s="978">
        <v>864085</v>
      </c>
      <c r="DM121" s="978"/>
      <c r="DN121" s="978"/>
      <c r="DO121" s="978"/>
      <c r="DP121" s="978"/>
      <c r="DQ121" s="978">
        <v>1017263</v>
      </c>
      <c r="DR121" s="978"/>
      <c r="DS121" s="978"/>
      <c r="DT121" s="978"/>
      <c r="DU121" s="978"/>
      <c r="DV121" s="979">
        <v>57.8</v>
      </c>
      <c r="DW121" s="979"/>
      <c r="DX121" s="979"/>
      <c r="DY121" s="979"/>
      <c r="DZ121" s="980"/>
    </row>
    <row r="122" spans="1:130" s="248" customFormat="1" ht="26.25" customHeight="1" x14ac:dyDescent="0.2">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447</v>
      </c>
      <c r="AB122" s="1017"/>
      <c r="AC122" s="1017"/>
      <c r="AD122" s="1017"/>
      <c r="AE122" s="1018"/>
      <c r="AF122" s="1019" t="s">
        <v>447</v>
      </c>
      <c r="AG122" s="1017"/>
      <c r="AH122" s="1017"/>
      <c r="AI122" s="1017"/>
      <c r="AJ122" s="1018"/>
      <c r="AK122" s="1019" t="s">
        <v>446</v>
      </c>
      <c r="AL122" s="1017"/>
      <c r="AM122" s="1017"/>
      <c r="AN122" s="1017"/>
      <c r="AO122" s="1018"/>
      <c r="AP122" s="1020" t="s">
        <v>447</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3766648</v>
      </c>
      <c r="BR122" s="1056"/>
      <c r="BS122" s="1056"/>
      <c r="BT122" s="1056"/>
      <c r="BU122" s="1056"/>
      <c r="BV122" s="1056">
        <v>3726468</v>
      </c>
      <c r="BW122" s="1056"/>
      <c r="BX122" s="1056"/>
      <c r="BY122" s="1056"/>
      <c r="BZ122" s="1056"/>
      <c r="CA122" s="1056">
        <v>3724821</v>
      </c>
      <c r="CB122" s="1056"/>
      <c r="CC122" s="1056"/>
      <c r="CD122" s="1056"/>
      <c r="CE122" s="1056"/>
      <c r="CF122" s="1076">
        <v>211.7</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2">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447</v>
      </c>
      <c r="AB123" s="1017"/>
      <c r="AC123" s="1017"/>
      <c r="AD123" s="1017"/>
      <c r="AE123" s="1018"/>
      <c r="AF123" s="1019" t="s">
        <v>446</v>
      </c>
      <c r="AG123" s="1017"/>
      <c r="AH123" s="1017"/>
      <c r="AI123" s="1017"/>
      <c r="AJ123" s="1018"/>
      <c r="AK123" s="1019" t="s">
        <v>446</v>
      </c>
      <c r="AL123" s="1017"/>
      <c r="AM123" s="1017"/>
      <c r="AN123" s="1017"/>
      <c r="AO123" s="1018"/>
      <c r="AP123" s="1020" t="s">
        <v>446</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482</v>
      </c>
      <c r="BP123" s="1064"/>
      <c r="BQ123" s="1123">
        <v>5664367</v>
      </c>
      <c r="BR123" s="1124"/>
      <c r="BS123" s="1124"/>
      <c r="BT123" s="1124"/>
      <c r="BU123" s="1124"/>
      <c r="BV123" s="1124">
        <v>5678778</v>
      </c>
      <c r="BW123" s="1124"/>
      <c r="BX123" s="1124"/>
      <c r="BY123" s="1124"/>
      <c r="BZ123" s="1124"/>
      <c r="CA123" s="1124">
        <v>5816191</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483</v>
      </c>
      <c r="AB124" s="1017"/>
      <c r="AC124" s="1017"/>
      <c r="AD124" s="1017"/>
      <c r="AE124" s="1018"/>
      <c r="AF124" s="1019" t="s">
        <v>483</v>
      </c>
      <c r="AG124" s="1017"/>
      <c r="AH124" s="1017"/>
      <c r="AI124" s="1017"/>
      <c r="AJ124" s="1018"/>
      <c r="AK124" s="1019" t="s">
        <v>483</v>
      </c>
      <c r="AL124" s="1017"/>
      <c r="AM124" s="1017"/>
      <c r="AN124" s="1017"/>
      <c r="AO124" s="1018"/>
      <c r="AP124" s="1020" t="s">
        <v>483</v>
      </c>
      <c r="AQ124" s="1021"/>
      <c r="AR124" s="1021"/>
      <c r="AS124" s="1021"/>
      <c r="AT124" s="1022"/>
      <c r="AU124" s="1119" t="s">
        <v>484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71</v>
      </c>
      <c r="BR124" s="1086"/>
      <c r="BS124" s="1086"/>
      <c r="BT124" s="1086"/>
      <c r="BU124" s="1086"/>
      <c r="BV124" s="1086">
        <v>68.3</v>
      </c>
      <c r="BW124" s="1086"/>
      <c r="BX124" s="1086"/>
      <c r="BY124" s="1086"/>
      <c r="BZ124" s="1086"/>
      <c r="CA124" s="1086">
        <v>63.1</v>
      </c>
      <c r="CB124" s="1086"/>
      <c r="CC124" s="1086"/>
      <c r="CD124" s="1086"/>
      <c r="CE124" s="1086"/>
      <c r="CF124" s="1087"/>
      <c r="CG124" s="1088"/>
      <c r="CH124" s="1088"/>
      <c r="CI124" s="1088"/>
      <c r="CJ124" s="1089"/>
      <c r="CK124" s="1071"/>
      <c r="CL124" s="1071"/>
      <c r="CM124" s="1071"/>
      <c r="CN124" s="1071"/>
      <c r="CO124" s="1072"/>
      <c r="CP124" s="1078" t="s">
        <v>485</v>
      </c>
      <c r="CQ124" s="1079"/>
      <c r="CR124" s="1079"/>
      <c r="CS124" s="1079"/>
      <c r="CT124" s="1079"/>
      <c r="CU124" s="1079"/>
      <c r="CV124" s="1079"/>
      <c r="CW124" s="1079"/>
      <c r="CX124" s="1079"/>
      <c r="CY124" s="1079"/>
      <c r="CZ124" s="1079"/>
      <c r="DA124" s="1079"/>
      <c r="DB124" s="1079"/>
      <c r="DC124" s="1079"/>
      <c r="DD124" s="1079"/>
      <c r="DE124" s="1079"/>
      <c r="DF124" s="1080"/>
      <c r="DG124" s="1063" t="s">
        <v>246</v>
      </c>
      <c r="DH124" s="1042"/>
      <c r="DI124" s="1042"/>
      <c r="DJ124" s="1042"/>
      <c r="DK124" s="1043"/>
      <c r="DL124" s="1041" t="s">
        <v>246</v>
      </c>
      <c r="DM124" s="1042"/>
      <c r="DN124" s="1042"/>
      <c r="DO124" s="1042"/>
      <c r="DP124" s="1043"/>
      <c r="DQ124" s="1041" t="s">
        <v>246</v>
      </c>
      <c r="DR124" s="1042"/>
      <c r="DS124" s="1042"/>
      <c r="DT124" s="1042"/>
      <c r="DU124" s="1043"/>
      <c r="DV124" s="1044" t="s">
        <v>246</v>
      </c>
      <c r="DW124" s="1045"/>
      <c r="DX124" s="1045"/>
      <c r="DY124" s="1045"/>
      <c r="DZ124" s="1046"/>
    </row>
    <row r="125" spans="1:130" s="248" customFormat="1" ht="26.25" customHeight="1" x14ac:dyDescent="0.2">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246</v>
      </c>
      <c r="AB125" s="1017"/>
      <c r="AC125" s="1017"/>
      <c r="AD125" s="1017"/>
      <c r="AE125" s="1018"/>
      <c r="AF125" s="1019" t="s">
        <v>246</v>
      </c>
      <c r="AG125" s="1017"/>
      <c r="AH125" s="1017"/>
      <c r="AI125" s="1017"/>
      <c r="AJ125" s="1018"/>
      <c r="AK125" s="1019" t="s">
        <v>246</v>
      </c>
      <c r="AL125" s="1017"/>
      <c r="AM125" s="1017"/>
      <c r="AN125" s="1017"/>
      <c r="AO125" s="1018"/>
      <c r="AP125" s="1020" t="s">
        <v>486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246</v>
      </c>
      <c r="DH125" s="985"/>
      <c r="DI125" s="985"/>
      <c r="DJ125" s="985"/>
      <c r="DK125" s="985"/>
      <c r="DL125" s="985" t="s">
        <v>246</v>
      </c>
      <c r="DM125" s="985"/>
      <c r="DN125" s="985"/>
      <c r="DO125" s="985"/>
      <c r="DP125" s="985"/>
      <c r="DQ125" s="985" t="s">
        <v>486</v>
      </c>
      <c r="DR125" s="985"/>
      <c r="DS125" s="985"/>
      <c r="DT125" s="985"/>
      <c r="DU125" s="985"/>
      <c r="DV125" s="986" t="s">
        <v>246</v>
      </c>
      <c r="DW125" s="986"/>
      <c r="DX125" s="986"/>
      <c r="DY125" s="986"/>
      <c r="DZ125" s="987"/>
    </row>
    <row r="126" spans="1:130" s="248" customFormat="1" ht="26.25" customHeight="1" thickBot="1" x14ac:dyDescent="0.25">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486</v>
      </c>
      <c r="AB126" s="1017"/>
      <c r="AC126" s="1017"/>
      <c r="AD126" s="1017"/>
      <c r="AE126" s="1018"/>
      <c r="AF126" s="1019" t="s">
        <v>486</v>
      </c>
      <c r="AG126" s="1017"/>
      <c r="AH126" s="1017"/>
      <c r="AI126" s="1017"/>
      <c r="AJ126" s="1018"/>
      <c r="AK126" s="1019" t="s">
        <v>246</v>
      </c>
      <c r="AL126" s="1017"/>
      <c r="AM126" s="1017"/>
      <c r="AN126" s="1017"/>
      <c r="AO126" s="1018"/>
      <c r="AP126" s="1020" t="s">
        <v>486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246</v>
      </c>
      <c r="DH126" s="978"/>
      <c r="DI126" s="978"/>
      <c r="DJ126" s="978"/>
      <c r="DK126" s="978"/>
      <c r="DL126" s="978" t="s">
        <v>486</v>
      </c>
      <c r="DM126" s="978"/>
      <c r="DN126" s="978"/>
      <c r="DO126" s="978"/>
      <c r="DP126" s="978"/>
      <c r="DQ126" s="978" t="s">
        <v>246</v>
      </c>
      <c r="DR126" s="978"/>
      <c r="DS126" s="978"/>
      <c r="DT126" s="978"/>
      <c r="DU126" s="978"/>
      <c r="DV126" s="979" t="s">
        <v>246</v>
      </c>
      <c r="DW126" s="979"/>
      <c r="DX126" s="979"/>
      <c r="DY126" s="979"/>
      <c r="DZ126" s="980"/>
    </row>
    <row r="127" spans="1:130" s="248" customFormat="1" ht="26.25" customHeight="1" x14ac:dyDescent="0.2">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246</v>
      </c>
      <c r="AB127" s="1017"/>
      <c r="AC127" s="1017"/>
      <c r="AD127" s="1017"/>
      <c r="AE127" s="1018"/>
      <c r="AF127" s="1019" t="s">
        <v>246</v>
      </c>
      <c r="AG127" s="1017"/>
      <c r="AH127" s="1017"/>
      <c r="AI127" s="1017"/>
      <c r="AJ127" s="1018"/>
      <c r="AK127" s="1019" t="s">
        <v>246</v>
      </c>
      <c r="AL127" s="1017"/>
      <c r="AM127" s="1017"/>
      <c r="AN127" s="1017"/>
      <c r="AO127" s="1018"/>
      <c r="AP127" s="1020" t="s">
        <v>246</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246</v>
      </c>
      <c r="DH127" s="978"/>
      <c r="DI127" s="978"/>
      <c r="DJ127" s="978"/>
      <c r="DK127" s="978"/>
      <c r="DL127" s="978" t="s">
        <v>486</v>
      </c>
      <c r="DM127" s="978"/>
      <c r="DN127" s="978"/>
      <c r="DO127" s="978"/>
      <c r="DP127" s="978"/>
      <c r="DQ127" s="978" t="s">
        <v>246</v>
      </c>
      <c r="DR127" s="978"/>
      <c r="DS127" s="978"/>
      <c r="DT127" s="978"/>
      <c r="DU127" s="978"/>
      <c r="DV127" s="979" t="s">
        <v>246</v>
      </c>
      <c r="DW127" s="979"/>
      <c r="DX127" s="979"/>
      <c r="DY127" s="979"/>
      <c r="DZ127" s="980"/>
    </row>
    <row r="128" spans="1:130" s="248" customFormat="1" ht="26.25" customHeight="1" thickBot="1" x14ac:dyDescent="0.25">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5383</v>
      </c>
      <c r="AB128" s="1106"/>
      <c r="AC128" s="1106"/>
      <c r="AD128" s="1106"/>
      <c r="AE128" s="1107"/>
      <c r="AF128" s="1108">
        <v>6721</v>
      </c>
      <c r="AG128" s="1106"/>
      <c r="AH128" s="1106"/>
      <c r="AI128" s="1106"/>
      <c r="AJ128" s="1107"/>
      <c r="AK128" s="1108">
        <v>2290</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499</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501</v>
      </c>
      <c r="DH128" s="1098"/>
      <c r="DI128" s="1098"/>
      <c r="DJ128" s="1098"/>
      <c r="DK128" s="1098"/>
      <c r="DL128" s="1098" t="s">
        <v>501</v>
      </c>
      <c r="DM128" s="1098"/>
      <c r="DN128" s="1098"/>
      <c r="DO128" s="1098"/>
      <c r="DP128" s="1098"/>
      <c r="DQ128" s="1098" t="s">
        <v>501</v>
      </c>
      <c r="DR128" s="1098"/>
      <c r="DS128" s="1098"/>
      <c r="DT128" s="1098"/>
      <c r="DU128" s="1098"/>
      <c r="DV128" s="1099" t="s">
        <v>246</v>
      </c>
      <c r="DW128" s="1099"/>
      <c r="DX128" s="1099"/>
      <c r="DY128" s="1099"/>
      <c r="DZ128" s="1100"/>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2004061</v>
      </c>
      <c r="AB129" s="1017"/>
      <c r="AC129" s="1017"/>
      <c r="AD129" s="1017"/>
      <c r="AE129" s="1018"/>
      <c r="AF129" s="1019">
        <v>1994051</v>
      </c>
      <c r="AG129" s="1017"/>
      <c r="AH129" s="1017"/>
      <c r="AI129" s="1017"/>
      <c r="AJ129" s="1018"/>
      <c r="AK129" s="1019">
        <v>2102064</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504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506</v>
      </c>
      <c r="X130" s="1132"/>
      <c r="Y130" s="1132"/>
      <c r="Z130" s="1133"/>
      <c r="AA130" s="1016">
        <v>346051</v>
      </c>
      <c r="AB130" s="1017"/>
      <c r="AC130" s="1017"/>
      <c r="AD130" s="1017"/>
      <c r="AE130" s="1018"/>
      <c r="AF130" s="1019">
        <v>335457</v>
      </c>
      <c r="AG130" s="1017"/>
      <c r="AH130" s="1017"/>
      <c r="AI130" s="1017"/>
      <c r="AJ130" s="1018"/>
      <c r="AK130" s="1019">
        <v>342656</v>
      </c>
      <c r="AL130" s="1017"/>
      <c r="AM130" s="1017"/>
      <c r="AN130" s="1017"/>
      <c r="AO130" s="1018"/>
      <c r="AP130" s="1134"/>
      <c r="AQ130" s="1135"/>
      <c r="AR130" s="1135"/>
      <c r="AS130" s="1135"/>
      <c r="AT130" s="1136"/>
      <c r="AU130" s="286"/>
      <c r="AV130" s="286"/>
      <c r="AW130" s="286"/>
      <c r="AX130" s="1125" t="s">
        <v>507</v>
      </c>
      <c r="AY130" s="1008"/>
      <c r="AZ130" s="1008"/>
      <c r="BA130" s="1008"/>
      <c r="BB130" s="1008"/>
      <c r="BC130" s="1008"/>
      <c r="BD130" s="1008"/>
      <c r="BE130" s="1009"/>
      <c r="BF130" s="1162">
        <v>12.7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508</v>
      </c>
      <c r="X131" s="1170"/>
      <c r="Y131" s="1170"/>
      <c r="Z131" s="1171"/>
      <c r="AA131" s="1063">
        <v>1658010</v>
      </c>
      <c r="AB131" s="1042"/>
      <c r="AC131" s="1042"/>
      <c r="AD131" s="1042"/>
      <c r="AE131" s="1043"/>
      <c r="AF131" s="1041">
        <v>1658594</v>
      </c>
      <c r="AG131" s="1042"/>
      <c r="AH131" s="1042"/>
      <c r="AI131" s="1042"/>
      <c r="AJ131" s="1043"/>
      <c r="AK131" s="1041">
        <v>1759408</v>
      </c>
      <c r="AL131" s="1042"/>
      <c r="AM131" s="1042"/>
      <c r="AN131" s="1042"/>
      <c r="AO131" s="1043"/>
      <c r="AP131" s="1172"/>
      <c r="AQ131" s="1173"/>
      <c r="AR131" s="1173"/>
      <c r="AS131" s="1173"/>
      <c r="AT131" s="1174"/>
      <c r="AU131" s="286"/>
      <c r="AV131" s="286"/>
      <c r="AW131" s="286"/>
      <c r="AX131" s="1144" t="s">
        <v>509</v>
      </c>
      <c r="AY131" s="1095"/>
      <c r="AZ131" s="1095"/>
      <c r="BA131" s="1095"/>
      <c r="BB131" s="1095"/>
      <c r="BC131" s="1095"/>
      <c r="BD131" s="1095"/>
      <c r="BE131" s="1096"/>
      <c r="BF131" s="1145">
        <v>63.1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12.75860821</v>
      </c>
      <c r="AB132" s="1158"/>
      <c r="AC132" s="1158"/>
      <c r="AD132" s="1158"/>
      <c r="AE132" s="1159"/>
      <c r="AF132" s="1160">
        <v>12.5599755</v>
      </c>
      <c r="AG132" s="1158"/>
      <c r="AH132" s="1158"/>
      <c r="AI132" s="1158"/>
      <c r="AJ132" s="1159"/>
      <c r="AK132" s="1160">
        <v>12.81806153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11.3</v>
      </c>
      <c r="AB133" s="1141"/>
      <c r="AC133" s="1141"/>
      <c r="AD133" s="1141"/>
      <c r="AE133" s="1142"/>
      <c r="AF133" s="1140">
        <v>11.9</v>
      </c>
      <c r="AG133" s="1141"/>
      <c r="AH133" s="1141"/>
      <c r="AI133" s="1141"/>
      <c r="AJ133" s="1142"/>
      <c r="AK133" s="1140">
        <v>12.7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KuvXtldjuo3UV8lU6IE1DV1vod8hV/HCDDVus7eAjlY9KlLfhZXoXQ5MN47bfdwQvt7kGs0uYqWKKS5bJkqHg==" saltValue="SzkD0hBnTmOqbdIJnWpD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513</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klpZF3qYNbaVNlyYuLVHntgWIIEndfD37B7K68KyCwVZxCA7EfZTar9ylomoGQxAO5BqPEqERVrjhbK35iysw==" saltValue="3OZtjvUqMJwUFvZIJPxQk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8" zoomScaleNormal="58"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YPaSHE1vFh2zbvKc39fZDMKMyxBIhjye6lPC5rZWNBhUnuJNdwWWJgtQgE4msZa0em8cukYKdNy/oHhGIDDUw==" saltValue="XiKJqrWhNYabM43V168Zu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622225</v>
      </c>
      <c r="AP9" s="314">
        <v>165134</v>
      </c>
      <c r="AQ9" s="315">
        <v>224098</v>
      </c>
      <c r="AR9" s="316">
        <v>-26.3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174710</v>
      </c>
      <c r="AP10" s="317">
        <v>46367</v>
      </c>
      <c r="AQ10" s="318">
        <v>32087</v>
      </c>
      <c r="AR10" s="319">
        <v>44.5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7455</v>
      </c>
      <c r="AP11" s="317">
        <v>1979</v>
      </c>
      <c r="AQ11" s="318">
        <v>3587</v>
      </c>
      <c r="AR11" s="319">
        <v>-44.8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525</v>
      </c>
      <c r="AP12" s="317" t="s">
        <v>525</v>
      </c>
      <c r="AQ12" s="318" t="s">
        <v>525</v>
      </c>
      <c r="AR12" s="319" t="s">
        <v>525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18639</v>
      </c>
      <c r="AP13" s="317">
        <v>4947</v>
      </c>
      <c r="AQ13" s="318">
        <v>11579</v>
      </c>
      <c r="AR13" s="319">
        <v>-57.3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v>9759</v>
      </c>
      <c r="AP14" s="317">
        <v>2590</v>
      </c>
      <c r="AQ14" s="318">
        <v>4496</v>
      </c>
      <c r="AR14" s="319">
        <v>-42.4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-56693</v>
      </c>
      <c r="AP15" s="317">
        <v>-15046</v>
      </c>
      <c r="AQ15" s="318">
        <v>-17592</v>
      </c>
      <c r="AR15" s="319">
        <v>-14.5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776095</v>
      </c>
      <c r="AP16" s="317">
        <v>205970</v>
      </c>
      <c r="AQ16" s="318">
        <v>258255</v>
      </c>
      <c r="AR16" s="319">
        <v>-20.2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18.05</v>
      </c>
      <c r="AP21" s="331">
        <v>22.75</v>
      </c>
      <c r="AQ21" s="332">
        <v>-4.7</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97.7</v>
      </c>
      <c r="AP22" s="336">
        <v>95.6</v>
      </c>
      <c r="AQ22" s="337">
        <v>2.1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345020</v>
      </c>
      <c r="AP32" s="345">
        <v>91566</v>
      </c>
      <c r="AQ32" s="346">
        <v>146295</v>
      </c>
      <c r="AR32" s="347">
        <v>-37.4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525</v>
      </c>
      <c r="AP33" s="345" t="s">
        <v>525</v>
      </c>
      <c r="AQ33" s="346" t="s">
        <v>525</v>
      </c>
      <c r="AR33" s="347" t="s">
        <v>525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525</v>
      </c>
      <c r="AP34" s="345" t="s">
        <v>525</v>
      </c>
      <c r="AQ34" s="346">
        <v>4</v>
      </c>
      <c r="AR34" s="347" t="s">
        <v>525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186589</v>
      </c>
      <c r="AP35" s="345">
        <v>49519</v>
      </c>
      <c r="AQ35" s="346">
        <v>31593</v>
      </c>
      <c r="AR35" s="347">
        <v>56.7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v>38748</v>
      </c>
      <c r="AP36" s="345">
        <v>10283</v>
      </c>
      <c r="AQ36" s="346">
        <v>3914</v>
      </c>
      <c r="AR36" s="347">
        <v>162.69999999999999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t="s">
        <v>525</v>
      </c>
      <c r="AP37" s="345" t="s">
        <v>525</v>
      </c>
      <c r="AQ37" s="346">
        <v>1348</v>
      </c>
      <c r="AR37" s="347" t="s">
        <v>525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v>111</v>
      </c>
      <c r="AP38" s="348">
        <v>29</v>
      </c>
      <c r="AQ38" s="349">
        <v>27</v>
      </c>
      <c r="AR38" s="337">
        <v>7.4</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v>-2290</v>
      </c>
      <c r="AP39" s="345">
        <v>-608</v>
      </c>
      <c r="AQ39" s="346">
        <v>-7201</v>
      </c>
      <c r="AR39" s="347">
        <v>-91.6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-342656</v>
      </c>
      <c r="AP40" s="345">
        <v>-90938</v>
      </c>
      <c r="AQ40" s="346">
        <v>-128709</v>
      </c>
      <c r="AR40" s="347">
        <v>-29.3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225522</v>
      </c>
      <c r="AP41" s="345">
        <v>59852</v>
      </c>
      <c r="AQ41" s="346">
        <v>47272</v>
      </c>
      <c r="AR41" s="347">
        <v>26.6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814117</v>
      </c>
      <c r="AN51" s="367">
        <v>195232</v>
      </c>
      <c r="AO51" s="368">
        <v>23.3</v>
      </c>
      <c r="AP51" s="369">
        <v>291945</v>
      </c>
      <c r="AQ51" s="370">
        <v>4.0999999999999996</v>
      </c>
      <c r="AR51" s="371">
        <v>19.2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379166</v>
      </c>
      <c r="AN52" s="375">
        <v>90927</v>
      </c>
      <c r="AO52" s="376">
        <v>39.9</v>
      </c>
      <c r="AP52" s="377">
        <v>127651</v>
      </c>
      <c r="AQ52" s="378">
        <v>0.3</v>
      </c>
      <c r="AR52" s="379">
        <v>39.6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153940</v>
      </c>
      <c r="AN53" s="367">
        <v>37832</v>
      </c>
      <c r="AO53" s="368">
        <v>-80.599999999999994</v>
      </c>
      <c r="AP53" s="369">
        <v>291173</v>
      </c>
      <c r="AQ53" s="370">
        <v>-0.3</v>
      </c>
      <c r="AR53" s="371">
        <v>-80.3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73682</v>
      </c>
      <c r="AN54" s="375">
        <v>18108</v>
      </c>
      <c r="AO54" s="376">
        <v>-80.099999999999994</v>
      </c>
      <c r="AP54" s="377">
        <v>119071</v>
      </c>
      <c r="AQ54" s="378">
        <v>-6.7</v>
      </c>
      <c r="AR54" s="379">
        <v>-73.400000000000006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232400</v>
      </c>
      <c r="AN55" s="367">
        <v>58657</v>
      </c>
      <c r="AO55" s="368">
        <v>55</v>
      </c>
      <c r="AP55" s="369">
        <v>271581</v>
      </c>
      <c r="AQ55" s="370">
        <v>-6.7</v>
      </c>
      <c r="AR55" s="371">
        <v>61.7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135895</v>
      </c>
      <c r="AN56" s="375">
        <v>34300</v>
      </c>
      <c r="AO56" s="376">
        <v>89.4</v>
      </c>
      <c r="AP56" s="377">
        <v>117844</v>
      </c>
      <c r="AQ56" s="378">
        <v>-1</v>
      </c>
      <c r="AR56" s="379">
        <v>90.4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235237</v>
      </c>
      <c r="AN57" s="367">
        <v>60863</v>
      </c>
      <c r="AO57" s="368">
        <v>3.8</v>
      </c>
      <c r="AP57" s="369">
        <v>268375</v>
      </c>
      <c r="AQ57" s="370">
        <v>-1.2</v>
      </c>
      <c r="AR57" s="371">
        <v>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171078</v>
      </c>
      <c r="AN58" s="375">
        <v>44263</v>
      </c>
      <c r="AO58" s="376">
        <v>29</v>
      </c>
      <c r="AP58" s="377">
        <v>119602</v>
      </c>
      <c r="AQ58" s="378">
        <v>1.5</v>
      </c>
      <c r="AR58" s="379">
        <v>27.5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283806</v>
      </c>
      <c r="AN59" s="367">
        <v>75320</v>
      </c>
      <c r="AO59" s="368">
        <v>23.8</v>
      </c>
      <c r="AP59" s="369">
        <v>301035</v>
      </c>
      <c r="AQ59" s="370">
        <v>12.2</v>
      </c>
      <c r="AR59" s="371">
        <v>11.6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198228</v>
      </c>
      <c r="AN60" s="375">
        <v>52608</v>
      </c>
      <c r="AO60" s="376">
        <v>18.899999999999999</v>
      </c>
      <c r="AP60" s="377">
        <v>154376</v>
      </c>
      <c r="AQ60" s="378">
        <v>29.1</v>
      </c>
      <c r="AR60" s="379">
        <v>-10.199999999999999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343900</v>
      </c>
      <c r="AN61" s="382">
        <v>85581</v>
      </c>
      <c r="AO61" s="383">
        <v>5.0999999999999996</v>
      </c>
      <c r="AP61" s="384">
        <v>284822</v>
      </c>
      <c r="AQ61" s="385">
        <v>1.6</v>
      </c>
      <c r="AR61" s="371">
        <v>3.5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191610</v>
      </c>
      <c r="AN62" s="375">
        <v>48041</v>
      </c>
      <c r="AO62" s="376">
        <v>19.399999999999999</v>
      </c>
      <c r="AP62" s="377">
        <v>127709</v>
      </c>
      <c r="AQ62" s="378">
        <v>4.5999999999999996</v>
      </c>
      <c r="AR62" s="379">
        <v>14.8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tQyEuqlkd7LhI2g40VpE6YLlemfW88OfyzorYSGVbsLzCs5mjYerCVJWOe65/2DlveAuqysIbXSEWNOxf77pNQ==" saltValue="Ks30oOQYDlvJ4MHWMG43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row r="120" spans="125:125" ht="13.5" hidden="1" customHeight="1" x14ac:dyDescent="0.2"/>
    <row r="121" spans="125:125" ht="13.5" hidden="1" customHeight="1" x14ac:dyDescent="0.2">
      <c r="DU121" s="292"/>
    </row>
  </sheetData>
  <sheetProtection algorithmName="SHA-512" hashValue="1GCQdit49gc2si7f3jkvOu5LW6l2S/1Zz5uxwA9l1RfAyRHXgATwXtSDlI91OJEUX+1Ex1Wcji8+FEwzB8ue3g==" saltValue="cYAvg57TsBORP/7n3Fy6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565</v>
      </c>
    </row>
  </sheetData>
  <sheetProtection algorithmName="SHA-512" hashValue="LvBp37cto/hpv6EXJzPuAw7+fNwWG+GliGTAE8TK2CwzfdNGvPL5PISHQV4F0M3CpgV0luMoQhV+B3A74tknlg==" saltValue="6KnimikkY48JqUH33MT8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00" t="s">
        <v>3</v>
      </c>
      <c r="D47" s="1200"/>
      <c r="E47" s="1201"/>
      <c r="F47" s="11">
        <v>39.840000000000003</v>
      </c>
      <c r="G47" s="12">
        <v>42.86</v>
      </c>
      <c r="H47" s="12">
        <v>44.35</v>
      </c>
      <c r="I47" s="12">
        <v>46.12</v>
      </c>
      <c r="J47" s="13">
        <v>45.25</v>
      </c>
    </row>
    <row r="48" spans="2:10" ht="57.75" customHeight="1" x14ac:dyDescent="0.2">
      <c r="B48" s="14"/>
      <c r="C48" s="1202" t="s">
        <v>4</v>
      </c>
      <c r="D48" s="1202"/>
      <c r="E48" s="1203"/>
      <c r="F48" s="15">
        <v>4.5599999999999996</v>
      </c>
      <c r="G48" s="16">
        <v>4.9800000000000004</v>
      </c>
      <c r="H48" s="16">
        <v>6.28</v>
      </c>
      <c r="I48" s="16">
        <v>3.16</v>
      </c>
      <c r="J48" s="17">
        <v>2.0499999999999998</v>
      </c>
    </row>
    <row r="49" spans="2:10" ht="57.75" customHeight="1" thickBot="1" x14ac:dyDescent="0.25">
      <c r="B49" s="18"/>
      <c r="C49" s="1204" t="s">
        <v>5</v>
      </c>
      <c r="D49" s="1204"/>
      <c r="E49" s="1205"/>
      <c r="F49" s="19">
        <v>6.22</v>
      </c>
      <c r="G49" s="20">
        <v>6.44</v>
      </c>
      <c r="H49" s="20">
        <v>5.18</v>
      </c>
      <c r="I49" s="20">
        <v>1</v>
      </c>
      <c r="J49" s="21">
        <v>0.55000000000000004</v>
      </c>
    </row>
    <row r="50" spans="2:10" ht="13.5" customHeight="1" x14ac:dyDescent="0.2"/>
  </sheetData>
  <sheetProtection algorithmName="SHA-512" hashValue="QbMDWJR/5IYR0RFKOChhu3Ngkr68aPfzB5IR7bQuIaCGK6luczkdrJjXv5krXFEm1i8Gy2R2Kk7lHmdHaUcPCg==" saltValue="G6QfBNQipi6wvOWdNIsl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2022-03-22T05:27:44Z</cp:lastPrinted>
  <dcterms:modified xsi:type="dcterms:W3CDTF">2022-10-04T06:09:40Z</dcterms:modified>
</cp:coreProperties>
</file>