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2673FC53-FAB6-45DB-8185-1C236E999169}" xr6:coauthVersionLast="36" xr6:coauthVersionMax="43"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BW35" i="10"/>
  <c r="AM35" i="10"/>
  <c r="BW34" i="10"/>
  <c r="AM34" i="10"/>
  <c r="C34" i="10"/>
  <c r="C35" i="10" s="1"/>
  <c r="CO34" i="10" l="1"/>
  <c r="BE34" i="10"/>
  <c r="BE35"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<sst xmlns="http://schemas.openxmlformats.org/spreadsheetml/2006/main" count="1181" uniqueCount="607">
  <si>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</si>
  <si>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</si>
  <si>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</si>
  <si>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</si>
  <si>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</si>
  <si>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</si>
  <si>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</si>
  <si>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</si>
  <si>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</si>
  <si>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</si>
  <si>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</si>
  <si>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</si>
  <si>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</si>
  <si>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</si>
  <si>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</si>
  <si>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</si>
  <si>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</si>
  <si>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</si>
  <si>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</si>
  <si>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</si>
  <si>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</si>
  <si>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</si>
  <si>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</si>
  <si>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</si>
  <si>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</si>
  <si>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</si>
  <si>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</si>
  <si>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</si>
  <si>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</si>
  <si>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</si>
  <si>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</si>
  <si>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</si>
  <si>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</si>
  <si>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</si>
  <si>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</si>
  <si>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</si>
  <si>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</si>
  <si>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</si>
  <si>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</si>
  <si>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</si>
  <si>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</si>
  <si>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</si>
  <si>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</si>
  <si>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</si>
  <si>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</si>
  <si>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</si>
  <si>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</si>
  <si>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</si>
  <si>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</si>
  <si>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</si>
  <si>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</si>
  <si>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</si>
  <si>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</si>
  <si>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</si>
  <si>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</si>
  <si>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</si>
  <si>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</si>
  <si>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</si>
  <si>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</si>
  <si>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</si>
  <si>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</si>
  <si>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</si>
  <si>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</si>
  <si>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</si>
  <si>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</si>
  <si>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</si>
  <si>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</si>
  <si>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</si>
  <si>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</si>
  <si>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</si>
  <si>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</si>
  <si>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</si>
  <si>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</si>
  <si>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</si>
  <si>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</si>
  <si>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</si>
  <si>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</si>
  <si>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</si>
  <si>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</si>
  <si>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</si>
  <si>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</si>
  <si>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</si>
  <si>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</si>
  <si>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</si>
  <si>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</si>
  <si>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</si>
  <si>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</si>
  <si>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</si>
  <si>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</si>
  <si>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</si>
  <si>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</si>
  <si>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</si>
  <si>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</si>
  <si>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</si>
  <si>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</si>
  <si>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</si>
  <si>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</si>
  <si>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</si>
  <si>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</si>
  <si>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</si>
  <si>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</si>
  <si>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</si>
  <si>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</si>
  <si>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</si>
  <si>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</si>
  <si>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</si>
  <si>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</si>
  <si>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</si>
  <si>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</si>
  <si>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</si>
  <si>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</si>
  <si>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</si>
  <si>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</si>
  <si>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</si>
  <si>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</si>
  <si>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</si>
  <si>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</si>
  <si>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</si>
  <si>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</si>
  <si>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</si>
  <si>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</si>
  <si>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</si>
  <si>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</si>
  <si>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</si>
  <si>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</si>
  <si>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</si>
  <si>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</si>
  <si>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</si>
  <si>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</si>
  <si>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</si>
  <si>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</si>
  <si>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</si>
  <si>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</si>
  <si>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</si>
  <si>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</si>
  <si>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</si>
  <si>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</si>
  <si>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</si>
  <si>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</si>
  <si>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</si>
  <si>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</si>
  <si>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</si>
  <si>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</si>
  <si>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</si>
  <si>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</si>
  <si>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</si>
  <si>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</si>
  <si>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</si>
  <si>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</si>
  <si>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</si>
  <si>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</si>
  <si>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</si>
  <si>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</si>
  <si>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</si>
  <si>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</si>
  <si>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</si>
  <si>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</si>
  <si>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</si>
  <si>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</si>
  <si>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</si>
  <si>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</si>
  <si>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</si>
  <si>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</si>
  <si>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</si>
  <si>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</si>
  <si>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</si>
  <si>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</si>
  <si>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</si>
  <si>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</si>
  <si>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</si>
  <si>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</si>
  <si>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</si>
  <si>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</si>
  <si>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</si>
  <si>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</si>
  <si>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</si>
  <si>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</si>
  <si>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</si>
  <si>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</si>
  <si>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</si>
  <si>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</si>
  <si>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</si>
  <si>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</si>
  <si>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</si>
  <si>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</si>
  <si>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</si>
  <si>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</si>
  <si>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</si>
  <si>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</si>
  <si>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</si>
  <si>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</si>
  <si>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</si>
  <si>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</si>
  <si>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</si>
  <si>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</si>
  <si>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</si>
  <si>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</si>
  <si>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</si>
  <si>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</si>
  <si>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</si>
  <si>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</si>
  <si>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</si>
  <si>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</si>
  <si>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</si>
  <si>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</si>
  <si>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</si>
  <si>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</si>
  <si>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</si>
  <si>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</si>
  <si>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</si>
  <si>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</si>
  <si>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</si>
  <si>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</si>
  <si>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京都府伊根町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</si>
  <si>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</si>
  <si>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</si>
  <si>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</si>
  <si>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</si>
  <si>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</si>
  <si>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</si>
  <si>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</si>
  <si>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</si>
  <si>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</si>
  <si>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</si>
  <si>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</si>
  <si>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</si>
  <si>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</si>
  <si>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</si>
  <si>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</si>
  <si>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</si>
  <si>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</si>
  <si>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</si>
  <si>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</si>
  <si>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</si>
  <si>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</si>
  <si>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</si>
  <si>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</si>
  <si>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</si>
  <si>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</si>
  <si>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</si>
  <si>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</si>
  <si>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</si>
  <si>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</si>
  <si>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</si>
  <si>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</si>
  <si>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</si>
  <si>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</si>
  <si>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</si>
  <si>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</si>
  <si>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</si>
  <si>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</si>
  <si>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</si>
  <si>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</si>
  <si>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</si>
  <si>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</si>
  <si>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</si>
  <si>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</si>
  <si>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</si>
  <si>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</si>
  <si>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</si>
  <si>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</si>
  <si>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</si>
  <si>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</si>
  <si>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</si>
  <si>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</si>
  <si>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</si>
  <si>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</si>
  <si>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</si>
  <si>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</si>
  <si>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</si>
  <si>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</si>
  <si>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</si>
  <si>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</si>
  <si>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</si>
  <si>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</si>
  <si>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</si>
  <si>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</si>
  <si>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</si>
  <si>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</si>
  <si>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</si>
  <si>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</si>
  <si>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</si>
  <si>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</si>
  <si>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</si>
  <si>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</si>
  <si>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</si>
  <si>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</si>
  <si>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</si>
  <si>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</si>
  <si>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</si>
  <si>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</si>
  <si>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</si>
  <si>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</si>
  <si>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</si>
  <si>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</si>
  <si>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</si>
  <si>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</si>
  <si>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</si>
  <si>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</si>
  <si>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</si>
  <si>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</si>
  <si>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</si>
  <si>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</si>
  <si>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</si>
  <si>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</si>
  <si>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</si>
  <si>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</si>
  <si>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</si>
  <si>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</si>
  <si>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</si>
  <si>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</si>
  <si>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</si>
  <si>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</si>
  <si>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</si>
  <si>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</si>
  <si>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</si>
  <si>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</si>
  <si>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</si>
  <si>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</si>
  <si>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</si>
  <si>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</si>
  <si>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</si>
  <si>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</si>
  <si>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</si>
  <si>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</si>
  <si>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</si>
  <si>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</si>
  <si>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</si>
  <si>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</si>
  <si>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</si>
  <si>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</si>
  <si>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</si>
  <si>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</si>
  <si>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</si>
  <si>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</si>
  <si>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</si>
  <si>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</si>
  <si>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</si>
  <si>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</si>
  <si>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</si>
  <si>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</si>
  <si>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</si>
  <si>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</si>
  <si>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</si>
  <si>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</si>
  <si>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</si>
  <si>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</si>
  <si>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</si>
  <si>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</si>
  <si>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</si>
  <si>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</si>
  <si>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</si>
  <si>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</si>
  <si>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</si>
  <si>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</si>
  <si>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</si>
  <si>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</si>
  <si>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</si>
  <si>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</si>
  <si>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</si>
  <si>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</si>
  <si>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</si>
  <si>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</si>
  <si>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</si>
  <si>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</si>
  <si>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</si>
  <si>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</si>
  <si>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京都府伊根町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</si>
  <si>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</si>
  <si>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</si>
  <si>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</si>
  <si>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</si>
  <si>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</si>
  <si>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</si>
  <si>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</si>
  <si>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</si>
  <si>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</si>
  <si>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</si>
  <si>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</si>
  <si>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</si>
  <si>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</si>
  <si>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</si>
  <si>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</si>
  <si>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</si>
  <si>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</si>
  <si>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</si>
  <si>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</si>
  <si>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</si>
  <si>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</si>
  <si>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</si>
  <si>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</si>
  <si>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</si>
  <si>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</si>
  <si>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</si>
  <si>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</si>
  <si>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</si>
  <si>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</si>
  <si>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</si>
  <si>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</si>
  <si>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</si>
  <si>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</si>
  <si>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</si>
  <si>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</si>
  <si>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</si>
  <si>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</si>
  <si>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</si>
  <si>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</si>
  <si>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</si>
  <si>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</si>
  <si>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</si>
  <si>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</si>
  <si>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</si>
  <si>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</si>
  <si>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</si>
  <si>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</si>
  <si>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</si>
  <si>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</si>
  <si>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</si>
  <si>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</si>
  <si>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</si>
  <si>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</si>
  <si>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</si>
  <si>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</si>
  <si>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</si>
  <si>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</si>
  <si>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</si>
  <si>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</si>
  <si>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</si>
  <si>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</si>
  <si>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</si>
  <si>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</si>
  <si>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</si>
  <si>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</si>
  <si>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</si>
  <si>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</si>
  <si>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</si>
  <si>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</si>
  <si>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</si>
  <si>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</si>
  <si>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</si>
  <si>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</si>
  <si>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</si>
  <si>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</si>
  <si>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</si>
  <si>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</si>
  <si>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</si>
  <si>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</si>
  <si>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</si>
  <si>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</si>
  <si>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</si>
  <si>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</si>
  <si>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</si>
  <si>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</si>
  <si>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</si>
  <si>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</si>
  <si>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</si>
  <si>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</si>
  <si>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</si>
  <si>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</si>
  <si>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</si>
  <si>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</si>
  <si>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</si>
  <si>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</si>
  <si>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</si>
  <si>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</si>
  <si>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</si>
  <si>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</si>
  <si>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</si>
  <si>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</si>
  <si>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</si>
  <si>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</si>
  <si>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</si>
  <si>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</si>
  <si>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</si>
  <si>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</si>
  <si>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</si>
  <si>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</si>
  <si>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</si>
  <si>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</si>
  <si>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</si>
  <si>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</si>
  <si>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</si>
  <si>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</si>
  <si>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</si>
  <si>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</si>
  <si>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</si>
  <si>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</si>
  <si>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</si>
  <si>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</si>
  <si>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</si>
  <si>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</si>
  <si>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</si>
  <si>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</si>
  <si>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</si>
  <si>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</si>
  <si>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</si>
  <si>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</si>
  <si>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</si>
  <si>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</si>
  <si>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</si>
  <si>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</si>
  <si>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</si>
  <si>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</si>
  <si>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</si>
  <si>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</si>
  <si>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</si>
  <si>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</si>
  <si>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</si>
  <si>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</si>
  <si>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</si>
  <si>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</si>
  <si>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</si>
  <si>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</si>
  <si>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</si>
  <si>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</si>
  <si>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</si>
  <si>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</si>
  <si>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</si>
  <si>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</si>
  <si>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</si>
  <si>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</si>
  <si>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</si>
  <si>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</si>
  <si>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</si>
  <si>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</si>
  <si>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</si>
  <si>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</si>
  <si>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</si>
  <si>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</si>
  <si>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</si>
  <si>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</si>
  <si>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</si>
  <si>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</si>
  <si>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</si>
  <si>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</si>
  <si>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</si>
  <si>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</si>
  <si>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</si>
  <si>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</si>
  <si>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</si>
  <si>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</si>
  <si>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</si>
  <si>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</si>
  <si>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</si>
  <si>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</si>
  <si>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</si>
  <si>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</si>
  <si>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</si>
  <si>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</si>
  <si>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</si>
  <si>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</si>
  <si>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</si>
  <si>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</si>
  <si>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</si>
  <si>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</si>
  <si>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30.69</t>
  </si>
  <si>
    <t>▲ 7.89</t>
  </si>
  <si>
    <t>一般会計</t>
  </si>
  <si>
    <t>介護保険特別会計（保険事業勘定）</t>
  </si>
  <si>
    <t>簡易水道特別会計</t>
  </si>
  <si>
    <t>国民健康保険特別会計（事業勘定）</t>
  </si>
  <si>
    <t>下水道事業特別会計</t>
  </si>
  <si>
    <t>介護保険特別会計（介護サービス事業勘定）</t>
  </si>
  <si>
    <t>訪問看護事業特別会計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</si>
  <si>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</si>
  <si>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</si>
  <si>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</si>
  <si>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</si>
  <si>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</si>
  <si>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</si>
  <si>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</si>
  <si>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</si>
  <si>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</si>
  <si>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伊根町ふるさと振興公社</t>
    <phoneticPr fontId="2"/>
  </si>
  <si>
    <t>京都府市町村議会議員公務災害補償等組合（一般会計）</t>
    <phoneticPr fontId="2"/>
  </si>
  <si>
    <t>京都府市町村職員退職手当組合（一般会計）</t>
    <phoneticPr fontId="2"/>
  </si>
  <si>
    <t>京都府住宅新築資金等貸付事業管理組合（一般会計）</t>
    <phoneticPr fontId="2"/>
  </si>
  <si>
    <t>京都府住宅新築資金等貸付事業管理組合（特別会計）</t>
    <phoneticPr fontId="2"/>
  </si>
  <si>
    <t>京都府自治会館管理組合（一般会計）</t>
    <phoneticPr fontId="2"/>
  </si>
  <si>
    <t>宮津与謝消防組合（一般会計）</t>
    <phoneticPr fontId="2"/>
  </si>
  <si>
    <t>京都府後期高齢者医療広域連合（一般会計）</t>
    <phoneticPr fontId="2"/>
  </si>
  <si>
    <t>京都府後期高齢者医療広域連合（特別会計）</t>
    <phoneticPr fontId="2"/>
  </si>
  <si>
    <t>京都地方税機構（一般会計）</t>
    <phoneticPr fontId="2"/>
  </si>
  <si>
    <t>宮津与謝環境組合（一般会計）</t>
    <phoneticPr fontId="2"/>
  </si>
  <si>
    <t>-</t>
    <phoneticPr fontId="2"/>
  </si>
  <si>
    <t>-</t>
    <phoneticPr fontId="2"/>
  </si>
  <si>
    <t>-</t>
    <phoneticPr fontId="2"/>
  </si>
  <si>
    <t>-</t>
    <phoneticPr fontId="2"/>
  </si>
  <si>
    <t>奨学基金</t>
    <phoneticPr fontId="5"/>
  </si>
  <si>
    <t>残土処分場使用料管理基金</t>
    <phoneticPr fontId="5"/>
  </si>
  <si>
    <t>住宅基金</t>
    <phoneticPr fontId="5"/>
  </si>
  <si>
    <t>ふるさと応援基金</t>
    <phoneticPr fontId="5"/>
  </si>
  <si>
    <t>地域福祉基金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</si>
  <si>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</si>
  <si>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</si>
  <si>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</si>
  <si>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</si>
  <si>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</si>
  <si>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８年度に策定（令和３年度改訂）した公共施設等総合管理計画、各施設の個別計画により、施設の維持管理及び修繕については予防保全型維持管理の導入を推進するとともに、利用見込みのない施設は統廃合及び取り壊しの対象とす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</si>
  <si>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</si>
  <si>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</si>
  <si>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</si>
  <si>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</si>
  <si>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</si>
  <si>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</si>
  <si>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25年度以降の中学校改築事業などの普通建設事業に係る償還が始まったことにより実質公債費比率が上昇した。今後も宮津与謝クリーンセンターの建設に伴う償還額の増が見込まれることから、令和元年度に繰上償還を行った。今後も減債基金を活用し、将来負担額の平準化を図るとともに後年度の実質公債費比率の抑制に努める。</t>
    <rPh sb="72" eb="73">
      <t>トモナ</t>
    </rPh>
    <rPh sb="74" eb="76">
      <t>ショウカン</t>
    </rPh>
    <rPh sb="76" eb="77">
      <t>ガク</t>
    </rPh>
    <rPh sb="78" eb="79">
      <t>ゾウ</t>
    </rPh>
    <rPh sb="90" eb="92">
      <t>レイワ</t>
    </rPh>
    <rPh sb="92" eb="93">
      <t>ガン</t>
    </rPh>
    <rPh sb="93" eb="95">
      <t>ネンド</t>
    </rPh>
    <rPh sb="96" eb="98">
      <t>クリア</t>
    </rPh>
    <rPh sb="98" eb="100">
      <t>ショウカン</t>
    </rPh>
    <rPh sb="101" eb="102">
      <t>オコナ</t>
    </rPh>
    <rPh sb="105" eb="107">
      <t>コンゴ</t>
    </rPh>
    <rPh sb="117" eb="119">
      <t>ショウライ</t>
    </rPh>
    <rPh sb="119" eb="122">
      <t>フタンガク</t>
    </rPh>
    <rPh sb="123" eb="126">
      <t>ヘイジュンカ</t>
    </rPh>
    <rPh sb="127" eb="128">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</si>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</sst>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7911D88-EA6D-4C70-9A4A-4E48C3A7506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908-4876-869E-34A42A36F4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494200</c:v>
                </c:pt>
                <c:pt idx="1">
                  <c:v>451676</c:v>
                </c:pt>
                <c:pt idx="2">
                  <c:v>320018</c:v>
                </c:pt>
                <c:pt idx="3">
                  <c:v>392913</c:v>
                </c:pt>
                <c:pt idx="4">
                  <c:v>355046</c:v>
                </c:pt>
              </c:numCache>
            </c:numRef>
          </c:val>
          <c:smooth val="0"/>
          <c:extLst>
            <c:ext xmlns:c16="http://schemas.microsoft.com/office/drawing/2014/chart" uri="{C3380CC4-5D6E-409C-BE32-E72D297353CC}">
              <c16:uniqueId val="{00000001-0908-4876-869E-34A42A36F4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8.0399999999999991</c:v>
                </c:pt>
                <c:pt idx="1">
                  <c:v>11.63</c:v>
                </c:pt>
                <c:pt idx="2">
                  <c:v>7.81</c:v>
                </c:pt>
                <c:pt idx="3">
                  <c:v>18.36</c:v>
                </c:pt>
                <c:pt idx="4">
                  <c:v>11.88</c:v>
                </c:pt>
              </c:numCache>
            </c:numRef>
          </c:val>
          <c:extLst>
            <c:ext xmlns:c16="http://schemas.microsoft.com/office/drawing/2014/chart" uri="{C3380CC4-5D6E-409C-BE32-E72D297353CC}">
              <c16:uniqueId val="{00000000-5495-4379-9229-7D22E1E974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60.77</c:v>
                </c:pt>
                <c:pt idx="1">
                  <c:v>29.93</c:v>
                </c:pt>
                <c:pt idx="2">
                  <c:v>25.91</c:v>
                </c:pt>
                <c:pt idx="3">
                  <c:v>34.31</c:v>
                </c:pt>
                <c:pt idx="4">
                  <c:v>36.21</c:v>
                </c:pt>
              </c:numCache>
            </c:numRef>
          </c:val>
          <c:extLst>
            <c:ext xmlns:c16="http://schemas.microsoft.com/office/drawing/2014/chart" uri="{C3380CC4-5D6E-409C-BE32-E72D297353CC}">
              <c16:uniqueId val="{00000001-5495-4379-9229-7D22E1E974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-30.69</c:v>
                </c:pt>
                <c:pt idx="2">
                  <c:v>-7.89</c:v>
                </c:pt>
                <c:pt idx="3">
                  <c:v>33.56</c:v>
                </c:pt>
                <c:pt idx="4">
                  <c:v>2.12</c:v>
                </c:pt>
              </c:numCache>
            </c:numRef>
          </c:val>
          <c:smooth val="0"/>
          <c:extLst>
            <c:ext xmlns:c16="http://schemas.microsoft.com/office/drawing/2014/chart" uri="{C3380CC4-5D6E-409C-BE32-E72D297353CC}">
              <c16:uniqueId val="{00000002-5495-4379-9229-7D22E1E974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0.53</c:v>
                </c:pt>
                <c:pt idx="2">
                  <c:v>#N/A</c:v>
                </c:pt>
                <c:pt idx="3">
                  <c:v>0.28000000000000003</c:v>
                </c:pt>
                <c:pt idx="4">
                  <c:v>#N/A</c:v>
                </c:pt>
                <c:pt idx="5">
                  <c:v>0.28000000000000003</c:v>
                </c:pt>
                <c:pt idx="6">
                  <c:v>#N/A</c:v>
                </c:pt>
                <c:pt idx="7">
                  <c:v>0.22</c:v>
                </c:pt>
                <c:pt idx="8">
                  <c:v>#N/A</c:v>
                </c:pt>
                <c:pt idx="9">
                  <c:v>0</c:v>
                </c:pt>
              </c:numCache>
            </c:numRef>
          </c:val>
          <c:extLst>
            <c:ext xmlns:c16="http://schemas.microsoft.com/office/drawing/2014/chart" uri="{C3380CC4-5D6E-409C-BE32-E72D297353CC}">
              <c16:uniqueId val="{00000000-B8B3-4C8F-84A3-88FBCDF659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B3-4C8F-84A3-88FBCDF659A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B3-4C8F-84A3-88FBCDF659A7}"/>
            </c:ext>
          </c:extLst>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0.19</c:v>
                </c:pt>
                <c:pt idx="4">
                  <c:v>#N/A</c:v>
                </c:pt>
                <c:pt idx="5">
                  <c:v>0.34</c:v>
                </c:pt>
                <c:pt idx="6">
                  <c:v>#N/A</c:v>
                </c:pt>
                <c:pt idx="7">
                  <c:v>0.01</c:v>
                </c:pt>
                <c:pt idx="8">
                  <c:v>#N/A</c:v>
                </c:pt>
                <c:pt idx="9">
                  <c:v>0.06</c:v>
                </c:pt>
              </c:numCache>
            </c:numRef>
          </c:val>
          <c:extLst>
            <c:ext xmlns:c16="http://schemas.microsoft.com/office/drawing/2014/chart" uri="{C3380CC4-5D6E-409C-BE32-E72D297353CC}">
              <c16:uniqueId val="{00000003-B8B3-4C8F-84A3-88FBCDF659A7}"/>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0.18</c:v>
                </c:pt>
                <c:pt idx="4">
                  <c:v>#N/A</c:v>
                </c:pt>
                <c:pt idx="5">
                  <c:v>0.14000000000000001</c:v>
                </c:pt>
                <c:pt idx="6">
                  <c:v>#N/A</c:v>
                </c:pt>
                <c:pt idx="7">
                  <c:v>0.2</c:v>
                </c:pt>
                <c:pt idx="8">
                  <c:v>#N/A</c:v>
                </c:pt>
                <c:pt idx="9">
                  <c:v>0.12</c:v>
                </c:pt>
              </c:numCache>
            </c:numRef>
          </c:val>
          <c:extLst>
            <c:ext xmlns:c16="http://schemas.microsoft.com/office/drawing/2014/chart" uri="{C3380CC4-5D6E-409C-BE32-E72D297353CC}">
              <c16:uniqueId val="{00000004-B8B3-4C8F-84A3-88FBCDF659A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5-B8B3-4C8F-84A3-88FBCDF659A7}"/>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0.45</c:v>
                </c:pt>
                <c:pt idx="2">
                  <c:v>#N/A</c:v>
                </c:pt>
                <c:pt idx="3">
                  <c:v>0.46</c:v>
                </c:pt>
                <c:pt idx="4">
                  <c:v>#N/A</c:v>
                </c:pt>
                <c:pt idx="5">
                  <c:v>0.45</c:v>
                </c:pt>
                <c:pt idx="6">
                  <c:v>#N/A</c:v>
                </c:pt>
                <c:pt idx="7">
                  <c:v>0.4</c:v>
                </c:pt>
                <c:pt idx="8">
                  <c:v>#N/A</c:v>
                </c:pt>
                <c:pt idx="9">
                  <c:v>0.39</c:v>
                </c:pt>
              </c:numCache>
            </c:numRef>
          </c:val>
          <c:extLst>
            <c:ext xmlns:c16="http://schemas.microsoft.com/office/drawing/2014/chart" uri="{C3380CC4-5D6E-409C-BE32-E72D297353CC}">
              <c16:uniqueId val="{00000006-B8B3-4C8F-84A3-88FBCDF659A7}"/>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c:v>
                </c:pt>
                <c:pt idx="4">
                  <c:v>#N/A</c:v>
                </c:pt>
                <c:pt idx="5">
                  <c:v>0.03</c:v>
                </c:pt>
                <c:pt idx="6">
                  <c:v>#N/A</c:v>
                </c:pt>
                <c:pt idx="7">
                  <c:v>0.01</c:v>
                </c:pt>
                <c:pt idx="8">
                  <c:v>#N/A</c:v>
                </c:pt>
                <c:pt idx="9">
                  <c:v>0.45</c:v>
                </c:pt>
              </c:numCache>
            </c:numRef>
          </c:val>
          <c:extLst>
            <c:ext xmlns:c16="http://schemas.microsoft.com/office/drawing/2014/chart" uri="{C3380CC4-5D6E-409C-BE32-E72D297353CC}">
              <c16:uniqueId val="{00000007-B8B3-4C8F-84A3-88FBCDF659A7}"/>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1.34</c:v>
                </c:pt>
                <c:pt idx="2">
                  <c:v>#N/A</c:v>
                </c:pt>
                <c:pt idx="3">
                  <c:v>1.62</c:v>
                </c:pt>
                <c:pt idx="4">
                  <c:v>#N/A</c:v>
                </c:pt>
                <c:pt idx="5">
                  <c:v>1.21</c:v>
                </c:pt>
                <c:pt idx="6">
                  <c:v>#N/A</c:v>
                </c:pt>
                <c:pt idx="7">
                  <c:v>1.78</c:v>
                </c:pt>
                <c:pt idx="8">
                  <c:v>#N/A</c:v>
                </c:pt>
                <c:pt idx="9">
                  <c:v>1.51</c:v>
                </c:pt>
              </c:numCache>
            </c:numRef>
          </c:val>
          <c:extLst>
            <c:ext xmlns:c16="http://schemas.microsoft.com/office/drawing/2014/chart" uri="{C3380CC4-5D6E-409C-BE32-E72D297353CC}">
              <c16:uniqueId val="{00000008-B8B3-4C8F-84A3-88FBCDF659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8.0399999999999991</c:v>
                </c:pt>
                <c:pt idx="2">
                  <c:v>#N/A</c:v>
                </c:pt>
                <c:pt idx="3">
                  <c:v>11.62</c:v>
                </c:pt>
                <c:pt idx="4">
                  <c:v>#N/A</c:v>
                </c:pt>
                <c:pt idx="5">
                  <c:v>7.81</c:v>
                </c:pt>
                <c:pt idx="6">
                  <c:v>#N/A</c:v>
                </c:pt>
                <c:pt idx="7">
                  <c:v>18.36</c:v>
                </c:pt>
                <c:pt idx="8">
                  <c:v>#N/A</c:v>
                </c:pt>
                <c:pt idx="9">
                  <c:v>11.88</c:v>
                </c:pt>
              </c:numCache>
            </c:numRef>
          </c:val>
          <c:extLst>
            <c:ext xmlns:c16="http://schemas.microsoft.com/office/drawing/2014/chart" uri="{C3380CC4-5D6E-409C-BE32-E72D297353CC}">
              <c16:uniqueId val="{00000009-B8B3-4C8F-84A3-88FBCDF659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296</c:v>
                </c:pt>
                <c:pt idx="5">
                  <c:v>278</c:v>
                </c:pt>
                <c:pt idx="8">
                  <c:v>312</c:v>
                </c:pt>
                <c:pt idx="11">
                  <c:v>344</c:v>
                </c:pt>
                <c:pt idx="14">
                  <c:v>413</c:v>
                </c:pt>
              </c:numCache>
            </c:numRef>
          </c:val>
          <c:extLst>
            <c:ext xmlns:c16="http://schemas.microsoft.com/office/drawing/2014/chart" uri="{C3380CC4-5D6E-409C-BE32-E72D297353CC}">
              <c16:uniqueId val="{00000000-25F5-4741-B831-F27B29A326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F5-4741-B831-F27B29A326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F5-4741-B831-F27B29A326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2</c:v>
                </c:pt>
                <c:pt idx="12">
                  <c:v>3</c:v>
                </c:pt>
              </c:numCache>
            </c:numRef>
          </c:val>
          <c:extLst>
            <c:ext xmlns:c16="http://schemas.microsoft.com/office/drawing/2014/chart" uri="{C3380CC4-5D6E-409C-BE32-E72D297353CC}">
              <c16:uniqueId val="{00000003-25F5-4741-B831-F27B29A326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c:v>
                </c:pt>
                <c:pt idx="3">
                  <c:v>79</c:v>
                </c:pt>
                <c:pt idx="6">
                  <c:v>74</c:v>
                </c:pt>
                <c:pt idx="9">
                  <c:v>80</c:v>
                </c:pt>
                <c:pt idx="12">
                  <c:v>83</c:v>
                </c:pt>
              </c:numCache>
            </c:numRef>
          </c:val>
          <c:extLst>
            <c:ext xmlns:c16="http://schemas.microsoft.com/office/drawing/2014/chart" uri="{C3380CC4-5D6E-409C-BE32-E72D297353CC}">
              <c16:uniqueId val="{00000004-25F5-4741-B831-F27B29A326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F5-4741-B831-F27B29A326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F5-4741-B831-F27B29A326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291</c:v>
                </c:pt>
                <c:pt idx="3">
                  <c:v>264</c:v>
                </c:pt>
                <c:pt idx="6">
                  <c:v>311</c:v>
                </c:pt>
                <c:pt idx="9">
                  <c:v>354</c:v>
                </c:pt>
                <c:pt idx="12">
                  <c:v>439</c:v>
                </c:pt>
              </c:numCache>
            </c:numRef>
          </c:val>
          <c:extLst>
            <c:ext xmlns:c16="http://schemas.microsoft.com/office/drawing/2014/chart" uri="{C3380CC4-5D6E-409C-BE32-E72D297353CC}">
              <c16:uniqueId val="{00000007-25F5-4741-B831-F27B29A326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83</c:v>
                </c:pt>
                <c:pt idx="2">
                  <c:v>#N/A</c:v>
                </c:pt>
                <c:pt idx="3">
                  <c:v>#N/A</c:v>
                </c:pt>
                <c:pt idx="4">
                  <c:v>69</c:v>
                </c:pt>
                <c:pt idx="5">
                  <c:v>#N/A</c:v>
                </c:pt>
                <c:pt idx="6">
                  <c:v>#N/A</c:v>
                </c:pt>
                <c:pt idx="7">
                  <c:v>77</c:v>
                </c:pt>
                <c:pt idx="8">
                  <c:v>#N/A</c:v>
                </c:pt>
                <c:pt idx="9">
                  <c:v>#N/A</c:v>
                </c:pt>
                <c:pt idx="10">
                  <c:v>92</c:v>
                </c:pt>
                <c:pt idx="11">
                  <c:v>#N/A</c:v>
                </c:pt>
                <c:pt idx="12">
                  <c:v>#N/A</c:v>
                </c:pt>
                <c:pt idx="13">
                  <c:v>112</c:v>
                </c:pt>
                <c:pt idx="14">
                  <c:v>#N/A</c:v>
                </c:pt>
              </c:numCache>
            </c:numRef>
          </c:val>
          <c:smooth val="0"/>
          <c:extLst>
            <c:ext xmlns:c16="http://schemas.microsoft.com/office/drawing/2014/chart" uri="{C3380CC4-5D6E-409C-BE32-E72D297353CC}">
              <c16:uniqueId val="{00000008-25F5-4741-B831-F27B29A326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3647</c:v>
                </c:pt>
                <c:pt idx="5">
                  <c:v>3690</c:v>
                </c:pt>
                <c:pt idx="8">
                  <c:v>3731</c:v>
                </c:pt>
                <c:pt idx="11">
                  <c:v>3893</c:v>
                </c:pt>
                <c:pt idx="14">
                  <c:v>3832</c:v>
                </c:pt>
              </c:numCache>
            </c:numRef>
          </c:val>
          <c:extLst>
            <c:ext xmlns:c16="http://schemas.microsoft.com/office/drawing/2014/chart" uri="{C3380CC4-5D6E-409C-BE32-E72D297353CC}">
              <c16:uniqueId val="{00000000-DDEB-4F5D-945B-C753200DC0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DEB-4F5D-945B-C753200DC0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2495</c:v>
                </c:pt>
                <c:pt idx="5">
                  <c:v>2225</c:v>
                </c:pt>
                <c:pt idx="8">
                  <c:v>2174</c:v>
                </c:pt>
                <c:pt idx="11">
                  <c:v>1996</c:v>
                </c:pt>
                <c:pt idx="14">
                  <c:v>2164</c:v>
                </c:pt>
              </c:numCache>
            </c:numRef>
          </c:val>
          <c:extLst>
            <c:ext xmlns:c16="http://schemas.microsoft.com/office/drawing/2014/chart" uri="{C3380CC4-5D6E-409C-BE32-E72D297353CC}">
              <c16:uniqueId val="{00000002-DDEB-4F5D-945B-C753200DC0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EB-4F5D-945B-C753200DC0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EB-4F5D-945B-C753200DC0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EB-4F5D-945B-C753200DC0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411</c:v>
                </c:pt>
                <c:pt idx="3">
                  <c:v>422</c:v>
                </c:pt>
                <c:pt idx="6">
                  <c:v>421</c:v>
                </c:pt>
                <c:pt idx="9">
                  <c:v>324</c:v>
                </c:pt>
                <c:pt idx="12">
                  <c:v>309</c:v>
                </c:pt>
              </c:numCache>
            </c:numRef>
          </c:val>
          <c:extLst>
            <c:ext xmlns:c16="http://schemas.microsoft.com/office/drawing/2014/chart" uri="{C3380CC4-5D6E-409C-BE32-E72D297353CC}">
              <c16:uniqueId val="{00000006-DDEB-4F5D-945B-C753200DC0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c:v>
                </c:pt>
                <c:pt idx="3">
                  <c:v>42</c:v>
                </c:pt>
                <c:pt idx="6">
                  <c:v>37</c:v>
                </c:pt>
                <c:pt idx="9">
                  <c:v>37</c:v>
                </c:pt>
                <c:pt idx="12">
                  <c:v>34</c:v>
                </c:pt>
              </c:numCache>
            </c:numRef>
          </c:val>
          <c:extLst>
            <c:ext xmlns:c16="http://schemas.microsoft.com/office/drawing/2014/chart" uri="{C3380CC4-5D6E-409C-BE32-E72D297353CC}">
              <c16:uniqueId val="{00000007-DDEB-4F5D-945B-C753200DC0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1053</c:v>
                </c:pt>
                <c:pt idx="3">
                  <c:v>959</c:v>
                </c:pt>
                <c:pt idx="6">
                  <c:v>907</c:v>
                </c:pt>
                <c:pt idx="9">
                  <c:v>854</c:v>
                </c:pt>
                <c:pt idx="12">
                  <c:v>783</c:v>
                </c:pt>
              </c:numCache>
            </c:numRef>
          </c:val>
          <c:extLst>
            <c:ext xmlns:c16="http://schemas.microsoft.com/office/drawing/2014/chart" uri="{C3380CC4-5D6E-409C-BE32-E72D297353CC}">
              <c16:uniqueId val="{00000008-DDEB-4F5D-945B-C753200DC0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EB-4F5D-945B-C753200DC0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4149</c:v>
                </c:pt>
                <c:pt idx="3">
                  <c:v>4335</c:v>
                </c:pt>
                <c:pt idx="6">
                  <c:v>4436</c:v>
                </c:pt>
                <c:pt idx="9">
                  <c:v>4438</c:v>
                </c:pt>
                <c:pt idx="12">
                  <c:v>4392</c:v>
                </c:pt>
              </c:numCache>
            </c:numRef>
          </c:val>
          <c:extLst>
            <c:ext xmlns:c16="http://schemas.microsoft.com/office/drawing/2014/chart" uri="{C3380CC4-5D6E-409C-BE32-E72D297353CC}">
              <c16:uniqueId val="{0000000A-DDEB-4F5D-945B-C753200DC0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EB-4F5D-945B-C753200DC0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396</c:v>
                </c:pt>
                <c:pt idx="1">
                  <c:v>520</c:v>
                </c:pt>
                <c:pt idx="2">
                  <c:v>629</c:v>
                </c:pt>
              </c:numCache>
            </c:numRef>
          </c:val>
          <c:extLst>
            <c:ext xmlns:c16="http://schemas.microsoft.com/office/drawing/2014/chart" uri="{C3380CC4-5D6E-409C-BE32-E72D297353CC}">
              <c16:uniqueId val="{00000000-FF8A-49D4-9314-5D3DB93798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1049</c:v>
                </c:pt>
                <c:pt idx="1">
                  <c:v>719</c:v>
                </c:pt>
                <c:pt idx="2">
                  <c:v>803</c:v>
                </c:pt>
              </c:numCache>
            </c:numRef>
          </c:val>
          <c:extLst>
            <c:ext xmlns:c16="http://schemas.microsoft.com/office/drawing/2014/chart" uri="{C3380CC4-5D6E-409C-BE32-E72D297353CC}">
              <c16:uniqueId val="{00000001-FF8A-49D4-9314-5D3DB93798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586</c:v>
                </c:pt>
                <c:pt idx="1">
                  <c:v>615</c:v>
                </c:pt>
                <c:pt idx="2">
                  <c:v>591</c:v>
                </c:pt>
              </c:numCache>
            </c:numRef>
          </c:val>
          <c:extLst>
            <c:ext xmlns:c16="http://schemas.microsoft.com/office/drawing/2014/chart" uri="{C3380CC4-5D6E-409C-BE32-E72D297353CC}">
              <c16:uniqueId val="{00000002-FF8A-49D4-9314-5D3DB93798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{3B2B57BE-16F7-445A-8263-F8F4E0E4F12D}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6D2-44FC-B51B-2FD4B07908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{072F1557-A2AC-44A6-90A0-9227A98814DF}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D2-44FC-B51B-2FD4B07908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{6C928826-9CBB-4D81-8D9D-41A955D5BD6D}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D2-44FC-B51B-2FD4B07908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{CB7D0FCA-8AEF-46FC-A5E3-0F7910BCBB8F}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D2-44FC-B51B-2FD4B07908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{727D808A-7762-41BC-A2A5-3D92708C1172}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D2-44FC-B51B-2FD4B07908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{9E70B251-577B-4F6C-8DBD-4EEE42DFEED8}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6D2-44FC-B51B-2FD4B07908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{C1AA8545-D142-4653-8CFD-4F1B513E5755}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6D2-44FC-B51B-2FD4B07908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{93D174ED-72A8-4904-A625-AE5BEE91C571}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6D2-44FC-B51B-2FD4B07908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{15BB639E-8787-44CF-9360-F0FA09F077FF}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6D2-44FC-B51B-2FD4B07908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70.7</c:v>
                </c:pt>
                <c:pt idx="8">
                  <c:v>71.2</c:v>
                </c:pt>
                <c:pt idx="16">
                  <c:v>72.099999999999994</c:v>
                </c:pt>
                <c:pt idx="24">
                  <c:v>73.3</c:v>
                </c:pt>
                <c:pt idx="32">
                  <c:v>74.3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D2-44FC-B51B-2FD4B07908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{325676B7-8486-4BA0-9DEE-B582446AA1D8}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6D2-44FC-B51B-2FD4B07908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{FBFED7A2-AAAC-4BD6-9A48-753F6535EB57}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D2-44FC-B51B-2FD4B07908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{54C0A5E6-1BDB-42D9-9110-42CBB9CDB3A7}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D2-44FC-B51B-2FD4B07908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{5E03ED5D-BEA0-43F5-A4F5-AAD455A754C1}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D2-44FC-B51B-2FD4B07908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{470A084E-4F19-4FED-BE1D-87F5D4034F3F}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D2-44FC-B51B-2FD4B07908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{9F1E1C09-F82A-4E05-8DB0-D4F0AFF1C3A5}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6D2-44FC-B51B-2FD4B07908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{9E2D6B16-9BA5-444D-BFC2-07BE0CA8CFC9}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6D2-44FC-B51B-2FD4B07908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{4932926B-6D49-46B9-80AF-027E04061022}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6D2-44FC-B51B-2FD4B07908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{3DCD1B6D-8C1B-45DE-A680-A132040EE58B}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6D2-44FC-B51B-2FD4B07908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D2-44FC-B51B-2FD4B07908A7}"/>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{FED3B4F5-02DA-4BB5-85C1-D40CDF2FFCF9}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DC8-4A20-9C97-C9FF81F2B8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{2E7BC788-9960-4A13-B166-A06FBA74B7DF}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C8-4A20-9C97-C9FF81F2B8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{ED68E061-CF19-495C-AC15-3982F3292814}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C8-4A20-9C97-C9FF81F2B8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{EB1F6012-5C15-44AE-9891-DC6EC90368AD}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C8-4A20-9C97-C9FF81F2B8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{B7300DB9-8C41-45D5-B108-1A8208C2F259}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C8-4A20-9C97-C9FF81F2B84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{A77F6BD9-F690-492E-BC76-88B65F3DBE2D}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DC8-4A20-9C97-C9FF81F2B84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{2E023178-B6E0-4E13-93CE-78BFCC97AA76}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DC8-4A20-9C97-C9FF81F2B84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{AC02700D-D1DD-4FA5-BF6B-47DE801B822D}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DC8-4A20-9C97-C9FF81F2B84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{F22E1E8C-8CA9-4298-AC53-3F108414D203}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DC8-4A20-9C97-C9FF81F2B8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6.1</c:v>
                </c:pt>
                <c:pt idx="16">
                  <c:v>6</c:v>
                </c:pt>
                <c:pt idx="24">
                  <c:v>6.5</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DC8-4A20-9C97-C9FF81F2B8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{67DB2445-121C-4A13-B384-D3D97EA5DBF7}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DC8-4A20-9C97-C9FF81F2B8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{B2FAC1F6-3DE5-47FD-A011-11B6D4FEC239}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C8-4A20-9C97-C9FF81F2B8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{579B5AA2-A27E-4C59-B90E-EFF245435A51}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C8-4A20-9C97-C9FF81F2B8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{83A27EE9-BF27-454D-A2DE-3D8040D63FA7}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C8-4A20-9C97-C9FF81F2B8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{CD72659E-9EA0-4664-8113-B21414E7FCBC}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C8-4A20-9C97-C9FF81F2B84C}"/>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{9A0516F2-EAFC-4665-9A1C-ACF8DF0FAA49}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DC8-4A20-9C97-C9FF81F2B84C}"/>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{A0A116B6-DAFD-4363-9818-F6274E910F47}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DC8-4A20-9C97-C9FF81F2B84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{EBCB3E7B-148D-4286-ADD6-0CD5D2B36454}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DC8-4A20-9C97-C9FF81F2B84C}"/>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{87DF8F69-F224-4801-8368-778C568ECE7D}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DC8-4A20-9C97-C9FF81F2B8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DC8-4A20-9C97-C9FF81F2B84C}"/>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年度以降大規模事業に係る起債発行により、平成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年度から元利償還金、算入公債費が増加しているため、令和元年度に繰上償還を行った。</a:t>
          </a:r>
        </a:p>
        <a:p>
          <a:r>
            <a:rPr kumimoji="1" lang="ja-JP" altLang="en-US" sz="1400">
              <a:latin typeface="ＭＳ ゴシック" pitchFamily="49" charset="-128"/>
              <a:ea typeface="ＭＳ ゴシック" pitchFamily="49" charset="-128"/>
            </a:rPr>
            <a:t>　また、新規起債の発行にあたっては、当年度元金償還額を発行額が上回らないことを基準とし、歳出総額に占める公債費負担の長期的な動向に配慮しながら、公債費の総額抑制に努める。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年度まで起債額を抑制したことにより地方債現在高を減少させることができた。 また、充当可能基金を増やしたことにより、負の数値となり指標として表れなくなった。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近年の大規模事業に係る起債の発行により、地方債の現在高が増額したため</a:t>
          </a:r>
          <a:r>
            <a:rPr kumimoji="1" lang="ja-JP" altLang="en-US" sz="1400">
              <a:latin typeface="ＭＳ ゴシック" pitchFamily="49" charset="-128"/>
              <a:ea typeface="ＭＳ ゴシック" pitchFamily="49" charset="-128"/>
            </a:rPr>
            <a:t>、令和元年度は繰上償還の実施した。今後は、当年度元金償還額を発行額が上回らないことを基準とし、地方債現在高の減少を図る。</a:t>
          </a:r>
        </a:p>
        <a:p>
          <a:r>
            <a:rPr kumimoji="1" lang="ja-JP" altLang="en-US" sz="1400">
              <a:latin typeface="ＭＳ ゴシック" pitchFamily="49" charset="-128"/>
              <a:ea typeface="ＭＳ ゴシック" pitchFamily="49" charset="-128"/>
            </a:rPr>
            <a:t>　公営企業債等繰入見込額が減少傾向であるが、今後は、施設の長寿命化事業等により地方債残高の増加が見込まれる。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京都府伊根町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年度は、災害に見舞われ、財政調整基金の取り崩し額が積み立て額を上回った。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令和元年度は、今後の公債費の上昇を考慮した繰上償還の実施に伴う減債基金の取り崩しが影響し、基金全体で減額となった。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年度は、残土処分場基金で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百万円の取崩しがあった一方で、減債基金多く積立てたことによる増が全体の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増額の大きな要因となった。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依存財源が歳入の大半を占める本町において、基金の積み立ては安定的な財政運営のために必要不可欠なものである。災害等不測の事態に備えるため、今後も基金残高を確保していく必要がある。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・奨学基金：修学のために経済的支援が必要な者に対する支援を通して、教育の機会均等に寄与するとともに、次代を担う人材の育成に資するため。</a:t>
          </a:r>
          <a:endParaRPr lang="ja-JP" altLang="ja-JP">
            <a:effectLst/>
          </a:endParaRPr>
        </a:p>
        <a:p>
          <a:r>
            <a:rPr kumimoji="1" lang="ja-JP" altLang="ja-JP" sz="1100">
              <a:solidFill>
                <a:schemeClr val="dk1"/>
              </a:solidFill>
              <a:effectLst/>
              <a:latin typeface="+mn-lt"/>
              <a:ea typeface="+mn-ea"/>
              <a:cs typeface="+mn-cs"/>
            </a:rPr>
            <a:t>・公共残土処分場使用料管理基金：公共残土処分場の運営及び主要な公共工事である町道施設整備等の財源に充て公共工事の円滑な推進を図るため。</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・住宅基金：町営住宅の建設、修繕又は改良を行い、並びに町民の住生活の安定化、及び向上の促進に関する施策を推進するため。</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・ふるさと応援基金：伊根町の豊かな自然環境及びまち並みを後世に継承していくとともに、秘めた資源をいかしたまちづくりを進めるにあたり、ふるさと伊根への想</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いをもった人々からの寄附金を財源に、特色あるふるさとづくりとまちづくりに資するため。</a:t>
          </a:r>
          <a:endParaRPr lang="ja-JP" altLang="ja-JP" sz="1400">
            <a:effectLst/>
          </a:endParaRPr>
        </a:p>
        <a:p>
          <a:r>
            <a:rPr kumimoji="1" lang="ja-JP" altLang="ja-JP" sz="1100">
              <a:solidFill>
                <a:schemeClr val="dk1"/>
              </a:solidFill>
              <a:effectLst/>
              <a:latin typeface="+mn-lt"/>
              <a:ea typeface="+mn-ea"/>
              <a:cs typeface="+mn-cs"/>
            </a:rPr>
            <a:t>・地域福祉基金：地域福祉の円滑な推進を図るため。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・公共残土処分場使用料管理基金：公共残土処分場</a:t>
          </a:r>
          <a:r>
            <a:rPr kumimoji="1" lang="ja-JP" altLang="en-US" sz="1100">
              <a:solidFill>
                <a:schemeClr val="dk1"/>
              </a:solidFill>
              <a:effectLst/>
              <a:latin typeface="+mn-lt"/>
              <a:ea typeface="+mn-ea"/>
              <a:cs typeface="+mn-cs"/>
            </a:rPr>
            <a:t>の維持管理工事のための取崩しによる減。</a:t>
          </a:r>
          <a:endParaRPr lang="ja-JP" altLang="ja-JP" sz="1400">
            <a:effectLst/>
          </a:endParaRPr>
        </a:p>
        <a:p>
          <a:r>
            <a:rPr kumimoji="1" lang="ja-JP" altLang="ja-JP" sz="1100">
              <a:solidFill>
                <a:schemeClr val="dk1"/>
              </a:solidFill>
              <a:effectLst/>
              <a:latin typeface="+mn-lt"/>
              <a:ea typeface="+mn-ea"/>
              <a:cs typeface="+mn-cs"/>
            </a:rPr>
            <a:t>・奨学基金：平成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年度に新たに</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百万円の基金を設置した。</a:t>
          </a:r>
          <a:endParaRPr lang="ja-JP" altLang="ja-JP" sz="1400">
            <a:effectLst/>
          </a:endParaRPr>
        </a:p>
        <a:p>
          <a:r>
            <a:rPr kumimoji="1" lang="ja-JP" altLang="ja-JP" sz="1100">
              <a:solidFill>
                <a:schemeClr val="dk1"/>
              </a:solidFill>
              <a:effectLst/>
              <a:latin typeface="+mn-lt"/>
              <a:ea typeface="+mn-ea"/>
              <a:cs typeface="+mn-cs"/>
            </a:rPr>
            <a:t>・ふるさと応援基金：ふるさと応援寄附金を基金に積み立てた。</a:t>
          </a:r>
          <a:endParaRPr lang="ja-JP" altLang="ja-JP" sz="1400">
            <a:effectLst/>
          </a:endParaRPr>
        </a:p>
        <a:p>
          <a:r>
            <a:rPr kumimoji="1" lang="ja-JP" altLang="ja-JP" sz="1100">
              <a:solidFill>
                <a:schemeClr val="dk1"/>
              </a:solidFill>
              <a:effectLst/>
              <a:latin typeface="+mn-lt"/>
              <a:ea typeface="+mn-ea"/>
              <a:cs typeface="+mn-cs"/>
            </a:rPr>
            <a:t>・住宅基金：維持管理費が減少したことによる増。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・地域福祉基金：福祉計画策定の委託料等に充当するために取り崩しを行った。</a:t>
          </a:r>
          <a:endParaRPr lang="ja-JP" altLang="ja-JP" sz="1400">
            <a:effectLst/>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・奨学基金：今後の生徒数の増減により必要な額を積み立てていく。</a:t>
          </a:r>
          <a:endParaRPr lang="ja-JP" altLang="ja-JP" sz="1400">
            <a:effectLst/>
          </a:endParaRPr>
        </a:p>
        <a:p>
          <a:r>
            <a:rPr kumimoji="1" lang="ja-JP" altLang="ja-JP" sz="1100">
              <a:solidFill>
                <a:schemeClr val="dk1"/>
              </a:solidFill>
              <a:effectLst/>
              <a:latin typeface="+mn-lt"/>
              <a:ea typeface="+mn-ea"/>
              <a:cs typeface="+mn-cs"/>
            </a:rPr>
            <a:t>・公共残土処分場使用料管理基金：今後も継続的に料金収入が見込まれるため、着実に積み立てし公共工事等の財源を確保しつつ、新規造成に備えた財源を確保する。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・住宅基金：町営住宅の管理に充当していく。</a:t>
          </a:r>
          <a:endParaRPr lang="ja-JP" altLang="ja-JP">
            <a:effectLst/>
          </a:endParaRPr>
        </a:p>
        <a:p>
          <a:r>
            <a:rPr kumimoji="1" lang="ja-JP" altLang="ja-JP" sz="1100">
              <a:solidFill>
                <a:schemeClr val="dk1"/>
              </a:solidFill>
              <a:effectLst/>
              <a:latin typeface="+mn-lt"/>
              <a:ea typeface="+mn-ea"/>
              <a:cs typeface="+mn-cs"/>
            </a:rPr>
            <a:t>・ふるさと応援基金：ふるさと応援寄附金の増減を注視し、適切に運用していく。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・地域福祉基金：地域福祉に資する事業に充当していく。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百万円を積み立て、災害復旧事業のため、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百万円を積み立て、災害復旧事業のため、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百万円の増額となった。前年度から歳計剰余金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百万円の積立てが増額の大きな要因となっている。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依存財源が歳入の大半を占める本町では、災害等の不測の事態に備えるため、また、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公共施設の長寿命化工事を見越し、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今後も継続的に基金残高を確保していく必要がある。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百万円を積み立て、公債費財源増加分等の充当のため、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令和元年度は、繰上償還を行ったため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百万円を積立てが増額の大きな要因となっている。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地方債の償還額が今後も増加していくため、計画的に積み立てを行っていく必要がある。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CD55B77-C1C3-469F-91A0-054512E7B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ED8D6D-F82D-4FD6-B51A-0BD6E8B65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A9D9EE3-52EA-424B-83B7-43151F476AD5}"/>
            </a:ext>
          </a:extLst>
        </xdr:cNvPr>
        <xdr:cNvSpPr/>
      </xdr:nvSpPr>
      <xdr:spPr>
        <a:xfrm>
          <a:off x="117633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937BE5F-B7AC-47AE-8144-AE18EA87FCC3}"/>
            </a:ext>
          </a:extLst>
        </xdr:cNvPr>
        <xdr:cNvSpPr/>
      </xdr:nvSpPr>
      <xdr:spPr>
        <a:xfrm>
          <a:off x="131349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14A0E7F-FEBD-4131-83AF-592084B67320}"/>
            </a:ext>
          </a:extLst>
        </xdr:cNvPr>
        <xdr:cNvSpPr/>
      </xdr:nvSpPr>
      <xdr:spPr>
        <a:xfrm>
          <a:off x="145065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89E3A5B-21BA-443F-97E4-F59CBE1DCC23}"/>
            </a:ext>
          </a:extLst>
        </xdr:cNvPr>
        <xdr:cNvSpPr/>
      </xdr:nvSpPr>
      <xdr:spPr>
        <a:xfrm>
          <a:off x="158781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E8CC895-B629-46E7-B9D3-B9F8A45CCC39}"/>
            </a:ext>
          </a:extLst>
        </xdr:cNvPr>
        <xdr:cNvSpPr/>
      </xdr:nvSpPr>
      <xdr:spPr>
        <a:xfrm>
          <a:off x="172497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27B215B-8C8C-4A95-944A-F2FDC7D7E421}"/>
            </a:ext>
          </a:extLst>
        </xdr:cNvPr>
        <xdr:cNvSpPr/>
      </xdr:nvSpPr>
      <xdr:spPr>
        <a:xfrm>
          <a:off x="117633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A23B99A-3794-4F56-824F-2C30E3B30B5D}"/>
            </a:ext>
          </a:extLst>
        </xdr:cNvPr>
        <xdr:cNvSpPr/>
      </xdr:nvSpPr>
      <xdr:spPr>
        <a:xfrm>
          <a:off x="131349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568A236-CF89-4124-972D-E5DD56C722ED}"/>
            </a:ext>
          </a:extLst>
        </xdr:cNvPr>
        <xdr:cNvSpPr/>
      </xdr:nvSpPr>
      <xdr:spPr>
        <a:xfrm>
          <a:off x="145065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C511442-8635-4151-9538-3BED9BCC215A}"/>
            </a:ext>
          </a:extLst>
        </xdr:cNvPr>
        <xdr:cNvSpPr/>
      </xdr:nvSpPr>
      <xdr:spPr>
        <a:xfrm>
          <a:off x="158781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3BA2A85-FDA5-4DB7-AF37-7AAA26F4D257}"/>
            </a:ext>
          </a:extLst>
        </xdr:cNvPr>
        <xdr:cNvSpPr/>
      </xdr:nvSpPr>
      <xdr:spPr>
        <a:xfrm>
          <a:off x="172497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169B450-1B4D-4CB5-B9F1-E4F51262758F}"/>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7C21B09-5BCB-4C0B-B47B-D88BB5CA6D82}"/>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22411AF-9C99-40A7-ACCB-CC2577C15357}"/>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03A044F-9417-40B7-B1B5-C18201D1755E}"/>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AA5855F-E2D1-4E87-9792-B8D281B7670E}"/>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AD727B7-8CB1-4749-88BA-20A5A2FC8105}"/>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E3FD536-BDCE-4BB0-96E5-251E1AEABB2E}"/>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9450787-53D7-47EE-8104-1A3ACBE0D384}"/>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FB66214-C05F-40F6-B093-3DE825A84B19}"/>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ED389AB-BA84-4F6B-B8B0-B7D3ABAE3C72}"/>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
2,021
61.95
3,865,234
3,605,468
206,383
1,736,857
4,392,109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2DD72D2-5384-4161-B3B5-BF4599BA2D45}"/>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A32EEA8-02A8-4FF1-8CBC-F491CFCA6B73}"/>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9336D83-1A2F-4C7B-9CF4-94EB03160DF7}"/>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71A1449-EFA7-45A7-B335-4A3751F344BF}"/>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C569251-C8A2-49B9-922E-4BF86AFF87FB}"/>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AD754A8-093C-4E32-9C64-BA33B56A56F1}"/>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19F7FB4-8CE4-4746-AAF6-8FAA7211E5A4}"/>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93BC0E9-3EB3-4397-B770-67CFDC44D3A7}"/>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6234CA3-A353-4138-99A8-EC19401C0FE3}"/>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69184D6-7D16-4F19-8A9D-0998B6EC820E}"/>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3C9444-B450-4BBB-83B8-E84E35EECFEC}"/>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34F2481-E947-4614-9E6C-72498A568575}"/>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88B317C-C310-435B-A172-B3B7FF05C78A}"/>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FB03D84-58CC-4DD0-A784-991B76BC6BD9}"/>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C402C78-B7E2-4EEA-B420-0C3CB704812D}"/>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A638DBA-13F2-4AAA-95B3-E4C56B08B883}"/>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AD63911-90EB-45B6-B89A-AD9BE013B841}"/>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1A14FD1-5597-4FA3-B2AA-B0E61CB98D2D}"/>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91B0977-CCD3-4FB1-9203-B1D73D846BF0}"/>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8C72273-55A6-44ED-958D-577A2DD3C5CB}"/>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9496900-5EE0-45A0-B4F9-C7BE7C1AD9B6}"/>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DD5AD31-750A-434C-9843-FBE41E233A02}"/>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33D6FFC-C0EC-4001-AF5E-F7D2B3936D65}"/>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8B588C3-2966-4447-A1C1-D4C40554A729}"/>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F2C1692-1161-49B3-AD89-4619C7F97B8A}"/>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D9BE178-2FC9-471D-86CE-A57DE9448201}"/>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7BFAE18-AE17-455A-AFC0-4D4D2C3F4731}"/>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CA13CA5-E8F4-4E3D-A0E8-1F2E3D8B4F4B}"/>
            </a:ext>
          </a:extLst>
        </xdr:cNvPr>
        <xdr:cNvSpPr/>
      </xdr:nvSpPr>
      <xdr:spPr>
        <a:xfrm>
          <a:off x="63023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4CAA76B-965F-4639-877F-3C08C233E121}"/>
            </a:ext>
          </a:extLst>
        </xdr:cNvPr>
        <xdr:cNvSpPr/>
      </xdr:nvSpPr>
      <xdr:spPr>
        <a:xfrm>
          <a:off x="63023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5A32543-7587-4ECE-93AE-9EA259CCB7D8}"/>
            </a:ext>
          </a:extLst>
        </xdr:cNvPr>
        <xdr:cNvSpPr/>
      </xdr:nvSpPr>
      <xdr:spPr>
        <a:xfrm>
          <a:off x="77978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14542C1-A057-4130-9536-6681D70224C8}"/>
            </a:ext>
          </a:extLst>
        </xdr:cNvPr>
        <xdr:cNvSpPr/>
      </xdr:nvSpPr>
      <xdr:spPr>
        <a:xfrm>
          <a:off x="77978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8A56780-21AC-4E11-A881-69E433BF9A16}"/>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F3984E3-F750-450C-BB53-93DE471E463A}"/>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15E57EE-7816-499A-8815-0648E4DAA7FC}"/>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4BC6768-5B12-4545-AEDD-29D25BE19FF1}"/>
            </a:ext>
          </a:extLst>
        </xdr:cNvPr>
        <xdr:cNvSpPr txBox="1"/>
      </xdr:nvSpPr>
      <xdr:spPr>
        <a:xfrm>
          <a:off x="528320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平成２８年度に策定</a:t>
          </a:r>
          <a:r>
            <a:rPr lang="ja-JP" altLang="en-US" sz="1000" b="0" i="0" baseline="0">
              <a:solidFill>
                <a:schemeClr val="dk1"/>
              </a:solidFill>
              <a:effectLst/>
              <a:latin typeface="+mn-lt"/>
              <a:ea typeface="+mn-ea"/>
              <a:cs typeface="+mn-cs"/>
            </a:rPr>
            <a:t>（令和３年度改訂）</a:t>
          </a:r>
          <a:r>
            <a:rPr lang="ja-JP" altLang="ja-JP" sz="1000" b="0" i="0" baseline="0">
              <a:solidFill>
                <a:schemeClr val="dk1"/>
              </a:solidFill>
              <a:effectLst/>
              <a:latin typeface="+mn-lt"/>
              <a:ea typeface="+mn-ea"/>
              <a:cs typeface="+mn-cs"/>
            </a:rPr>
            <a:t>した公共施設等総合管理計画において、施設の維持管理及び修繕については予防保全型維持管理の導入を推進するとともに、利用見込みのない施設は統廃合及び取り壊しの対象とすることとしている。</a:t>
          </a:r>
          <a:endParaRPr lang="ja-JP" altLang="ja-JP" sz="1000">
            <a:effectLst/>
          </a:endParaRPr>
        </a:p>
        <a:p>
          <a:r>
            <a:rPr lang="ja-JP" altLang="ja-JP" sz="1000" b="0" i="0" baseline="0">
              <a:solidFill>
                <a:schemeClr val="dk1"/>
              </a:solidFill>
              <a:effectLst/>
              <a:latin typeface="+mn-lt"/>
              <a:ea typeface="+mn-ea"/>
              <a:cs typeface="+mn-cs"/>
            </a:rPr>
            <a:t>町全体の有形固定資産減価償却率は類似団体平均と比較し高くなっているが、その要因は、固定資産全体の</a:t>
          </a:r>
          <a:r>
            <a:rPr lang="ja-JP" altLang="en-US" sz="1000" b="0" i="0" baseline="0">
              <a:solidFill>
                <a:schemeClr val="dk1"/>
              </a:solidFill>
              <a:effectLst/>
              <a:latin typeface="+mn-lt"/>
              <a:ea typeface="+mn-ea"/>
              <a:cs typeface="+mn-cs"/>
            </a:rPr>
            <a:t>２４</a:t>
          </a:r>
          <a:r>
            <a:rPr lang="ja-JP" altLang="ja-JP" sz="1000" b="0" i="0" baseline="0">
              <a:solidFill>
                <a:schemeClr val="dk1"/>
              </a:solidFill>
              <a:effectLst/>
              <a:latin typeface="+mn-lt"/>
              <a:ea typeface="+mn-ea"/>
              <a:cs typeface="+mn-cs"/>
            </a:rPr>
            <a:t>％を占める港湾・漁港の減価償却率</a:t>
          </a:r>
          <a:r>
            <a:rPr lang="ja-JP" altLang="en-US" sz="1000" b="0" i="0" baseline="0">
              <a:solidFill>
                <a:schemeClr val="dk1"/>
              </a:solidFill>
              <a:effectLst/>
              <a:latin typeface="+mn-lt"/>
              <a:ea typeface="+mn-ea"/>
              <a:cs typeface="+mn-cs"/>
            </a:rPr>
            <a:t>９３。４</a:t>
          </a:r>
          <a:r>
            <a:rPr lang="ja-JP" altLang="ja-JP" sz="1000" b="0" i="0" baseline="0">
              <a:solidFill>
                <a:schemeClr val="dk1"/>
              </a:solidFill>
              <a:effectLst/>
              <a:latin typeface="+mn-lt"/>
              <a:ea typeface="+mn-ea"/>
              <a:cs typeface="+mn-cs"/>
            </a:rPr>
            <a:t>％と高いためであり、引き続き、港湾・漁港、道路・トンネル・橋梁の長寿命化計画に基づき施設の維持管理を行っている。</a:t>
          </a:r>
          <a:r>
            <a:rPr lang="en-US" altLang="ja-JP" sz="1000" b="0" i="0" baseline="0">
              <a:solidFill>
                <a:schemeClr val="dk1"/>
              </a:solidFill>
              <a:effectLst/>
              <a:latin typeface="+mn-lt"/>
              <a:ea typeface="+mn-ea"/>
              <a:cs typeface="+mn-cs"/>
            </a:rPr>
            <a:t>    </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FA14E08-C000-48DA-AAE4-471283C8DE14}"/>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5331603-EDDF-4DE1-BCE1-F05E7E22AF87}"/>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32A87F7-F51E-4AF2-BCBC-CDEC47AE2080}"/>
            </a:ext>
          </a:extLst>
        </xdr:cNvPr>
        <xdr:cNvSpPr txBox="1"/>
      </xdr:nvSpPr>
      <xdr:spPr>
        <a:xfrm>
          <a:off x="741836" y="6703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7B8AA653-95BD-4A0A-A51D-907A3A0BCD18}"/>
            </a:ext>
          </a:extLst>
        </xdr:cNvPr>
        <xdr:cNvCxnSpPr/>
      </xdr:nvCxnSpPr>
      <xdr:spPr>
        <a:xfrm>
          <a:off x="1158875" y="63881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25E252DC-983F-42AD-9E1E-BFD8D9CDD298}"/>
            </a:ext>
          </a:extLst>
        </xdr:cNvPr>
        <xdr:cNvSpPr txBox="1"/>
      </xdr:nvSpPr>
      <xdr:spPr>
        <a:xfrm>
          <a:off x="789956" y="6303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11EA61AB-4289-47AD-BF88-02833B5A21B8}"/>
            </a:ext>
          </a:extLst>
        </xdr:cNvPr>
        <xdr:cNvCxnSpPr/>
      </xdr:nvCxnSpPr>
      <xdr:spPr>
        <a:xfrm>
          <a:off x="1158875" y="59785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FAA9DDF-965B-4485-BE68-9A41BAB1D935}"/>
            </a:ext>
          </a:extLst>
        </xdr:cNvPr>
        <xdr:cNvSpPr txBox="1"/>
      </xdr:nvSpPr>
      <xdr:spPr>
        <a:xfrm>
          <a:off x="789956" y="5884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C408E7F7-9E6E-4C3B-8DFC-8BB80B8756C3}"/>
            </a:ext>
          </a:extLst>
        </xdr:cNvPr>
        <xdr:cNvCxnSpPr/>
      </xdr:nvCxnSpPr>
      <xdr:spPr>
        <a:xfrm>
          <a:off x="1158875" y="55689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2B8099D-9EF9-458F-A380-37DAAD2D765A}"/>
            </a:ext>
          </a:extLst>
        </xdr:cNvPr>
        <xdr:cNvSpPr txBox="1"/>
      </xdr:nvSpPr>
      <xdr:spPr>
        <a:xfrm>
          <a:off x="789956" y="5484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417F8EC-3B03-44ED-808E-297F495F52F5}"/>
            </a:ext>
          </a:extLst>
        </xdr:cNvPr>
        <xdr:cNvCxnSpPr/>
      </xdr:nvCxnSpPr>
      <xdr:spPr>
        <a:xfrm>
          <a:off x="1158875" y="51689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EE59BE5E-8490-47FA-8ED2-107C7F5D8B9E}"/>
            </a:ext>
          </a:extLst>
        </xdr:cNvPr>
        <xdr:cNvSpPr txBox="1"/>
      </xdr:nvSpPr>
      <xdr:spPr>
        <a:xfrm>
          <a:off x="789956" y="50750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4BA6CFFF-E87F-4AA7-AE36-C3F31527A393}"/>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19F83DBF-7FB7-41C0-8D8E-48EE43BB0A24}"/>
            </a:ext>
          </a:extLst>
        </xdr:cNvPr>
        <xdr:cNvSpPr txBox="1"/>
      </xdr:nvSpPr>
      <xdr:spPr>
        <a:xfrm>
          <a:off x="819028" y="4665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3ABCD52-09C9-47FF-AD3B-49C748CF25A1}"/>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F30E8004-3DDF-4086-96E6-D381B8804476}"/>
            </a:ext>
          </a:extLst>
        </xdr:cNvPr>
        <xdr:cNvCxnSpPr/>
      </xdr:nvCxnSpPr>
      <xdr:spPr>
        <a:xfrm flipV="1">
          <a:off x="4306570" y="5231765"/>
          <a:ext cx="1270" cy="108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34A460B-DFE8-4804-AE1C-EFAA2D0EB137}"/>
            </a:ext>
          </a:extLst>
        </xdr:cNvPr>
        <xdr:cNvSpPr txBox="1"/>
      </xdr:nvSpPr>
      <xdr:spPr>
        <a:xfrm>
          <a:off x="4359275" y="6314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D931651F-4E74-47C3-9DFA-F2D5660E997A}"/>
            </a:ext>
          </a:extLst>
        </xdr:cNvPr>
        <xdr:cNvCxnSpPr/>
      </xdr:nvCxnSpPr>
      <xdr:spPr>
        <a:xfrm>
          <a:off x="4216400" y="631685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D2BA0325-870E-4D6F-8332-BF513E2CAC8D}"/>
            </a:ext>
          </a:extLst>
        </xdr:cNvPr>
        <xdr:cNvSpPr txBox="1"/>
      </xdr:nvSpPr>
      <xdr:spPr>
        <a:xfrm>
          <a:off x="4359275"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32F9F4C4-2FBD-4906-95E0-7606C7CB81A4}"/>
            </a:ext>
          </a:extLst>
        </xdr:cNvPr>
        <xdr:cNvCxnSpPr/>
      </xdr:nvCxnSpPr>
      <xdr:spPr>
        <a:xfrm>
          <a:off x="4216400" y="52317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24B77889-1ED2-4CC5-91C8-8A37010903EF}"/>
            </a:ext>
          </a:extLst>
        </xdr:cNvPr>
        <xdr:cNvSpPr txBox="1"/>
      </xdr:nvSpPr>
      <xdr:spPr>
        <a:xfrm>
          <a:off x="4359275" y="5811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F93C1F91-4856-4DE1-ACFE-F2D11FC6D430}"/>
            </a:ext>
          </a:extLst>
        </xdr:cNvPr>
        <xdr:cNvSpPr/>
      </xdr:nvSpPr>
      <xdr:spPr>
        <a:xfrm>
          <a:off x="4254500" y="59503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570CEADA-3092-4A58-A6A9-C348DB37D834}"/>
            </a:ext>
          </a:extLst>
        </xdr:cNvPr>
        <xdr:cNvSpPr/>
      </xdr:nvSpPr>
      <xdr:spPr>
        <a:xfrm>
          <a:off x="3616325" y="5930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28FCF05C-6487-44A2-9980-EAA0B0E0E7E4}"/>
            </a:ext>
          </a:extLst>
        </xdr:cNvPr>
        <xdr:cNvSpPr/>
      </xdr:nvSpPr>
      <xdr:spPr>
        <a:xfrm>
          <a:off x="2930525" y="59039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DAC443C4-EC28-458A-A56C-0987B482F94B}"/>
            </a:ext>
          </a:extLst>
        </xdr:cNvPr>
        <xdr:cNvSpPr/>
      </xdr:nvSpPr>
      <xdr:spPr>
        <a:xfrm>
          <a:off x="2244725" y="58844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3C7BCE57-8F68-4F03-9ABA-D54C890D47F8}"/>
            </a:ext>
          </a:extLst>
        </xdr:cNvPr>
        <xdr:cNvSpPr/>
      </xdr:nvSpPr>
      <xdr:spPr>
        <a:xfrm>
          <a:off x="1558925" y="58478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6786DF1-4CC4-4D67-B37B-543151CA7A96}"/>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919600B-F6E8-4C3C-8AB4-25418FC0E1D7}"/>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32D4550-91DE-4385-861E-2B2501946696}"/>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B216593-7D1C-4445-AB42-184DD358D337}"/>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51FA29A-3D34-4C4D-A921-F854EE19B7A0}"/>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76962</xdr:rowOff>
    </xdr:from>
    <xdr:to>
      <xdr:col>23</xdr:col>
      <xdr:colOff>136525</xdr:colOff>
      <xdr:row>34</xdr:row>
      <xdr:rowOff>7112</xdr:rowOff>
    </xdr:to>
    <xdr:sp macro="" textlink="">
      <xdr:nvSpPr>
        <xdr:cNvPr id="89" name="楕円 88">
          <a:extLst>
            <a:ext uri="{FF2B5EF4-FFF2-40B4-BE49-F238E27FC236}">
              <a16:creationId xmlns:a16="http://schemas.microsoft.com/office/drawing/2014/main" id="{B8CB35B6-3FF4-444D-9B6F-DD42DE78D7DD}"/>
            </a:ext>
          </a:extLst>
        </xdr:cNvPr>
        <xdr:cNvSpPr/>
      </xdr:nvSpPr>
      <xdr:spPr>
        <a:xfrm>
          <a:off x="4254500" y="622058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163339</xdr:rowOff>
    </xdr:from>
    <xdr:ext cx="405111" cy="259045"/>
    <xdr:sp macro="" textlink="">
      <xdr:nvSpPr>
        <xdr:cNvPr id="90" name="有形固定資産減価償却率該当値テキスト">
          <a:extLst>
            <a:ext uri="{FF2B5EF4-FFF2-40B4-BE49-F238E27FC236}">
              <a16:creationId xmlns:a16="http://schemas.microsoft.com/office/drawing/2014/main" id="{4541BDE8-D2FB-4269-B791-717BBBF41DCF}"/>
            </a:ext>
          </a:extLst>
        </xdr:cNvPr>
        <xdr:cNvSpPr txBox="1"/>
      </xdr:nvSpPr>
      <xdr:spPr>
        <a:xfrm>
          <a:off x="4359275" y="614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55372</xdr:rowOff>
    </xdr:from>
    <xdr:to>
      <xdr:col>19</xdr:col>
      <xdr:colOff>187325</xdr:colOff>
      <xdr:row>33</xdr:row>
      <xdr:rowOff>156972</xdr:rowOff>
    </xdr:to>
    <xdr:sp macro="" textlink="">
      <xdr:nvSpPr>
        <xdr:cNvPr id="91" name="楕円 90">
          <a:extLst>
            <a:ext uri="{FF2B5EF4-FFF2-40B4-BE49-F238E27FC236}">
              <a16:creationId xmlns:a16="http://schemas.microsoft.com/office/drawing/2014/main" id="{570653E5-7675-47A6-9899-E4ACEEEBD48B}"/>
            </a:ext>
          </a:extLst>
        </xdr:cNvPr>
        <xdr:cNvSpPr/>
      </xdr:nvSpPr>
      <xdr:spPr>
        <a:xfrm>
          <a:off x="3616325" y="61989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106172</xdr:rowOff>
    </xdr:from>
    <xdr:to>
      <xdr:col>23</xdr:col>
      <xdr:colOff>85725</xdr:colOff>
      <xdr:row>33</xdr:row>
      <xdr:rowOff>127762</xdr:rowOff>
    </xdr:to>
    <xdr:cxnSp macro="">
      <xdr:nvCxnSpPr>
        <xdr:cNvPr id="92" name="直線コネクタ 91">
          <a:extLst>
            <a:ext uri="{FF2B5EF4-FFF2-40B4-BE49-F238E27FC236}">
              <a16:creationId xmlns:a16="http://schemas.microsoft.com/office/drawing/2014/main" id="{C69DA4A1-8457-4F50-8127-4CB563A53A52}"/>
            </a:ext>
          </a:extLst>
        </xdr:cNvPr>
        <xdr:cNvCxnSpPr/>
      </xdr:nvCxnSpPr>
      <xdr:spPr>
        <a:xfrm>
          <a:off x="3673475" y="6246622"/>
          <a:ext cx="62865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29464</xdr:rowOff>
    </xdr:from>
    <xdr:to>
      <xdr:col>15</xdr:col>
      <xdr:colOff>187325</xdr:colOff>
      <xdr:row>33</xdr:row>
      <xdr:rowOff>131064</xdr:rowOff>
    </xdr:to>
    <xdr:sp macro="" textlink="">
      <xdr:nvSpPr>
        <xdr:cNvPr id="93" name="楕円 92">
          <a:extLst>
            <a:ext uri="{FF2B5EF4-FFF2-40B4-BE49-F238E27FC236}">
              <a16:creationId xmlns:a16="http://schemas.microsoft.com/office/drawing/2014/main" id="{3C7FF8BB-668B-4A41-A06C-9B4FB66C4DB4}"/>
            </a:ext>
          </a:extLst>
        </xdr:cNvPr>
        <xdr:cNvSpPr/>
      </xdr:nvSpPr>
      <xdr:spPr>
        <a:xfrm>
          <a:off x="2930525" y="61699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80264</xdr:rowOff>
    </xdr:from>
    <xdr:to>
      <xdr:col>19</xdr:col>
      <xdr:colOff>136525</xdr:colOff>
      <xdr:row>33</xdr:row>
      <xdr:rowOff>106172</xdr:rowOff>
    </xdr:to>
    <xdr:cxnSp macro="">
      <xdr:nvCxnSpPr>
        <xdr:cNvPr id="94" name="直線コネクタ 93">
          <a:extLst>
            <a:ext uri="{FF2B5EF4-FFF2-40B4-BE49-F238E27FC236}">
              <a16:creationId xmlns:a16="http://schemas.microsoft.com/office/drawing/2014/main" id="{27A791C7-6440-4829-BA46-D8DAAF5F6FD0}"/>
            </a:ext>
          </a:extLst>
        </xdr:cNvPr>
        <xdr:cNvCxnSpPr/>
      </xdr:nvCxnSpPr>
      <xdr:spPr>
        <a:xfrm>
          <a:off x="2987675" y="6227064"/>
          <a:ext cx="6858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10033</xdr:rowOff>
    </xdr:from>
    <xdr:to>
      <xdr:col>11</xdr:col>
      <xdr:colOff>187325</xdr:colOff>
      <xdr:row>33</xdr:row>
      <xdr:rowOff>111633</xdr:rowOff>
    </xdr:to>
    <xdr:sp macro="" textlink="">
      <xdr:nvSpPr>
        <xdr:cNvPr id="95" name="楕円 94">
          <a:extLst>
            <a:ext uri="{FF2B5EF4-FFF2-40B4-BE49-F238E27FC236}">
              <a16:creationId xmlns:a16="http://schemas.microsoft.com/office/drawing/2014/main" id="{2F43718C-0E28-470D-BD19-A43830A568EF}"/>
            </a:ext>
          </a:extLst>
        </xdr:cNvPr>
        <xdr:cNvSpPr/>
      </xdr:nvSpPr>
      <xdr:spPr>
        <a:xfrm>
          <a:off x="2244725" y="61504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33</xdr:row>
      <xdr:rowOff>80264</xdr:rowOff>
    </xdr:to>
    <xdr:cxnSp macro="">
      <xdr:nvCxnSpPr>
        <xdr:cNvPr id="96" name="直線コネクタ 95">
          <a:extLst>
            <a:ext uri="{FF2B5EF4-FFF2-40B4-BE49-F238E27FC236}">
              <a16:creationId xmlns:a16="http://schemas.microsoft.com/office/drawing/2014/main" id="{BCF4BC17-A226-42D9-AC7E-AE37C82984FB}"/>
            </a:ext>
          </a:extLst>
        </xdr:cNvPr>
        <xdr:cNvCxnSpPr/>
      </xdr:nvCxnSpPr>
      <xdr:spPr>
        <a:xfrm>
          <a:off x="2301875" y="6207633"/>
          <a:ext cx="6858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170688</xdr:rowOff>
    </xdr:from>
    <xdr:to>
      <xdr:col>7</xdr:col>
      <xdr:colOff>187325</xdr:colOff>
      <xdr:row>33</xdr:row>
      <xdr:rowOff>100838</xdr:rowOff>
    </xdr:to>
    <xdr:sp macro="" textlink="">
      <xdr:nvSpPr>
        <xdr:cNvPr id="97" name="楕円 96">
          <a:extLst>
            <a:ext uri="{FF2B5EF4-FFF2-40B4-BE49-F238E27FC236}">
              <a16:creationId xmlns:a16="http://schemas.microsoft.com/office/drawing/2014/main" id="{000331DA-BC46-4414-9B63-6F0D86C79AC1}"/>
            </a:ext>
          </a:extLst>
        </xdr:cNvPr>
        <xdr:cNvSpPr/>
      </xdr:nvSpPr>
      <xdr:spPr>
        <a:xfrm>
          <a:off x="1558925" y="614286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50038</xdr:rowOff>
    </xdr:from>
    <xdr:to>
      <xdr:col>11</xdr:col>
      <xdr:colOff>136525</xdr:colOff>
      <xdr:row>33</xdr:row>
      <xdr:rowOff>60833</xdr:rowOff>
    </xdr:to>
    <xdr:cxnSp macro="">
      <xdr:nvCxnSpPr>
        <xdr:cNvPr id="98" name="直線コネクタ 97">
          <a:extLst>
            <a:ext uri="{FF2B5EF4-FFF2-40B4-BE49-F238E27FC236}">
              <a16:creationId xmlns:a16="http://schemas.microsoft.com/office/drawing/2014/main" id="{74F80200-DBB3-4B42-910D-31A6EF1EE066}"/>
            </a:ext>
          </a:extLst>
        </xdr:cNvPr>
        <xdr:cNvCxnSpPr/>
      </xdr:nvCxnSpPr>
      <xdr:spPr>
        <a:xfrm>
          <a:off x="1616075" y="6190488"/>
          <a:ext cx="6858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8DDD9646-2525-4A58-A656-FB375D39889F}"/>
            </a:ext>
          </a:extLst>
        </xdr:cNvPr>
        <xdr:cNvSpPr txBox="1"/>
      </xdr:nvSpPr>
      <xdr:spPr>
        <a:xfrm>
          <a:off x="347409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1CACAA37-3A0E-42CB-9B31-09CB1C7170C7}"/>
            </a:ext>
          </a:extLst>
        </xdr:cNvPr>
        <xdr:cNvSpPr txBox="1"/>
      </xdr:nvSpPr>
      <xdr:spPr>
        <a:xfrm>
          <a:off x="2797819" y="5688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2B00ABB2-0474-4D5D-91EB-97A50C646B1D}"/>
            </a:ext>
          </a:extLst>
        </xdr:cNvPr>
        <xdr:cNvSpPr txBox="1"/>
      </xdr:nvSpPr>
      <xdr:spPr>
        <a:xfrm>
          <a:off x="2112019" y="566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4EB4C2C9-205D-47A5-B9D0-F3C3083A06AC}"/>
            </a:ext>
          </a:extLst>
        </xdr:cNvPr>
        <xdr:cNvSpPr txBox="1"/>
      </xdr:nvSpPr>
      <xdr:spPr>
        <a:xfrm>
          <a:off x="1426219" y="564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148099</xdr:rowOff>
    </xdr:from>
    <xdr:ext cx="405111" cy="259045"/>
    <xdr:sp macro="" textlink="">
      <xdr:nvSpPr>
        <xdr:cNvPr id="103" name="n_1mainValue有形固定資産減価償却率">
          <a:extLst>
            <a:ext uri="{FF2B5EF4-FFF2-40B4-BE49-F238E27FC236}">
              <a16:creationId xmlns:a16="http://schemas.microsoft.com/office/drawing/2014/main" id="{7E492985-7AB2-4FEB-B022-4EC10FD71B97}"/>
            </a:ext>
          </a:extLst>
        </xdr:cNvPr>
        <xdr:cNvSpPr txBox="1"/>
      </xdr:nvSpPr>
      <xdr:spPr>
        <a:xfrm>
          <a:off x="3474094" y="628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122191</xdr:rowOff>
    </xdr:from>
    <xdr:ext cx="405111" cy="259045"/>
    <xdr:sp macro="" textlink="">
      <xdr:nvSpPr>
        <xdr:cNvPr id="104" name="n_2mainValue有形固定資産減価償却率">
          <a:extLst>
            <a:ext uri="{FF2B5EF4-FFF2-40B4-BE49-F238E27FC236}">
              <a16:creationId xmlns:a16="http://schemas.microsoft.com/office/drawing/2014/main" id="{62CD27FF-9DB1-480A-A137-DD9CC0FE6B8C}"/>
            </a:ext>
          </a:extLst>
        </xdr:cNvPr>
        <xdr:cNvSpPr txBox="1"/>
      </xdr:nvSpPr>
      <xdr:spPr>
        <a:xfrm>
          <a:off x="2797819" y="62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105" name="n_3mainValue有形固定資産減価償却率">
          <a:extLst>
            <a:ext uri="{FF2B5EF4-FFF2-40B4-BE49-F238E27FC236}">
              <a16:creationId xmlns:a16="http://schemas.microsoft.com/office/drawing/2014/main" id="{C9519135-B17E-469D-B485-E922DCC36F3A}"/>
            </a:ext>
          </a:extLst>
        </xdr:cNvPr>
        <xdr:cNvSpPr txBox="1"/>
      </xdr:nvSpPr>
      <xdr:spPr>
        <a:xfrm>
          <a:off x="2112019" y="6249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91965</xdr:rowOff>
    </xdr:from>
    <xdr:ext cx="405111" cy="259045"/>
    <xdr:sp macro="" textlink="">
      <xdr:nvSpPr>
        <xdr:cNvPr id="106" name="n_4mainValue有形固定資産減価償却率">
          <a:extLst>
            <a:ext uri="{FF2B5EF4-FFF2-40B4-BE49-F238E27FC236}">
              <a16:creationId xmlns:a16="http://schemas.microsoft.com/office/drawing/2014/main" id="{E6EBA4F9-588D-448F-AE90-346AE625B46D}"/>
            </a:ext>
          </a:extLst>
        </xdr:cNvPr>
        <xdr:cNvSpPr txBox="1"/>
      </xdr:nvSpPr>
      <xdr:spPr>
        <a:xfrm>
          <a:off x="1426219" y="623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2FE68E6-DF30-4871-8D44-7000F5BAAB39}"/>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D0505B0-F94D-47C8-9B58-FF2F1C6CBF0F}"/>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E00C0D35-E74A-409C-BDAC-00D7B54CF5A2}"/>
            </a:ext>
          </a:extLst>
        </xdr:cNvPr>
        <xdr:cNvSpPr/>
      </xdr:nvSpPr>
      <xdr:spPr>
        <a:xfrm>
          <a:off x="12446540" y="44301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A9AB5C1-AC30-4E8A-8A5A-990B5AA04C61}"/>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37CF947-F1FF-4429-A53D-30180848E065}"/>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C808DAD-2EC2-432C-8D1B-F055AB9B7209}"/>
            </a:ext>
          </a:extLst>
        </xdr:cNvPr>
        <xdr:cNvSpPr/>
      </xdr:nvSpPr>
      <xdr:spPr>
        <a:xfrm>
          <a:off x="153416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8C94E32-DC5E-4856-95EB-4FFAA21CFF6D}"/>
            </a:ext>
          </a:extLst>
        </xdr:cNvPr>
        <xdr:cNvSpPr/>
      </xdr:nvSpPr>
      <xdr:spPr>
        <a:xfrm>
          <a:off x="153416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CEE6382-E301-447C-A9F6-A2B4BA2D0938}"/>
            </a:ext>
          </a:extLst>
        </xdr:cNvPr>
        <xdr:cNvSpPr/>
      </xdr:nvSpPr>
      <xdr:spPr>
        <a:xfrm>
          <a:off x="16817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AF162B66-B966-400E-94B4-2A78BB6799C9}"/>
            </a:ext>
          </a:extLst>
        </xdr:cNvPr>
        <xdr:cNvSpPr/>
      </xdr:nvSpPr>
      <xdr:spPr>
        <a:xfrm>
          <a:off x="16817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6CD90B7-4A6E-49A5-B23B-B510252E9C9E}"/>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BDA8D04-243E-4D36-9BF8-D0EDF0785DF8}"/>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53A0FCA2-BAFA-49B7-9B46-A4FEDFB5483C}"/>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9E154BF-B64D-4241-B025-7F411C0BEE60}"/>
            </a:ext>
          </a:extLst>
        </xdr:cNvPr>
        <xdr:cNvSpPr txBox="1"/>
      </xdr:nvSpPr>
      <xdr:spPr>
        <a:xfrm>
          <a:off x="143224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普通交付税の増加により昨年度に比べ数値が大きく改善したが、平成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年度伊根中学校改築事業、平成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年度宮津与謝クリーンセンター整備事業</a:t>
          </a:r>
          <a:r>
            <a:rPr kumimoji="1" lang="ja-JP" altLang="en-US" sz="1100">
              <a:solidFill>
                <a:schemeClr val="dk1"/>
              </a:solidFill>
              <a:effectLst/>
              <a:latin typeface="+mn-lt"/>
              <a:ea typeface="+mn-ea"/>
              <a:cs typeface="+mn-cs"/>
            </a:rPr>
            <a:t>等の大型事業の実施</a:t>
          </a:r>
          <a:r>
            <a:rPr kumimoji="1" lang="ja-JP" altLang="ja-JP" sz="1100">
              <a:solidFill>
                <a:schemeClr val="dk1"/>
              </a:solidFill>
              <a:effectLst/>
              <a:latin typeface="+mn-lt"/>
              <a:ea typeface="+mn-ea"/>
              <a:cs typeface="+mn-cs"/>
            </a:rPr>
            <a:t>により起債発行額が増加したほか、毎年度起債により各種事業を実施していることから、債務償還比率が類似団体平均より上回っている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引き続き、伊根町財政計画に基づき計画的な財政運営を行う。</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867AE87-1689-4434-A440-0F02C10905C1}"/>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4A9A3F1-43A5-4335-9C0D-71AEA454F577}"/>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F4C3B379-FEA1-4EE4-ACA6-75F62E4A92CD}"/>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9D2F3B5-9E88-4B94-8929-C9CC283123E0}"/>
            </a:ext>
          </a:extLst>
        </xdr:cNvPr>
        <xdr:cNvCxnSpPr/>
      </xdr:nvCxnSpPr>
      <xdr:spPr>
        <a:xfrm>
          <a:off x="10198100" y="64955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63D987C-7776-4C81-AD1B-2CF62C5EC97D}"/>
            </a:ext>
          </a:extLst>
        </xdr:cNvPr>
        <xdr:cNvSpPr txBox="1"/>
      </xdr:nvSpPr>
      <xdr:spPr>
        <a:xfrm>
          <a:off x="9708926" y="64113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36B0EE15-19DF-48A2-BACE-882F2091DA18}"/>
            </a:ext>
          </a:extLst>
        </xdr:cNvPr>
        <xdr:cNvCxnSpPr/>
      </xdr:nvCxnSpPr>
      <xdr:spPr>
        <a:xfrm>
          <a:off x="10198100" y="62125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5B607925-D685-4127-8445-08BCC938ABEC}"/>
            </a:ext>
          </a:extLst>
        </xdr:cNvPr>
        <xdr:cNvSpPr txBox="1"/>
      </xdr:nvSpPr>
      <xdr:spPr>
        <a:xfrm>
          <a:off x="9708926" y="61219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31156CC-B458-4F72-9DC2-C6D1D97E66D7}"/>
            </a:ext>
          </a:extLst>
        </xdr:cNvPr>
        <xdr:cNvCxnSpPr/>
      </xdr:nvCxnSpPr>
      <xdr:spPr>
        <a:xfrm>
          <a:off x="10198100" y="59231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68D0C167-F4F1-4DA1-B4A6-EDC1AF479592}"/>
            </a:ext>
          </a:extLst>
        </xdr:cNvPr>
        <xdr:cNvSpPr txBox="1"/>
      </xdr:nvSpPr>
      <xdr:spPr>
        <a:xfrm>
          <a:off x="9762011" y="5829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9C97495-6AFD-4FCC-A6C3-C11C19EB06ED}"/>
            </a:ext>
          </a:extLst>
        </xdr:cNvPr>
        <xdr:cNvCxnSpPr/>
      </xdr:nvCxnSpPr>
      <xdr:spPr>
        <a:xfrm>
          <a:off x="10198100" y="56306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EAC8AB2B-10B2-486D-83DF-0F25E8A2EBBD}"/>
            </a:ext>
          </a:extLst>
        </xdr:cNvPr>
        <xdr:cNvSpPr txBox="1"/>
      </xdr:nvSpPr>
      <xdr:spPr>
        <a:xfrm>
          <a:off x="9762011" y="55368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EA8AD76-4059-4EBC-834B-7C956FC3DBC1}"/>
            </a:ext>
          </a:extLst>
        </xdr:cNvPr>
        <xdr:cNvCxnSpPr/>
      </xdr:nvCxnSpPr>
      <xdr:spPr>
        <a:xfrm>
          <a:off x="10198100" y="53317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3D0849B3-1C63-40DE-B452-EBAF0D8159BD}"/>
            </a:ext>
          </a:extLst>
        </xdr:cNvPr>
        <xdr:cNvSpPr txBox="1"/>
      </xdr:nvSpPr>
      <xdr:spPr>
        <a:xfrm>
          <a:off x="9762011" y="52474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30B5FBC6-A48E-49C2-8D30-9E5248B3A57E}"/>
            </a:ext>
          </a:extLst>
        </xdr:cNvPr>
        <xdr:cNvCxnSpPr/>
      </xdr:nvCxnSpPr>
      <xdr:spPr>
        <a:xfrm>
          <a:off x="10198100" y="50391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2A03D8B-797E-421D-80AF-336C6441B74E}"/>
            </a:ext>
          </a:extLst>
        </xdr:cNvPr>
        <xdr:cNvSpPr txBox="1"/>
      </xdr:nvSpPr>
      <xdr:spPr>
        <a:xfrm>
          <a:off x="9867778" y="49549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4CCD0259-D827-4075-BE88-0D6AA471E508}"/>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6F5AED1-00E4-449C-911D-D9406B3D06C7}"/>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55676A2B-A5E8-410D-BF0F-AF380C1AE0C5}"/>
            </a:ext>
          </a:extLst>
        </xdr:cNvPr>
        <xdr:cNvCxnSpPr/>
      </xdr:nvCxnSpPr>
      <xdr:spPr>
        <a:xfrm flipV="1">
          <a:off x="13326745" y="5039178"/>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56401682-0677-4C5A-9B37-7C486183CEA0}"/>
            </a:ext>
          </a:extLst>
        </xdr:cNvPr>
        <xdr:cNvSpPr txBox="1"/>
      </xdr:nvSpPr>
      <xdr:spPr>
        <a:xfrm>
          <a:off x="13379450" y="63084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8A1F1B28-95F5-4917-9829-05D1B54E508F}"/>
            </a:ext>
          </a:extLst>
        </xdr:cNvPr>
        <xdr:cNvCxnSpPr/>
      </xdr:nvCxnSpPr>
      <xdr:spPr>
        <a:xfrm>
          <a:off x="13255625" y="63046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9FE610B1-ACCF-4569-8802-A3166A67FC3B}"/>
            </a:ext>
          </a:extLst>
        </xdr:cNvPr>
        <xdr:cNvSpPr txBox="1"/>
      </xdr:nvSpPr>
      <xdr:spPr>
        <a:xfrm>
          <a:off x="13379450" y="483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4B530CFA-C48C-4886-916C-39C9D3220101}"/>
            </a:ext>
          </a:extLst>
        </xdr:cNvPr>
        <xdr:cNvCxnSpPr/>
      </xdr:nvCxnSpPr>
      <xdr:spPr>
        <a:xfrm>
          <a:off x="13255625" y="5039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5413B4E2-58DC-460C-B3B8-02D904D83A96}"/>
            </a:ext>
          </a:extLst>
        </xdr:cNvPr>
        <xdr:cNvSpPr txBox="1"/>
      </xdr:nvSpPr>
      <xdr:spPr>
        <a:xfrm>
          <a:off x="13379450" y="5141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8634DEA9-4FDD-4B63-8AFA-A2708E33F533}"/>
            </a:ext>
          </a:extLst>
        </xdr:cNvPr>
        <xdr:cNvSpPr/>
      </xdr:nvSpPr>
      <xdr:spPr>
        <a:xfrm>
          <a:off x="13293725" y="527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878D9301-425E-437D-9CE6-0E49648799EA}"/>
            </a:ext>
          </a:extLst>
        </xdr:cNvPr>
        <xdr:cNvSpPr/>
      </xdr:nvSpPr>
      <xdr:spPr>
        <a:xfrm>
          <a:off x="12646025" y="52863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49FA5F3F-F910-4756-AFFF-8BB6DB34516E}"/>
            </a:ext>
          </a:extLst>
        </xdr:cNvPr>
        <xdr:cNvSpPr/>
      </xdr:nvSpPr>
      <xdr:spPr>
        <a:xfrm>
          <a:off x="11960225" y="52658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A1565780-0735-4E87-BA6B-50C3A2ED0528}"/>
            </a:ext>
          </a:extLst>
        </xdr:cNvPr>
        <xdr:cNvSpPr/>
      </xdr:nvSpPr>
      <xdr:spPr>
        <a:xfrm>
          <a:off x="11274425" y="52405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E67D3358-9945-48C2-BDE8-8AF3060DD06D}"/>
            </a:ext>
          </a:extLst>
        </xdr:cNvPr>
        <xdr:cNvSpPr/>
      </xdr:nvSpPr>
      <xdr:spPr>
        <a:xfrm>
          <a:off x="10588625" y="5230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4100E79-D5F6-479C-B677-6D2BF3E4A2CB}"/>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D562F28-99C8-4771-BC59-EF6A70E42F27}"/>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31614CA-C8BA-44ED-82EE-DF9CDBA2C1BF}"/>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CBA942A-6672-48BE-9885-2DC3849A34CF}"/>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D2E33DC-211B-456A-B665-B16FCEE21291}"/>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133223</xdr:rowOff>
    </xdr:from>
    <xdr:to>
      <xdr:col>76</xdr:col>
      <xdr:colOff>73025</xdr:colOff>
      <xdr:row>29</xdr:row>
      <xdr:rowOff>63373</xdr:rowOff>
    </xdr:to>
    <xdr:sp macro="" textlink="">
      <xdr:nvSpPr>
        <xdr:cNvPr id="153" name="楕円 152">
          <a:extLst>
            <a:ext uri="{FF2B5EF4-FFF2-40B4-BE49-F238E27FC236}">
              <a16:creationId xmlns:a16="http://schemas.microsoft.com/office/drawing/2014/main" id="{9F4CD97F-1806-4A1E-8505-B7B311BC89A5}"/>
            </a:ext>
          </a:extLst>
        </xdr:cNvPr>
        <xdr:cNvSpPr/>
      </xdr:nvSpPr>
      <xdr:spPr>
        <a:xfrm>
          <a:off x="13293725" y="54672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111650</xdr:rowOff>
    </xdr:from>
    <xdr:ext cx="469744" cy="259045"/>
    <xdr:sp macro="" textlink="">
      <xdr:nvSpPr>
        <xdr:cNvPr id="154" name="債務償還比率該当値テキスト">
          <a:extLst>
            <a:ext uri="{FF2B5EF4-FFF2-40B4-BE49-F238E27FC236}">
              <a16:creationId xmlns:a16="http://schemas.microsoft.com/office/drawing/2014/main" id="{213F30CB-9AD1-4599-9D1F-7615955D2FD6}"/>
            </a:ext>
          </a:extLst>
        </xdr:cNvPr>
        <xdr:cNvSpPr txBox="1"/>
      </xdr:nvSpPr>
      <xdr:spPr>
        <a:xfrm>
          <a:off x="13379450" y="544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57217</xdr:rowOff>
    </xdr:from>
    <xdr:to>
      <xdr:col>72</xdr:col>
      <xdr:colOff>123825</xdr:colOff>
      <xdr:row>30</xdr:row>
      <xdr:rowOff>158817</xdr:rowOff>
    </xdr:to>
    <xdr:sp macro="" textlink="">
      <xdr:nvSpPr>
        <xdr:cNvPr id="155" name="楕円 154">
          <a:extLst>
            <a:ext uri="{FF2B5EF4-FFF2-40B4-BE49-F238E27FC236}">
              <a16:creationId xmlns:a16="http://schemas.microsoft.com/office/drawing/2014/main" id="{2A54AC1C-1AC1-4086-B4A5-D3F679362956}"/>
            </a:ext>
          </a:extLst>
        </xdr:cNvPr>
        <xdr:cNvSpPr/>
      </xdr:nvSpPr>
      <xdr:spPr>
        <a:xfrm>
          <a:off x="12646025" y="57150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12573</xdr:rowOff>
    </xdr:from>
    <xdr:to>
      <xdr:col>76</xdr:col>
      <xdr:colOff>22225</xdr:colOff>
      <xdr:row>30</xdr:row>
      <xdr:rowOff>108017</xdr:rowOff>
    </xdr:to>
    <xdr:cxnSp macro="">
      <xdr:nvCxnSpPr>
        <xdr:cNvPr id="156" name="直線コネクタ 155">
          <a:extLst>
            <a:ext uri="{FF2B5EF4-FFF2-40B4-BE49-F238E27FC236}">
              <a16:creationId xmlns:a16="http://schemas.microsoft.com/office/drawing/2014/main" id="{7D7FCBE7-BCF7-4618-8F8E-C140F48C7D5E}"/>
            </a:ext>
          </a:extLst>
        </xdr:cNvPr>
        <xdr:cNvCxnSpPr/>
      </xdr:nvCxnSpPr>
      <xdr:spPr>
        <a:xfrm flipV="1">
          <a:off x="12693650" y="5505323"/>
          <a:ext cx="638175" cy="25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72535</xdr:rowOff>
    </xdr:from>
    <xdr:to>
      <xdr:col>68</xdr:col>
      <xdr:colOff>123825</xdr:colOff>
      <xdr:row>31</xdr:row>
      <xdr:rowOff>2685</xdr:rowOff>
    </xdr:to>
    <xdr:sp macro="" textlink="">
      <xdr:nvSpPr>
        <xdr:cNvPr id="157" name="楕円 156">
          <a:extLst>
            <a:ext uri="{FF2B5EF4-FFF2-40B4-BE49-F238E27FC236}">
              <a16:creationId xmlns:a16="http://schemas.microsoft.com/office/drawing/2014/main" id="{02EC0547-EC66-4004-A3DE-34B5087D5608}"/>
            </a:ext>
          </a:extLst>
        </xdr:cNvPr>
        <xdr:cNvSpPr/>
      </xdr:nvSpPr>
      <xdr:spPr>
        <a:xfrm>
          <a:off x="11960225" y="57272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108017</xdr:rowOff>
    </xdr:from>
    <xdr:to>
      <xdr:col>72</xdr:col>
      <xdr:colOff>73025</xdr:colOff>
      <xdr:row>30</xdr:row>
      <xdr:rowOff>123335</xdr:rowOff>
    </xdr:to>
    <xdr:cxnSp macro="">
      <xdr:nvCxnSpPr>
        <xdr:cNvPr id="158" name="直線コネクタ 157">
          <a:extLst>
            <a:ext uri="{FF2B5EF4-FFF2-40B4-BE49-F238E27FC236}">
              <a16:creationId xmlns:a16="http://schemas.microsoft.com/office/drawing/2014/main" id="{1ED95A2C-79E2-4F64-A109-76AC6EB1DA2A}"/>
            </a:ext>
          </a:extLst>
        </xdr:cNvPr>
        <xdr:cNvCxnSpPr/>
      </xdr:nvCxnSpPr>
      <xdr:spPr>
        <a:xfrm flipV="1">
          <a:off x="12007850" y="5762692"/>
          <a:ext cx="6858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9821</xdr:rowOff>
    </xdr:from>
    <xdr:to>
      <xdr:col>64</xdr:col>
      <xdr:colOff>123825</xdr:colOff>
      <xdr:row>30</xdr:row>
      <xdr:rowOff>111421</xdr:rowOff>
    </xdr:to>
    <xdr:sp macro="" textlink="">
      <xdr:nvSpPr>
        <xdr:cNvPr id="159" name="楕円 158">
          <a:extLst>
            <a:ext uri="{FF2B5EF4-FFF2-40B4-BE49-F238E27FC236}">
              <a16:creationId xmlns:a16="http://schemas.microsoft.com/office/drawing/2014/main" id="{1C83EB4A-D1D5-48D0-8A2B-90FC5AC20E68}"/>
            </a:ext>
          </a:extLst>
        </xdr:cNvPr>
        <xdr:cNvSpPr/>
      </xdr:nvSpPr>
      <xdr:spPr>
        <a:xfrm>
          <a:off x="11274425" y="566449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60621</xdr:rowOff>
    </xdr:from>
    <xdr:to>
      <xdr:col>68</xdr:col>
      <xdr:colOff>73025</xdr:colOff>
      <xdr:row>30</xdr:row>
      <xdr:rowOff>123335</xdr:rowOff>
    </xdr:to>
    <xdr:cxnSp macro="">
      <xdr:nvCxnSpPr>
        <xdr:cNvPr id="160" name="直線コネクタ 159">
          <a:extLst>
            <a:ext uri="{FF2B5EF4-FFF2-40B4-BE49-F238E27FC236}">
              <a16:creationId xmlns:a16="http://schemas.microsoft.com/office/drawing/2014/main" id="{E2DBB259-AAA9-4FFF-A275-06BE7A5ACA84}"/>
            </a:ext>
          </a:extLst>
        </xdr:cNvPr>
        <xdr:cNvCxnSpPr/>
      </xdr:nvCxnSpPr>
      <xdr:spPr>
        <a:xfrm>
          <a:off x="11322050" y="5721646"/>
          <a:ext cx="685800" cy="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14412</xdr:rowOff>
    </xdr:from>
    <xdr:to>
      <xdr:col>60</xdr:col>
      <xdr:colOff>123825</xdr:colOff>
      <xdr:row>29</xdr:row>
      <xdr:rowOff>116012</xdr:rowOff>
    </xdr:to>
    <xdr:sp macro="" textlink="">
      <xdr:nvSpPr>
        <xdr:cNvPr id="161" name="楕円 160">
          <a:extLst>
            <a:ext uri="{FF2B5EF4-FFF2-40B4-BE49-F238E27FC236}">
              <a16:creationId xmlns:a16="http://schemas.microsoft.com/office/drawing/2014/main" id="{99F44F37-9699-4D83-A76F-5954A5972556}"/>
            </a:ext>
          </a:extLst>
        </xdr:cNvPr>
        <xdr:cNvSpPr/>
      </xdr:nvSpPr>
      <xdr:spPr>
        <a:xfrm>
          <a:off x="10588625" y="550716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65212</xdr:rowOff>
    </xdr:from>
    <xdr:to>
      <xdr:col>64</xdr:col>
      <xdr:colOff>73025</xdr:colOff>
      <xdr:row>30</xdr:row>
      <xdr:rowOff>60621</xdr:rowOff>
    </xdr:to>
    <xdr:cxnSp macro="">
      <xdr:nvCxnSpPr>
        <xdr:cNvPr id="162" name="直線コネクタ 161">
          <a:extLst>
            <a:ext uri="{FF2B5EF4-FFF2-40B4-BE49-F238E27FC236}">
              <a16:creationId xmlns:a16="http://schemas.microsoft.com/office/drawing/2014/main" id="{95F34F48-2DDF-452E-A5E2-416B6754D801}"/>
            </a:ext>
          </a:extLst>
        </xdr:cNvPr>
        <xdr:cNvCxnSpPr/>
      </xdr:nvCxnSpPr>
      <xdr:spPr>
        <a:xfrm>
          <a:off x="10636250" y="5564312"/>
          <a:ext cx="685800" cy="15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a:extLst>
            <a:ext uri="{FF2B5EF4-FFF2-40B4-BE49-F238E27FC236}">
              <a16:creationId xmlns:a16="http://schemas.microsoft.com/office/drawing/2014/main" id="{E690D92D-1286-490A-978D-178438FCC266}"/>
            </a:ext>
          </a:extLst>
        </xdr:cNvPr>
        <xdr:cNvSpPr txBox="1"/>
      </xdr:nvSpPr>
      <xdr:spPr>
        <a:xfrm>
          <a:off x="12465127" y="50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a:extLst>
            <a:ext uri="{FF2B5EF4-FFF2-40B4-BE49-F238E27FC236}">
              <a16:creationId xmlns:a16="http://schemas.microsoft.com/office/drawing/2014/main" id="{FD0E2A5B-1C52-4F8F-AFE8-E99AE6887118}"/>
            </a:ext>
          </a:extLst>
        </xdr:cNvPr>
        <xdr:cNvSpPr txBox="1"/>
      </xdr:nvSpPr>
      <xdr:spPr>
        <a:xfrm>
          <a:off x="11788852" y="50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84D8C09F-FD76-44B7-B746-E1E09F9CB697}"/>
            </a:ext>
          </a:extLst>
        </xdr:cNvPr>
        <xdr:cNvSpPr txBox="1"/>
      </xdr:nvSpPr>
      <xdr:spPr>
        <a:xfrm>
          <a:off x="11103052" y="501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1FAC0878-7D52-4B38-AEA1-3139AF4D2C5F}"/>
            </a:ext>
          </a:extLst>
        </xdr:cNvPr>
        <xdr:cNvSpPr txBox="1"/>
      </xdr:nvSpPr>
      <xdr:spPr>
        <a:xfrm>
          <a:off x="10417252" y="50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149944</xdr:rowOff>
    </xdr:from>
    <xdr:ext cx="469744" cy="259045"/>
    <xdr:sp macro="" textlink="">
      <xdr:nvSpPr>
        <xdr:cNvPr id="167" name="n_1mainValue債務償還比率">
          <a:extLst>
            <a:ext uri="{FF2B5EF4-FFF2-40B4-BE49-F238E27FC236}">
              <a16:creationId xmlns:a16="http://schemas.microsoft.com/office/drawing/2014/main" id="{42E0522F-7D24-41A1-BF34-C90BDB4F3536}"/>
            </a:ext>
          </a:extLst>
        </xdr:cNvPr>
        <xdr:cNvSpPr txBox="1"/>
      </xdr:nvSpPr>
      <xdr:spPr>
        <a:xfrm>
          <a:off x="12465127" y="58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165262</xdr:rowOff>
    </xdr:from>
    <xdr:ext cx="469744" cy="259045"/>
    <xdr:sp macro="" textlink="">
      <xdr:nvSpPr>
        <xdr:cNvPr id="168" name="n_2mainValue債務償還比率">
          <a:extLst>
            <a:ext uri="{FF2B5EF4-FFF2-40B4-BE49-F238E27FC236}">
              <a16:creationId xmlns:a16="http://schemas.microsoft.com/office/drawing/2014/main" id="{9D6BBAC6-7157-4159-98AC-FABF7397F634}"/>
            </a:ext>
          </a:extLst>
        </xdr:cNvPr>
        <xdr:cNvSpPr txBox="1"/>
      </xdr:nvSpPr>
      <xdr:spPr>
        <a:xfrm>
          <a:off x="11788852" y="58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102548</xdr:rowOff>
    </xdr:from>
    <xdr:ext cx="469744" cy="259045"/>
    <xdr:sp macro="" textlink="">
      <xdr:nvSpPr>
        <xdr:cNvPr id="169" name="n_3mainValue債務償還比率">
          <a:extLst>
            <a:ext uri="{FF2B5EF4-FFF2-40B4-BE49-F238E27FC236}">
              <a16:creationId xmlns:a16="http://schemas.microsoft.com/office/drawing/2014/main" id="{15883C96-6248-4247-B8CC-3FC5650E5AC9}"/>
            </a:ext>
          </a:extLst>
        </xdr:cNvPr>
        <xdr:cNvSpPr txBox="1"/>
      </xdr:nvSpPr>
      <xdr:spPr>
        <a:xfrm>
          <a:off x="11103052" y="576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107139</xdr:rowOff>
    </xdr:from>
    <xdr:ext cx="469744" cy="259045"/>
    <xdr:sp macro="" textlink="">
      <xdr:nvSpPr>
        <xdr:cNvPr id="170" name="n_4mainValue債務償還比率">
          <a:extLst>
            <a:ext uri="{FF2B5EF4-FFF2-40B4-BE49-F238E27FC236}">
              <a16:creationId xmlns:a16="http://schemas.microsoft.com/office/drawing/2014/main" id="{EFF39807-4B3F-45CE-9E56-1BC5E8DF5CDC}"/>
            </a:ext>
          </a:extLst>
        </xdr:cNvPr>
        <xdr:cNvSpPr txBox="1"/>
      </xdr:nvSpPr>
      <xdr:spPr>
        <a:xfrm>
          <a:off x="10417252" y="559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4A0D426-143B-4FF1-B53D-F77FFF725264}"/>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224CFF7-0B71-4766-BDA8-1D9223ED90A5}"/>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F5FE48A8-FDE0-4C98-9F7C-87F969BD7101}"/>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C11CF2CD-A6E7-418A-9970-51093E28EC30}"/>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A45FE968-BA4D-43C4-B23E-80DF91A5DE03}"/>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AB8E7857-F3B1-497F-8FAD-2281A7C7A299}"/>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B28A5A-1D40-4CA1-BC37-0A3A353E0863}"/>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44D068-DA57-44A2-95AD-5FBF3C147811}"/>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30D3B0-27A9-4596-B314-FECCB3E8A9CD}"/>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127A54-9DA4-44EC-B0F2-B109253E90AE}"/>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8085E9-3AFE-465A-94B5-C83AC676EDAE}"/>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15084B-0744-47F8-8E63-4DA35FD1096A}"/>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417E95-828E-4728-9E21-E4B7A75E82E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41D0F0-FE6A-4FEA-8108-9C7151D84195}"/>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B9001D-E378-4AD5-827F-323D18C439F9}"/>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6F132D3-A233-4F0C-9AA2-6FAC7ECB658D}"/>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
2,021
61.95
3,865,234
3,605,468
206,383
1,736,857
4,392,109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A9AA62-F86C-422F-B78C-2CF92BC3FDC4}"/>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DF47B9-A71D-42D1-BEDE-D588BC0B6D61}"/>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F2F4D5-9728-436F-952B-2941C4A883F7}"/>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E609F6-933C-453D-880B-D553E826F75C}"/>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BB23F7-8333-4D1C-A6E8-A53103FDFA95}"/>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9070622-C610-436E-AE3B-74446C63A323}"/>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294727-7289-4CCA-B737-7E573D834F67}"/>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C89AD9-248B-46DE-9FF2-8669DA93C6BA}"/>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89212A-3C66-4F76-A39A-37EBEB70D6D0}"/>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4C0F22-82A5-45A5-A319-FAD82A8EF3AC}"/>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3C0CBD-1951-4498-9C89-81EE5E838DE4}"/>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92F940-959B-4370-B2B7-549C2FB62951}"/>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C3057E-4756-4819-9B1B-B27C2C444C51}"/>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31CA2B-B3D6-49E2-AFEE-EDE44B684F35}"/>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240445-101D-4353-9A35-0A75615196CF}"/>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8926F7-3F31-4CDA-9009-60A4B9ECF1D1}"/>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E2538D-0A5C-482F-87E4-50378011CB5D}"/>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BD4261-04C2-4D77-9A99-68874ED0B88A}"/>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99FFEE-470A-4065-B53B-F61D0E3DDCFE}"/>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0F661D-7644-4607-AEF2-F2931EA7FF66}"/>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8E5A2E-DB44-40DF-95B8-7A5BA48F17D3}"/>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C269186-A784-4C90-952A-AB9854DD0815}"/>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B6DBE0-D5EE-4170-92B0-DA3B011C5E0E}"/>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CB8AB3-5303-4AF2-BE87-E649217AC24F}"/>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C815D6-5E8E-4B59-8DDD-456AD41488E3}"/>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302E52-4816-426B-AD92-7C8BF973DACE}"/>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5E7110-61E4-4A2B-805A-997EF944F998}"/>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3D30B1-093B-4AD1-A1A0-95B3C2626A90}"/>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8D3B23-D3A4-42D2-8EC9-709A9CEECB6F}"/>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F1C6DBE-6898-4A02-864B-FBC86ED5F2B3}"/>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649A97-8580-4A3E-85C5-5DB868F89E69}"/>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7CF376-70F3-4745-A76E-773AFB3EB0B4}"/>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F9A82F0-6E55-4C5D-B758-223D53BCFE21}"/>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F228AF-E368-435B-9BFC-B16DDE2CB06A}"/>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C026DAA-0601-4365-8BEB-B5CAC4B2CE1A}"/>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2568CB0-D0D4-43B3-A07A-1F6A2B48950F}"/>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DA168B9-201D-4BBB-984D-685E72318C83}"/>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787BC17-7DF8-4B21-99F3-FF6AFC4A1F5D}"/>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FB69480-58F2-4CDF-8AE1-4C283E5EBB30}"/>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49E5941-511A-4DCC-8AF8-C5BAA44862C8}"/>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05F28E3-7EDA-4CAB-9135-3EF6F23DF57D}"/>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17F56DD-BE06-46FB-8672-D9360671CC4C}"/>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21FAE9-805D-4955-A570-C2D7F5C28813}"/>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340E99B-EFCC-43FA-BE59-9991E6F12594}"/>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4F833D-DA40-4F4D-BF8C-53D99F105A90}"/>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45B025A-175E-401B-8FDE-D9237A52C123}"/>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B44FDD7A-261F-49F8-B3A9-F0AED2546CD9}"/>
            </a:ext>
          </a:extLst>
        </xdr:cNvPr>
        <xdr:cNvCxnSpPr/>
      </xdr:nvCxnSpPr>
      <xdr:spPr>
        <a:xfrm flipV="1">
          <a:off x="4180840" y="5355772"/>
          <a:ext cx="0" cy="1521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8C674E86-080A-4C72-A1FA-0F8591125491}"/>
            </a:ext>
          </a:extLst>
        </xdr:cNvPr>
        <xdr:cNvSpPr txBox="1"/>
      </xdr:nvSpPr>
      <xdr:spPr>
        <a:xfrm>
          <a:off x="4219575" y="68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6F195D9-E54E-4051-BCD2-C4390C49A916}"/>
            </a:ext>
          </a:extLst>
        </xdr:cNvPr>
        <xdr:cNvCxnSpPr/>
      </xdr:nvCxnSpPr>
      <xdr:spPr>
        <a:xfrm>
          <a:off x="4105275" y="68768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E83C256-3A56-42AD-8EEF-A1EA90079EB0}"/>
            </a:ext>
          </a:extLst>
        </xdr:cNvPr>
        <xdr:cNvSpPr txBox="1"/>
      </xdr:nvSpPr>
      <xdr:spPr>
        <a:xfrm>
          <a:off x="4219575" y="5153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40F15A4-AD69-4244-A6C8-E9F0B6C58428}"/>
            </a:ext>
          </a:extLst>
        </xdr:cNvPr>
        <xdr:cNvCxnSpPr/>
      </xdr:nvCxnSpPr>
      <xdr:spPr>
        <a:xfrm>
          <a:off x="4105275" y="53557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30C90AD3-3A0B-43C6-A6DE-91B840AB84A9}"/>
            </a:ext>
          </a:extLst>
        </xdr:cNvPr>
        <xdr:cNvSpPr txBox="1"/>
      </xdr:nvSpPr>
      <xdr:spPr>
        <a:xfrm>
          <a:off x="4219575" y="6142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BBB31B65-F624-4211-9137-8B7E1F60CF36}"/>
            </a:ext>
          </a:extLst>
        </xdr:cNvPr>
        <xdr:cNvSpPr/>
      </xdr:nvSpPr>
      <xdr:spPr>
        <a:xfrm>
          <a:off x="4124325" y="628758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7181FC4-F641-485B-8B57-03F19D37FF99}"/>
            </a:ext>
          </a:extLst>
        </xdr:cNvPr>
        <xdr:cNvSpPr/>
      </xdr:nvSpPr>
      <xdr:spPr>
        <a:xfrm>
          <a:off x="3381375" y="6284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EA589157-63BE-464A-9C94-431BE1AF2667}"/>
            </a:ext>
          </a:extLst>
        </xdr:cNvPr>
        <xdr:cNvSpPr/>
      </xdr:nvSpPr>
      <xdr:spPr>
        <a:xfrm>
          <a:off x="2571750" y="62469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2DF8C183-3937-46F8-89AF-A1A17ED55D79}"/>
            </a:ext>
          </a:extLst>
        </xdr:cNvPr>
        <xdr:cNvSpPr/>
      </xdr:nvSpPr>
      <xdr:spPr>
        <a:xfrm>
          <a:off x="1781175" y="621746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23B6D618-4A5F-43D8-A8EC-A976FF290DE5}"/>
            </a:ext>
          </a:extLst>
        </xdr:cNvPr>
        <xdr:cNvSpPr/>
      </xdr:nvSpPr>
      <xdr:spPr>
        <a:xfrm>
          <a:off x="981075" y="61914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F195EC-47E9-4030-8EBC-C813829D16CA}"/>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9CC58A3-0054-4E74-9F4A-A96BF66F5225}"/>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901F3A-0A23-495B-B947-705959F5DBAD}"/>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B38BF9A-9F24-4B19-BC11-348998AE5C24}"/>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1DC31BC-7C3D-49E7-B5F3-821FCE9C919C}"/>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4" name="楕円 73">
          <a:extLst>
            <a:ext uri="{FF2B5EF4-FFF2-40B4-BE49-F238E27FC236}">
              <a16:creationId xmlns:a16="http://schemas.microsoft.com/office/drawing/2014/main" id="{F446B6C0-B88C-4870-B2A5-46DEF0D6EB56}"/>
            </a:ext>
          </a:extLst>
        </xdr:cNvPr>
        <xdr:cNvSpPr/>
      </xdr:nvSpPr>
      <xdr:spPr>
        <a:xfrm>
          <a:off x="4124325" y="638102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5" name="【道路】&#10;有形固定資産減価償却率該当値テキスト">
          <a:extLst>
            <a:ext uri="{FF2B5EF4-FFF2-40B4-BE49-F238E27FC236}">
              <a16:creationId xmlns:a16="http://schemas.microsoft.com/office/drawing/2014/main" id="{98BF6C7A-6BFA-492E-961B-84E09C94AB25}"/>
            </a:ext>
          </a:extLst>
        </xdr:cNvPr>
        <xdr:cNvSpPr txBox="1"/>
      </xdr:nvSpPr>
      <xdr:spPr>
        <a:xfrm>
          <a:off x="4219575" y="635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27033</xdr:rowOff>
    </xdr:from>
    <xdr:to>
      <xdr:col>20</xdr:col>
      <xdr:colOff>38100</xdr:colOff>
      <xdr:row>39</xdr:row>
      <xdr:rowOff>128633</xdr:rowOff>
    </xdr:to>
    <xdr:sp macro="" textlink="">
      <xdr:nvSpPr>
        <xdr:cNvPr id="76" name="楕円 75">
          <a:extLst>
            <a:ext uri="{FF2B5EF4-FFF2-40B4-BE49-F238E27FC236}">
              <a16:creationId xmlns:a16="http://schemas.microsoft.com/office/drawing/2014/main" id="{0E71C52F-4D55-4DDA-82DD-ABF88031946F}"/>
            </a:ext>
          </a:extLst>
        </xdr:cNvPr>
        <xdr:cNvSpPr/>
      </xdr:nvSpPr>
      <xdr:spPr>
        <a:xfrm>
          <a:off x="3381375" y="63548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77833</xdr:rowOff>
    </xdr:from>
    <xdr:to>
      <xdr:col>24</xdr:col>
      <xdr:colOff>63500</xdr:colOff>
      <xdr:row>39</xdr:row>
      <xdr:rowOff>107224</xdr:rowOff>
    </xdr:to>
    <xdr:cxnSp macro="">
      <xdr:nvCxnSpPr>
        <xdr:cNvPr id="77" name="直線コネクタ 76">
          <a:extLst>
            <a:ext uri="{FF2B5EF4-FFF2-40B4-BE49-F238E27FC236}">
              <a16:creationId xmlns:a16="http://schemas.microsoft.com/office/drawing/2014/main" id="{457D00B6-EFC0-4483-9C79-9BE875442872}"/>
            </a:ext>
          </a:extLst>
        </xdr:cNvPr>
        <xdr:cNvCxnSpPr/>
      </xdr:nvCxnSpPr>
      <xdr:spPr>
        <a:xfrm>
          <a:off x="3429000" y="6402433"/>
          <a:ext cx="752475"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167459</xdr:rowOff>
    </xdr:from>
    <xdr:to>
      <xdr:col>15</xdr:col>
      <xdr:colOff>101600</xdr:colOff>
      <xdr:row>39</xdr:row>
      <xdr:rowOff>97609</xdr:rowOff>
    </xdr:to>
    <xdr:sp macro="" textlink="">
      <xdr:nvSpPr>
        <xdr:cNvPr id="78" name="楕円 77">
          <a:extLst>
            <a:ext uri="{FF2B5EF4-FFF2-40B4-BE49-F238E27FC236}">
              <a16:creationId xmlns:a16="http://schemas.microsoft.com/office/drawing/2014/main" id="{6BE1A832-D07C-4EBC-BAA6-C69C086768C6}"/>
            </a:ext>
          </a:extLst>
        </xdr:cNvPr>
        <xdr:cNvSpPr/>
      </xdr:nvSpPr>
      <xdr:spPr>
        <a:xfrm>
          <a:off x="2571750" y="63269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46809</xdr:rowOff>
    </xdr:from>
    <xdr:to>
      <xdr:col>19</xdr:col>
      <xdr:colOff>177800</xdr:colOff>
      <xdr:row>39</xdr:row>
      <xdr:rowOff>77833</xdr:rowOff>
    </xdr:to>
    <xdr:cxnSp macro="">
      <xdr:nvCxnSpPr>
        <xdr:cNvPr id="79" name="直線コネクタ 78">
          <a:extLst>
            <a:ext uri="{FF2B5EF4-FFF2-40B4-BE49-F238E27FC236}">
              <a16:creationId xmlns:a16="http://schemas.microsoft.com/office/drawing/2014/main" id="{C3808977-C715-4728-A142-CE3032115853}"/>
            </a:ext>
          </a:extLst>
        </xdr:cNvPr>
        <xdr:cNvCxnSpPr/>
      </xdr:nvCxnSpPr>
      <xdr:spPr>
        <a:xfrm>
          <a:off x="2619375" y="6374584"/>
          <a:ext cx="809625" cy="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142966</xdr:rowOff>
    </xdr:from>
    <xdr:to>
      <xdr:col>10</xdr:col>
      <xdr:colOff>165100</xdr:colOff>
      <xdr:row>39</xdr:row>
      <xdr:rowOff>73116</xdr:rowOff>
    </xdr:to>
    <xdr:sp macro="" textlink="">
      <xdr:nvSpPr>
        <xdr:cNvPr id="80" name="楕円 79">
          <a:extLst>
            <a:ext uri="{FF2B5EF4-FFF2-40B4-BE49-F238E27FC236}">
              <a16:creationId xmlns:a16="http://schemas.microsoft.com/office/drawing/2014/main" id="{1580E33E-B3E0-40C3-8723-B7D7274BCE27}"/>
            </a:ext>
          </a:extLst>
        </xdr:cNvPr>
        <xdr:cNvSpPr/>
      </xdr:nvSpPr>
      <xdr:spPr>
        <a:xfrm>
          <a:off x="1781175" y="63024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22316</xdr:rowOff>
    </xdr:from>
    <xdr:to>
      <xdr:col>15</xdr:col>
      <xdr:colOff>50800</xdr:colOff>
      <xdr:row>39</xdr:row>
      <xdr:rowOff>46809</xdr:rowOff>
    </xdr:to>
    <xdr:cxnSp macro="">
      <xdr:nvCxnSpPr>
        <xdr:cNvPr id="81" name="直線コネクタ 80">
          <a:extLst>
            <a:ext uri="{FF2B5EF4-FFF2-40B4-BE49-F238E27FC236}">
              <a16:creationId xmlns:a16="http://schemas.microsoft.com/office/drawing/2014/main" id="{7F0D48E6-F3F2-4BA2-855C-EDADF5A49FCF}"/>
            </a:ext>
          </a:extLst>
        </xdr:cNvPr>
        <xdr:cNvCxnSpPr/>
      </xdr:nvCxnSpPr>
      <xdr:spPr>
        <a:xfrm>
          <a:off x="1828800" y="6350091"/>
          <a:ext cx="7905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2" name="楕円 81">
          <a:extLst>
            <a:ext uri="{FF2B5EF4-FFF2-40B4-BE49-F238E27FC236}">
              <a16:creationId xmlns:a16="http://schemas.microsoft.com/office/drawing/2014/main" id="{A966FD61-30F7-40C2-8439-1D70CEEB045A}"/>
            </a:ext>
          </a:extLst>
        </xdr:cNvPr>
        <xdr:cNvSpPr/>
      </xdr:nvSpPr>
      <xdr:spPr>
        <a:xfrm>
          <a:off x="981075" y="62795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167640</xdr:rowOff>
    </xdr:from>
    <xdr:to>
      <xdr:col>10</xdr:col>
      <xdr:colOff>114300</xdr:colOff>
      <xdr:row>39</xdr:row>
      <xdr:rowOff>22316</xdr:rowOff>
    </xdr:to>
    <xdr:cxnSp macro="">
      <xdr:nvCxnSpPr>
        <xdr:cNvPr id="83" name="直線コネクタ 82">
          <a:extLst>
            <a:ext uri="{FF2B5EF4-FFF2-40B4-BE49-F238E27FC236}">
              <a16:creationId xmlns:a16="http://schemas.microsoft.com/office/drawing/2014/main" id="{78737C32-8B5F-4170-869D-1257635C36D2}"/>
            </a:ext>
          </a:extLst>
        </xdr:cNvPr>
        <xdr:cNvCxnSpPr/>
      </xdr:nvCxnSpPr>
      <xdr:spPr>
        <a:xfrm>
          <a:off x="1028700" y="6327140"/>
          <a:ext cx="8001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56E6D36A-5C19-456A-9084-38EA4401CF00}"/>
            </a:ext>
          </a:extLst>
        </xdr:cNvPr>
        <xdr:cNvSpPr txBox="1"/>
      </xdr:nvSpPr>
      <xdr:spPr>
        <a:xfrm>
          <a:off x="3239144" y="6069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A83C0F62-2C16-4310-BD50-18006C549E96}"/>
            </a:ext>
          </a:extLst>
        </xdr:cNvPr>
        <xdr:cNvSpPr txBox="1"/>
      </xdr:nvSpPr>
      <xdr:spPr>
        <a:xfrm>
          <a:off x="2439044" y="6031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4BD6FB88-15C1-46AC-B3EF-77553FD80A1E}"/>
            </a:ext>
          </a:extLst>
        </xdr:cNvPr>
        <xdr:cNvSpPr txBox="1"/>
      </xdr:nvSpPr>
      <xdr:spPr>
        <a:xfrm>
          <a:off x="1648469"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D1F63462-6998-44AA-96FC-27BF20CD04D9}"/>
            </a:ext>
          </a:extLst>
        </xdr:cNvPr>
        <xdr:cNvSpPr txBox="1"/>
      </xdr:nvSpPr>
      <xdr:spPr>
        <a:xfrm>
          <a:off x="848369" y="598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119760</xdr:rowOff>
    </xdr:from>
    <xdr:ext cx="405111" cy="259045"/>
    <xdr:sp macro="" textlink="">
      <xdr:nvSpPr>
        <xdr:cNvPr id="88" name="n_1mainValue【道路】&#10;有形固定資産減価償却率">
          <a:extLst>
            <a:ext uri="{FF2B5EF4-FFF2-40B4-BE49-F238E27FC236}">
              <a16:creationId xmlns:a16="http://schemas.microsoft.com/office/drawing/2014/main" id="{98D83806-CC79-4E0D-9D3C-FBC671D2AC48}"/>
            </a:ext>
          </a:extLst>
        </xdr:cNvPr>
        <xdr:cNvSpPr txBox="1"/>
      </xdr:nvSpPr>
      <xdr:spPr>
        <a:xfrm>
          <a:off x="3239144" y="6447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88736</xdr:rowOff>
    </xdr:from>
    <xdr:ext cx="405111" cy="259045"/>
    <xdr:sp macro="" textlink="">
      <xdr:nvSpPr>
        <xdr:cNvPr id="89" name="n_2mainValue【道路】&#10;有形固定資産減価償却率">
          <a:extLst>
            <a:ext uri="{FF2B5EF4-FFF2-40B4-BE49-F238E27FC236}">
              <a16:creationId xmlns:a16="http://schemas.microsoft.com/office/drawing/2014/main" id="{1D6C4196-6299-47B4-908E-F4318096E28D}"/>
            </a:ext>
          </a:extLst>
        </xdr:cNvPr>
        <xdr:cNvSpPr txBox="1"/>
      </xdr:nvSpPr>
      <xdr:spPr>
        <a:xfrm>
          <a:off x="2439044" y="641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90" name="n_3mainValue【道路】&#10;有形固定資産減価償却率">
          <a:extLst>
            <a:ext uri="{FF2B5EF4-FFF2-40B4-BE49-F238E27FC236}">
              <a16:creationId xmlns:a16="http://schemas.microsoft.com/office/drawing/2014/main" id="{71D5F04A-8B8E-4C65-82D8-FAC6721D60E8}"/>
            </a:ext>
          </a:extLst>
        </xdr:cNvPr>
        <xdr:cNvSpPr txBox="1"/>
      </xdr:nvSpPr>
      <xdr:spPr>
        <a:xfrm>
          <a:off x="1648469" y="639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91" name="n_4mainValue【道路】&#10;有形固定資産減価償却率">
          <a:extLst>
            <a:ext uri="{FF2B5EF4-FFF2-40B4-BE49-F238E27FC236}">
              <a16:creationId xmlns:a16="http://schemas.microsoft.com/office/drawing/2014/main" id="{43FA1E49-13BC-41AA-9830-CEFE056B29D1}"/>
            </a:ext>
          </a:extLst>
        </xdr:cNvPr>
        <xdr:cNvSpPr txBox="1"/>
      </xdr:nvSpPr>
      <xdr:spPr>
        <a:xfrm>
          <a:off x="848369"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AC66925-7DCE-4EA1-9A60-3C3FB2D2BF17}"/>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97A5F33-0249-4764-B21E-05C211985EF1}"/>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E7DEE20-DD92-4E88-BD2D-A8717FBD75E6}"/>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4FF41D0-CA4B-4529-8980-EEE755A149E8}"/>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B6AEEF2-E057-4CEA-9F32-4DBAA07D6A7A}"/>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A85742F-82FF-4B18-AEC6-B68828B1291E}"/>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55A294-258B-4F14-8136-C08D89913D94}"/>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6F75F28-6BA6-4B39-9830-D898EFB36000}"/>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EEB4E5A-3E47-45E1-BB29-26112D1585A5}"/>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C5811E3-DE96-4702-9D26-DA1BAE532DE1}"/>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F03BB46-4950-42CB-8E77-40C04FB5D3F3}"/>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19D642E-77B1-4913-9332-F574FA19F98C}"/>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F4236B6-A722-4DC6-B861-4C7643F1CFD6}"/>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A3B12232-8D37-4187-A78A-3FF598A2F3DF}"/>
            </a:ext>
          </a:extLst>
        </xdr:cNvPr>
        <xdr:cNvSpPr txBox="1"/>
      </xdr:nvSpPr>
      <xdr:spPr>
        <a:xfrm>
          <a:off x="5421206" y="63506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766BDE2-24C9-4AFA-97C9-85E809D65E4C}"/>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3F8AFC7-C041-4780-BAA3-D31517764518}"/>
            </a:ext>
          </a:extLst>
        </xdr:cNvPr>
        <xdr:cNvSpPr txBox="1"/>
      </xdr:nvSpPr>
      <xdr:spPr>
        <a:xfrm>
          <a:off x="5421206" y="599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36DAB0E-B63A-49BC-90A3-F49AD9494796}"/>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E090F61-328D-4938-81CE-75E630DFD25A}"/>
            </a:ext>
          </a:extLst>
        </xdr:cNvPr>
        <xdr:cNvSpPr txBox="1"/>
      </xdr:nvSpPr>
      <xdr:spPr>
        <a:xfrm>
          <a:off x="5421206" y="56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5AD6C1A-35EC-4396-B1B7-D5BF957E915E}"/>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AE9C957-AF89-43AC-BA65-1BE67AE80A48}"/>
            </a:ext>
          </a:extLst>
        </xdr:cNvPr>
        <xdr:cNvSpPr txBox="1"/>
      </xdr:nvSpPr>
      <xdr:spPr>
        <a:xfrm>
          <a:off x="5421206" y="5274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219E22D-2670-4F8A-B310-02C5098BD052}"/>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BE9A9D84-E324-4678-8500-9CF777BBE56D}"/>
            </a:ext>
          </a:extLst>
        </xdr:cNvPr>
        <xdr:cNvSpPr txBox="1"/>
      </xdr:nvSpPr>
      <xdr:spPr>
        <a:xfrm>
          <a:off x="5324703" y="491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06E1D70-62CF-4B8F-96C9-333BB4F074F1}"/>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78487308-742F-4206-B114-B7828DE1BA26}"/>
            </a:ext>
          </a:extLst>
        </xdr:cNvPr>
        <xdr:cNvCxnSpPr/>
      </xdr:nvCxnSpPr>
      <xdr:spPr>
        <a:xfrm flipV="1">
          <a:off x="9429115" y="5418584"/>
          <a:ext cx="0" cy="1429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F6915FF0-222F-4E67-BA83-9FB9905B567B}"/>
            </a:ext>
          </a:extLst>
        </xdr:cNvPr>
        <xdr:cNvSpPr txBox="1"/>
      </xdr:nvSpPr>
      <xdr:spPr>
        <a:xfrm>
          <a:off x="9467850" y="68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F486BB65-4198-482C-AD8A-26DBF9163094}"/>
            </a:ext>
          </a:extLst>
        </xdr:cNvPr>
        <xdr:cNvCxnSpPr/>
      </xdr:nvCxnSpPr>
      <xdr:spPr>
        <a:xfrm>
          <a:off x="9363075" y="684825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8E01A2E5-7C5B-4464-826B-2F4913EA6D30}"/>
            </a:ext>
          </a:extLst>
        </xdr:cNvPr>
        <xdr:cNvSpPr txBox="1"/>
      </xdr:nvSpPr>
      <xdr:spPr>
        <a:xfrm>
          <a:off x="9467850" y="520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E8379E8F-BB7C-421D-871F-FAECE715F393}"/>
            </a:ext>
          </a:extLst>
        </xdr:cNvPr>
        <xdr:cNvCxnSpPr/>
      </xdr:nvCxnSpPr>
      <xdr:spPr>
        <a:xfrm>
          <a:off x="9363075" y="541858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DDAA5F39-46BD-460F-956A-863549054734}"/>
            </a:ext>
          </a:extLst>
        </xdr:cNvPr>
        <xdr:cNvSpPr txBox="1"/>
      </xdr:nvSpPr>
      <xdr:spPr>
        <a:xfrm>
          <a:off x="9467850" y="65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64D61E98-A890-428C-BCF2-1C21CA24075D}"/>
            </a:ext>
          </a:extLst>
        </xdr:cNvPr>
        <xdr:cNvSpPr/>
      </xdr:nvSpPr>
      <xdr:spPr>
        <a:xfrm>
          <a:off x="9401175" y="66485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ADA08CDF-F3BC-491E-8A7B-E7AB70DCC9C6}"/>
            </a:ext>
          </a:extLst>
        </xdr:cNvPr>
        <xdr:cNvSpPr/>
      </xdr:nvSpPr>
      <xdr:spPr>
        <a:xfrm>
          <a:off x="8639175" y="664634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308FD4-950F-493B-A89A-325C45FBF669}"/>
            </a:ext>
          </a:extLst>
        </xdr:cNvPr>
        <xdr:cNvSpPr/>
      </xdr:nvSpPr>
      <xdr:spPr>
        <a:xfrm>
          <a:off x="7839075" y="66477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C0844741-A10D-457C-8EED-B2FE333EB40F}"/>
            </a:ext>
          </a:extLst>
        </xdr:cNvPr>
        <xdr:cNvSpPr/>
      </xdr:nvSpPr>
      <xdr:spPr>
        <a:xfrm>
          <a:off x="7029450" y="664631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775454C2-18E0-4A93-92A0-F576EFF6BA1C}"/>
            </a:ext>
          </a:extLst>
        </xdr:cNvPr>
        <xdr:cNvSpPr/>
      </xdr:nvSpPr>
      <xdr:spPr>
        <a:xfrm>
          <a:off x="6238875" y="66458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E98EB2D-8041-4384-BAF9-A52E16645C24}"/>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9F9B47D-24ED-4C6E-8800-F42162623CF9}"/>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E9615FF-E0A8-4588-BABB-4EAF7B42D343}"/>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35D6732-7917-44C6-8675-798760B6995C}"/>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3286E3A-ED48-4586-8E0A-64E5990E37FE}"/>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20197</xdr:rowOff>
    </xdr:from>
    <xdr:to>
      <xdr:col>55</xdr:col>
      <xdr:colOff>50800</xdr:colOff>
      <xdr:row>41</xdr:row>
      <xdr:rowOff>121797</xdr:rowOff>
    </xdr:to>
    <xdr:sp macro="" textlink="">
      <xdr:nvSpPr>
        <xdr:cNvPr id="131" name="楕円 130">
          <a:extLst>
            <a:ext uri="{FF2B5EF4-FFF2-40B4-BE49-F238E27FC236}">
              <a16:creationId xmlns:a16="http://schemas.microsoft.com/office/drawing/2014/main" id="{3CBD059D-F3DC-4A54-8EBC-52AB7BF83327}"/>
            </a:ext>
          </a:extLst>
        </xdr:cNvPr>
        <xdr:cNvSpPr/>
      </xdr:nvSpPr>
      <xdr:spPr>
        <a:xfrm>
          <a:off x="9401175" y="666864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170074</xdr:rowOff>
    </xdr:from>
    <xdr:ext cx="534377" cy="259045"/>
    <xdr:sp macro="" textlink="">
      <xdr:nvSpPr>
        <xdr:cNvPr id="132" name="【道路】&#10;一人当たり延長該当値テキスト">
          <a:extLst>
            <a:ext uri="{FF2B5EF4-FFF2-40B4-BE49-F238E27FC236}">
              <a16:creationId xmlns:a16="http://schemas.microsoft.com/office/drawing/2014/main" id="{6569979C-4B3B-4E15-8FFE-A503F449CE0C}"/>
            </a:ext>
          </a:extLst>
        </xdr:cNvPr>
        <xdr:cNvSpPr txBox="1"/>
      </xdr:nvSpPr>
      <xdr:spPr>
        <a:xfrm>
          <a:off x="9467850" y="66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23074</xdr:rowOff>
    </xdr:from>
    <xdr:to>
      <xdr:col>50</xdr:col>
      <xdr:colOff>165100</xdr:colOff>
      <xdr:row>41</xdr:row>
      <xdr:rowOff>124674</xdr:rowOff>
    </xdr:to>
    <xdr:sp macro="" textlink="">
      <xdr:nvSpPr>
        <xdr:cNvPr id="133" name="楕円 132">
          <a:extLst>
            <a:ext uri="{FF2B5EF4-FFF2-40B4-BE49-F238E27FC236}">
              <a16:creationId xmlns:a16="http://schemas.microsoft.com/office/drawing/2014/main" id="{131DF9D1-5679-4397-A186-A1A91256C4F7}"/>
            </a:ext>
          </a:extLst>
        </xdr:cNvPr>
        <xdr:cNvSpPr/>
      </xdr:nvSpPr>
      <xdr:spPr>
        <a:xfrm>
          <a:off x="8639175" y="66746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70997</xdr:rowOff>
    </xdr:from>
    <xdr:to>
      <xdr:col>55</xdr:col>
      <xdr:colOff>0</xdr:colOff>
      <xdr:row>41</xdr:row>
      <xdr:rowOff>73874</xdr:rowOff>
    </xdr:to>
    <xdr:cxnSp macro="">
      <xdr:nvCxnSpPr>
        <xdr:cNvPr id="134" name="直線コネクタ 133">
          <a:extLst>
            <a:ext uri="{FF2B5EF4-FFF2-40B4-BE49-F238E27FC236}">
              <a16:creationId xmlns:a16="http://schemas.microsoft.com/office/drawing/2014/main" id="{4686D651-F0DF-4EB4-8D49-3EF56B7EEB12}"/>
            </a:ext>
          </a:extLst>
        </xdr:cNvPr>
        <xdr:cNvCxnSpPr/>
      </xdr:nvCxnSpPr>
      <xdr:spPr>
        <a:xfrm flipV="1">
          <a:off x="8686800" y="6716272"/>
          <a:ext cx="74295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25388</xdr:rowOff>
    </xdr:from>
    <xdr:to>
      <xdr:col>46</xdr:col>
      <xdr:colOff>38100</xdr:colOff>
      <xdr:row>41</xdr:row>
      <xdr:rowOff>126988</xdr:rowOff>
    </xdr:to>
    <xdr:sp macro="" textlink="">
      <xdr:nvSpPr>
        <xdr:cNvPr id="135" name="楕円 134">
          <a:extLst>
            <a:ext uri="{FF2B5EF4-FFF2-40B4-BE49-F238E27FC236}">
              <a16:creationId xmlns:a16="http://schemas.microsoft.com/office/drawing/2014/main" id="{BF0990FA-006B-4174-884F-63E0904B0674}"/>
            </a:ext>
          </a:extLst>
        </xdr:cNvPr>
        <xdr:cNvSpPr/>
      </xdr:nvSpPr>
      <xdr:spPr>
        <a:xfrm>
          <a:off x="7839075" y="66770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73874</xdr:rowOff>
    </xdr:from>
    <xdr:to>
      <xdr:col>50</xdr:col>
      <xdr:colOff>114300</xdr:colOff>
      <xdr:row>41</xdr:row>
      <xdr:rowOff>76188</xdr:rowOff>
    </xdr:to>
    <xdr:cxnSp macro="">
      <xdr:nvCxnSpPr>
        <xdr:cNvPr id="136" name="直線コネクタ 135">
          <a:extLst>
            <a:ext uri="{FF2B5EF4-FFF2-40B4-BE49-F238E27FC236}">
              <a16:creationId xmlns:a16="http://schemas.microsoft.com/office/drawing/2014/main" id="{B52A68AE-31AD-49F8-83A0-D1AD94135B1F}"/>
            </a:ext>
          </a:extLst>
        </xdr:cNvPr>
        <xdr:cNvCxnSpPr/>
      </xdr:nvCxnSpPr>
      <xdr:spPr>
        <a:xfrm flipV="1">
          <a:off x="7886700" y="6722324"/>
          <a:ext cx="8001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30328</xdr:rowOff>
    </xdr:from>
    <xdr:to>
      <xdr:col>41</xdr:col>
      <xdr:colOff>101600</xdr:colOff>
      <xdr:row>41</xdr:row>
      <xdr:rowOff>131928</xdr:rowOff>
    </xdr:to>
    <xdr:sp macro="" textlink="">
      <xdr:nvSpPr>
        <xdr:cNvPr id="137" name="楕円 136">
          <a:extLst>
            <a:ext uri="{FF2B5EF4-FFF2-40B4-BE49-F238E27FC236}">
              <a16:creationId xmlns:a16="http://schemas.microsoft.com/office/drawing/2014/main" id="{E5BA3ADC-E84D-4044-96AD-AC921843A6B4}"/>
            </a:ext>
          </a:extLst>
        </xdr:cNvPr>
        <xdr:cNvSpPr/>
      </xdr:nvSpPr>
      <xdr:spPr>
        <a:xfrm>
          <a:off x="7029450" y="66756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76188</xdr:rowOff>
    </xdr:from>
    <xdr:to>
      <xdr:col>45</xdr:col>
      <xdr:colOff>177800</xdr:colOff>
      <xdr:row>41</xdr:row>
      <xdr:rowOff>81128</xdr:rowOff>
    </xdr:to>
    <xdr:cxnSp macro="">
      <xdr:nvCxnSpPr>
        <xdr:cNvPr id="138" name="直線コネクタ 137">
          <a:extLst>
            <a:ext uri="{FF2B5EF4-FFF2-40B4-BE49-F238E27FC236}">
              <a16:creationId xmlns:a16="http://schemas.microsoft.com/office/drawing/2014/main" id="{C794372F-00E1-4406-9490-B8C6D844D82F}"/>
            </a:ext>
          </a:extLst>
        </xdr:cNvPr>
        <xdr:cNvCxnSpPr/>
      </xdr:nvCxnSpPr>
      <xdr:spPr>
        <a:xfrm flipV="1">
          <a:off x="7077075" y="6724638"/>
          <a:ext cx="809625"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34392</xdr:rowOff>
    </xdr:from>
    <xdr:to>
      <xdr:col>36</xdr:col>
      <xdr:colOff>165100</xdr:colOff>
      <xdr:row>41</xdr:row>
      <xdr:rowOff>135992</xdr:rowOff>
    </xdr:to>
    <xdr:sp macro="" textlink="">
      <xdr:nvSpPr>
        <xdr:cNvPr id="139" name="楕円 138">
          <a:extLst>
            <a:ext uri="{FF2B5EF4-FFF2-40B4-BE49-F238E27FC236}">
              <a16:creationId xmlns:a16="http://schemas.microsoft.com/office/drawing/2014/main" id="{01FD33C0-1EC7-42E2-9D90-C544FD11F0B6}"/>
            </a:ext>
          </a:extLst>
        </xdr:cNvPr>
        <xdr:cNvSpPr/>
      </xdr:nvSpPr>
      <xdr:spPr>
        <a:xfrm>
          <a:off x="6238875" y="66796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81128</xdr:rowOff>
    </xdr:from>
    <xdr:to>
      <xdr:col>41</xdr:col>
      <xdr:colOff>50800</xdr:colOff>
      <xdr:row>41</xdr:row>
      <xdr:rowOff>85192</xdr:rowOff>
    </xdr:to>
    <xdr:cxnSp macro="">
      <xdr:nvCxnSpPr>
        <xdr:cNvPr id="140" name="直線コネクタ 139">
          <a:extLst>
            <a:ext uri="{FF2B5EF4-FFF2-40B4-BE49-F238E27FC236}">
              <a16:creationId xmlns:a16="http://schemas.microsoft.com/office/drawing/2014/main" id="{DA60A8C3-E41F-40FC-A0AC-1C0E23F56E37}"/>
            </a:ext>
          </a:extLst>
        </xdr:cNvPr>
        <xdr:cNvCxnSpPr/>
      </xdr:nvCxnSpPr>
      <xdr:spPr>
        <a:xfrm flipV="1">
          <a:off x="6286500" y="6732753"/>
          <a:ext cx="790575"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265E113D-9637-4BFC-885E-DFC55CC97702}"/>
            </a:ext>
          </a:extLst>
        </xdr:cNvPr>
        <xdr:cNvSpPr txBox="1"/>
      </xdr:nvSpPr>
      <xdr:spPr>
        <a:xfrm>
          <a:off x="8429136" y="64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E2681C5C-7ECB-4D88-B536-AB9878F99DFF}"/>
            </a:ext>
          </a:extLst>
        </xdr:cNvPr>
        <xdr:cNvSpPr txBox="1"/>
      </xdr:nvSpPr>
      <xdr:spPr>
        <a:xfrm>
          <a:off x="7648086" y="64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4C9ED413-61C2-466C-8693-AC05BA965F02}"/>
            </a:ext>
          </a:extLst>
        </xdr:cNvPr>
        <xdr:cNvSpPr txBox="1"/>
      </xdr:nvSpPr>
      <xdr:spPr>
        <a:xfrm>
          <a:off x="6847986" y="64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275EFB37-B50E-40E8-9590-BE5E370C5559}"/>
            </a:ext>
          </a:extLst>
        </xdr:cNvPr>
        <xdr:cNvSpPr txBox="1"/>
      </xdr:nvSpPr>
      <xdr:spPr>
        <a:xfrm>
          <a:off x="6038361" y="64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115801</xdr:rowOff>
    </xdr:from>
    <xdr:ext cx="534377" cy="259045"/>
    <xdr:sp macro="" textlink="">
      <xdr:nvSpPr>
        <xdr:cNvPr id="145" name="n_1mainValue【道路】&#10;一人当たり延長">
          <a:extLst>
            <a:ext uri="{FF2B5EF4-FFF2-40B4-BE49-F238E27FC236}">
              <a16:creationId xmlns:a16="http://schemas.microsoft.com/office/drawing/2014/main" id="{3C55D6E7-6230-4436-808B-E40E048E07A2}"/>
            </a:ext>
          </a:extLst>
        </xdr:cNvPr>
        <xdr:cNvSpPr txBox="1"/>
      </xdr:nvSpPr>
      <xdr:spPr>
        <a:xfrm>
          <a:off x="8429136" y="676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118115</xdr:rowOff>
    </xdr:from>
    <xdr:ext cx="534377" cy="259045"/>
    <xdr:sp macro="" textlink="">
      <xdr:nvSpPr>
        <xdr:cNvPr id="146" name="n_2mainValue【道路】&#10;一人当たり延長">
          <a:extLst>
            <a:ext uri="{FF2B5EF4-FFF2-40B4-BE49-F238E27FC236}">
              <a16:creationId xmlns:a16="http://schemas.microsoft.com/office/drawing/2014/main" id="{59CFEC52-E4A4-41A9-82FA-2428D85E8F25}"/>
            </a:ext>
          </a:extLst>
        </xdr:cNvPr>
        <xdr:cNvSpPr txBox="1"/>
      </xdr:nvSpPr>
      <xdr:spPr>
        <a:xfrm>
          <a:off x="7648086" y="67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123055</xdr:rowOff>
    </xdr:from>
    <xdr:ext cx="534377" cy="259045"/>
    <xdr:sp macro="" textlink="">
      <xdr:nvSpPr>
        <xdr:cNvPr id="147" name="n_3mainValue【道路】&#10;一人当たり延長">
          <a:extLst>
            <a:ext uri="{FF2B5EF4-FFF2-40B4-BE49-F238E27FC236}">
              <a16:creationId xmlns:a16="http://schemas.microsoft.com/office/drawing/2014/main" id="{7C23C3CE-A134-484F-A856-9A6A1276CEBC}"/>
            </a:ext>
          </a:extLst>
        </xdr:cNvPr>
        <xdr:cNvSpPr txBox="1"/>
      </xdr:nvSpPr>
      <xdr:spPr>
        <a:xfrm>
          <a:off x="6847986" y="67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127119</xdr:rowOff>
    </xdr:from>
    <xdr:ext cx="534377" cy="259045"/>
    <xdr:sp macro="" textlink="">
      <xdr:nvSpPr>
        <xdr:cNvPr id="148" name="n_4mainValue【道路】&#10;一人当たり延長">
          <a:extLst>
            <a:ext uri="{FF2B5EF4-FFF2-40B4-BE49-F238E27FC236}">
              <a16:creationId xmlns:a16="http://schemas.microsoft.com/office/drawing/2014/main" id="{37195F2F-B73E-42FB-BE37-6646A2A0A9D3}"/>
            </a:ext>
          </a:extLst>
        </xdr:cNvPr>
        <xdr:cNvSpPr txBox="1"/>
      </xdr:nvSpPr>
      <xdr:spPr>
        <a:xfrm>
          <a:off x="6038361" y="67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27277EF-EE92-4B5D-9B40-3FB123FCB9EE}"/>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9616A44-7C08-4941-B9B7-FEF2F930CBD3}"/>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569C79F-C904-4603-AEE5-9AC5D6007794}"/>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CF57A0A-4B18-4350-9A95-64C1F97BCBD7}"/>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AA45E17-07A9-41EA-A18C-C0FCDF0FD062}"/>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5BE2B04-6B15-4D2C-A496-A7BD46B46D78}"/>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0C8AE43-977A-4EC9-90F7-26C1D4D84E69}"/>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58DF632-A589-4CF3-BB4D-6EB1CDF173A2}"/>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1D792BC-19E0-4473-AEB3-4A601A026820}"/>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BB66124-7480-4C9E-A144-273FC5EFC582}"/>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C6CFD6A-6165-4C5D-A1F1-9731DC65CDBC}"/>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A8C8F87-1389-4E15-BA59-A99751AB7837}"/>
            </a:ext>
          </a:extLst>
        </xdr:cNvPr>
        <xdr:cNvCxnSpPr/>
      </xdr:nvCxnSpPr>
      <xdr:spPr>
        <a:xfrm>
          <a:off x="6858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46832E2-9C2F-4A72-9495-F0C437E68E1D}"/>
            </a:ext>
          </a:extLst>
        </xdr:cNvPr>
        <xdr:cNvSpPr txBox="1"/>
      </xdr:nvSpPr>
      <xdr:spPr>
        <a:xfrm>
          <a:off x="2789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EF1A364-0B79-4DFE-A6C7-10547806E1D3}"/>
            </a:ext>
          </a:extLst>
        </xdr:cNvPr>
        <xdr:cNvCxnSpPr/>
      </xdr:nvCxnSpPr>
      <xdr:spPr>
        <a:xfrm>
          <a:off x="6858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7DBC3B1-695D-458B-8D1E-86B8B8E50306}"/>
            </a:ext>
          </a:extLst>
        </xdr:cNvPr>
        <xdr:cNvSpPr txBox="1"/>
      </xdr:nvSpPr>
      <xdr:spPr>
        <a:xfrm>
          <a:off x="339891"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5312565-1320-4015-B08F-130ED28F8D20}"/>
            </a:ext>
          </a:extLst>
        </xdr:cNvPr>
        <xdr:cNvCxnSpPr/>
      </xdr:nvCxnSpPr>
      <xdr:spPr>
        <a:xfrm>
          <a:off x="6858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659AE3A-D1BF-4378-AAD3-45486E22AC52}"/>
            </a:ext>
          </a:extLst>
        </xdr:cNvPr>
        <xdr:cNvSpPr txBox="1"/>
      </xdr:nvSpPr>
      <xdr:spPr>
        <a:xfrm>
          <a:off x="33989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485B382-A26F-4AA0-B2E6-3FAC3757A54E}"/>
            </a:ext>
          </a:extLst>
        </xdr:cNvPr>
        <xdr:cNvCxnSpPr/>
      </xdr:nvCxnSpPr>
      <xdr:spPr>
        <a:xfrm>
          <a:off x="6858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EB560084-7AD5-4020-8E38-1BA8D414C478}"/>
            </a:ext>
          </a:extLst>
        </xdr:cNvPr>
        <xdr:cNvSpPr txBox="1"/>
      </xdr:nvSpPr>
      <xdr:spPr>
        <a:xfrm>
          <a:off x="33989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B24F260-1C1F-446E-958C-C1075F25825E}"/>
            </a:ext>
          </a:extLst>
        </xdr:cNvPr>
        <xdr:cNvCxnSpPr/>
      </xdr:nvCxnSpPr>
      <xdr:spPr>
        <a:xfrm>
          <a:off x="6858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8502E75-CBDA-4311-BB82-12A8202EFBE9}"/>
            </a:ext>
          </a:extLst>
        </xdr:cNvPr>
        <xdr:cNvSpPr txBox="1"/>
      </xdr:nvSpPr>
      <xdr:spPr>
        <a:xfrm>
          <a:off x="339891"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0F6A52C-052F-4C10-9E75-37B31F737F93}"/>
            </a:ext>
          </a:extLst>
        </xdr:cNvPr>
        <xdr:cNvCxnSpPr/>
      </xdr:nvCxnSpPr>
      <xdr:spPr>
        <a:xfrm>
          <a:off x="6858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BCDD6D2-7B7C-4B13-AD77-A1E35E8B2624}"/>
            </a:ext>
          </a:extLst>
        </xdr:cNvPr>
        <xdr:cNvSpPr txBox="1"/>
      </xdr:nvSpPr>
      <xdr:spPr>
        <a:xfrm>
          <a:off x="3881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F2EC9A2-1E1F-48BF-A9A8-5E5A3EFA1DF9}"/>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00DF1F1-24BF-4F52-AF9D-3D0C39FF15F3}"/>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17692DDE-8993-4F48-98AD-B48D88954B14}"/>
            </a:ext>
          </a:extLst>
        </xdr:cNvPr>
        <xdr:cNvCxnSpPr/>
      </xdr:nvCxnSpPr>
      <xdr:spPr>
        <a:xfrm flipV="1">
          <a:off x="4180840" y="9021626"/>
          <a:ext cx="0" cy="1398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B2A653B-0C66-46BA-A75A-FCCAD78C7C8C}"/>
            </a:ext>
          </a:extLst>
        </xdr:cNvPr>
        <xdr:cNvSpPr txBox="1"/>
      </xdr:nvSpPr>
      <xdr:spPr>
        <a:xfrm>
          <a:off x="4219575" y="1042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352516E7-F35C-459C-8390-B90955DBD1E4}"/>
            </a:ext>
          </a:extLst>
        </xdr:cNvPr>
        <xdr:cNvCxnSpPr/>
      </xdr:nvCxnSpPr>
      <xdr:spPr>
        <a:xfrm>
          <a:off x="4105275" y="104201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E528735-FBFA-4465-82CF-C29A5DA375E5}"/>
            </a:ext>
          </a:extLst>
        </xdr:cNvPr>
        <xdr:cNvSpPr txBox="1"/>
      </xdr:nvSpPr>
      <xdr:spPr>
        <a:xfrm>
          <a:off x="4219575" y="8809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428A0610-8685-4EB0-B166-F6D522EC7E63}"/>
            </a:ext>
          </a:extLst>
        </xdr:cNvPr>
        <xdr:cNvCxnSpPr/>
      </xdr:nvCxnSpPr>
      <xdr:spPr>
        <a:xfrm>
          <a:off x="4105275" y="90216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C2DD162-3C1B-4358-B132-24096F3E1111}"/>
            </a:ext>
          </a:extLst>
        </xdr:cNvPr>
        <xdr:cNvSpPr txBox="1"/>
      </xdr:nvSpPr>
      <xdr:spPr>
        <a:xfrm>
          <a:off x="4219575" y="9706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CB8C42EB-85D7-4166-9F1D-3C172E62A1D5}"/>
            </a:ext>
          </a:extLst>
        </xdr:cNvPr>
        <xdr:cNvSpPr/>
      </xdr:nvSpPr>
      <xdr:spPr>
        <a:xfrm>
          <a:off x="4124325" y="984240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5948EF17-EB7C-41AB-A0FD-9A714B71EEE4}"/>
            </a:ext>
          </a:extLst>
        </xdr:cNvPr>
        <xdr:cNvSpPr/>
      </xdr:nvSpPr>
      <xdr:spPr>
        <a:xfrm>
          <a:off x="3381375" y="98571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4841D72D-6D96-4C8E-8DC7-F8C9AB68D58B}"/>
            </a:ext>
          </a:extLst>
        </xdr:cNvPr>
        <xdr:cNvSpPr/>
      </xdr:nvSpPr>
      <xdr:spPr>
        <a:xfrm>
          <a:off x="2571750" y="98310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2B083B2C-7E13-4E76-AC4E-CD89248F7D0A}"/>
            </a:ext>
          </a:extLst>
        </xdr:cNvPr>
        <xdr:cNvSpPr/>
      </xdr:nvSpPr>
      <xdr:spPr>
        <a:xfrm>
          <a:off x="1781175" y="9813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7B5E6357-CDDF-4B2C-A0FA-876A31972F00}"/>
            </a:ext>
          </a:extLst>
        </xdr:cNvPr>
        <xdr:cNvSpPr/>
      </xdr:nvSpPr>
      <xdr:spPr>
        <a:xfrm>
          <a:off x="981075" y="97886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7B5CEA2-F3C3-4835-91C3-102868FF4754}"/>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4D65AA6-A63F-4938-90FE-E1E3ADD99F52}"/>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99E01B5-C599-4F1A-AA0E-3F8E53D4D252}"/>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59E6896-560C-4B93-9C29-E1E6D7EFEB35}"/>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F78BF99-F737-4DA9-AFED-85BC8DC1FDEE}"/>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90" name="楕円 189">
          <a:extLst>
            <a:ext uri="{FF2B5EF4-FFF2-40B4-BE49-F238E27FC236}">
              <a16:creationId xmlns:a16="http://schemas.microsoft.com/office/drawing/2014/main" id="{FC9836FC-F7B0-4120-B9A6-D09B32B86347}"/>
            </a:ext>
          </a:extLst>
        </xdr:cNvPr>
        <xdr:cNvSpPr/>
      </xdr:nvSpPr>
      <xdr:spPr>
        <a:xfrm>
          <a:off x="4124325" y="100321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C66F62B-8374-4EBF-8FD5-C128E9ED54D6}"/>
            </a:ext>
          </a:extLst>
        </xdr:cNvPr>
        <xdr:cNvSpPr txBox="1"/>
      </xdr:nvSpPr>
      <xdr:spPr>
        <a:xfrm>
          <a:off x="4219575" y="10010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92" name="楕円 191">
          <a:extLst>
            <a:ext uri="{FF2B5EF4-FFF2-40B4-BE49-F238E27FC236}">
              <a16:creationId xmlns:a16="http://schemas.microsoft.com/office/drawing/2014/main" id="{4268567D-C0D8-4052-AFCA-C76AE1A9E9E0}"/>
            </a:ext>
          </a:extLst>
        </xdr:cNvPr>
        <xdr:cNvSpPr/>
      </xdr:nvSpPr>
      <xdr:spPr>
        <a:xfrm>
          <a:off x="3381375" y="100320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27759</xdr:rowOff>
    </xdr:to>
    <xdr:cxnSp macro="">
      <xdr:nvCxnSpPr>
        <xdr:cNvPr id="193" name="直線コネクタ 192">
          <a:extLst>
            <a:ext uri="{FF2B5EF4-FFF2-40B4-BE49-F238E27FC236}">
              <a16:creationId xmlns:a16="http://schemas.microsoft.com/office/drawing/2014/main" id="{0035BB24-1326-44F4-B5F4-AB0E66BA7CE7}"/>
            </a:ext>
          </a:extLst>
        </xdr:cNvPr>
        <xdr:cNvCxnSpPr/>
      </xdr:nvCxnSpPr>
      <xdr:spPr>
        <a:xfrm>
          <a:off x="3429000" y="10070102"/>
          <a:ext cx="752475"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4" name="楕円 193">
          <a:extLst>
            <a:ext uri="{FF2B5EF4-FFF2-40B4-BE49-F238E27FC236}">
              <a16:creationId xmlns:a16="http://schemas.microsoft.com/office/drawing/2014/main" id="{685DB0B4-DA90-42AE-A821-C9F8E8B22323}"/>
            </a:ext>
          </a:extLst>
        </xdr:cNvPr>
        <xdr:cNvSpPr/>
      </xdr:nvSpPr>
      <xdr:spPr>
        <a:xfrm>
          <a:off x="2571750" y="100027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21227</xdr:rowOff>
    </xdr:to>
    <xdr:cxnSp macro="">
      <xdr:nvCxnSpPr>
        <xdr:cNvPr id="195" name="直線コネクタ 194">
          <a:extLst>
            <a:ext uri="{FF2B5EF4-FFF2-40B4-BE49-F238E27FC236}">
              <a16:creationId xmlns:a16="http://schemas.microsoft.com/office/drawing/2014/main" id="{BA2C060A-6224-4757-8CAD-9EFA73831F06}"/>
            </a:ext>
          </a:extLst>
        </xdr:cNvPr>
        <xdr:cNvCxnSpPr/>
      </xdr:nvCxnSpPr>
      <xdr:spPr>
        <a:xfrm>
          <a:off x="2619375" y="10050326"/>
          <a:ext cx="809625"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94524</xdr:rowOff>
    </xdr:from>
    <xdr:to>
      <xdr:col>10</xdr:col>
      <xdr:colOff>165100</xdr:colOff>
      <xdr:row>62</xdr:row>
      <xdr:rowOff>24674</xdr:rowOff>
    </xdr:to>
    <xdr:sp macro="" textlink="">
      <xdr:nvSpPr>
        <xdr:cNvPr id="196" name="楕円 195">
          <a:extLst>
            <a:ext uri="{FF2B5EF4-FFF2-40B4-BE49-F238E27FC236}">
              <a16:creationId xmlns:a16="http://schemas.microsoft.com/office/drawing/2014/main" id="{65A9A620-F76D-461A-8B60-1F52BBA429A9}"/>
            </a:ext>
          </a:extLst>
        </xdr:cNvPr>
        <xdr:cNvSpPr/>
      </xdr:nvSpPr>
      <xdr:spPr>
        <a:xfrm>
          <a:off x="1781175" y="99814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145324</xdr:rowOff>
    </xdr:from>
    <xdr:to>
      <xdr:col>15</xdr:col>
      <xdr:colOff>50800</xdr:colOff>
      <xdr:row>61</xdr:row>
      <xdr:rowOff>166551</xdr:rowOff>
    </xdr:to>
    <xdr:cxnSp macro="">
      <xdr:nvCxnSpPr>
        <xdr:cNvPr id="197" name="直線コネクタ 196">
          <a:extLst>
            <a:ext uri="{FF2B5EF4-FFF2-40B4-BE49-F238E27FC236}">
              <a16:creationId xmlns:a16="http://schemas.microsoft.com/office/drawing/2014/main" id="{CE262CB9-A94C-449D-A5E9-6F47081F1279}"/>
            </a:ext>
          </a:extLst>
        </xdr:cNvPr>
        <xdr:cNvCxnSpPr/>
      </xdr:nvCxnSpPr>
      <xdr:spPr>
        <a:xfrm>
          <a:off x="1828800" y="10029099"/>
          <a:ext cx="7905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68399</xdr:rowOff>
    </xdr:from>
    <xdr:to>
      <xdr:col>6</xdr:col>
      <xdr:colOff>38100</xdr:colOff>
      <xdr:row>61</xdr:row>
      <xdr:rowOff>169999</xdr:rowOff>
    </xdr:to>
    <xdr:sp macro="" textlink="">
      <xdr:nvSpPr>
        <xdr:cNvPr id="198" name="楕円 197">
          <a:extLst>
            <a:ext uri="{FF2B5EF4-FFF2-40B4-BE49-F238E27FC236}">
              <a16:creationId xmlns:a16="http://schemas.microsoft.com/office/drawing/2014/main" id="{838FDF68-F4BA-472D-BFC3-DB871D344A23}"/>
            </a:ext>
          </a:extLst>
        </xdr:cNvPr>
        <xdr:cNvSpPr/>
      </xdr:nvSpPr>
      <xdr:spPr>
        <a:xfrm>
          <a:off x="981075" y="99521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119199</xdr:rowOff>
    </xdr:from>
    <xdr:to>
      <xdr:col>10</xdr:col>
      <xdr:colOff>114300</xdr:colOff>
      <xdr:row>61</xdr:row>
      <xdr:rowOff>145324</xdr:rowOff>
    </xdr:to>
    <xdr:cxnSp macro="">
      <xdr:nvCxnSpPr>
        <xdr:cNvPr id="199" name="直線コネクタ 198">
          <a:extLst>
            <a:ext uri="{FF2B5EF4-FFF2-40B4-BE49-F238E27FC236}">
              <a16:creationId xmlns:a16="http://schemas.microsoft.com/office/drawing/2014/main" id="{ADCC1DF2-8754-4904-87C6-2E7355357B82}"/>
            </a:ext>
          </a:extLst>
        </xdr:cNvPr>
        <xdr:cNvCxnSpPr/>
      </xdr:nvCxnSpPr>
      <xdr:spPr>
        <a:xfrm>
          <a:off x="1028700" y="10009324"/>
          <a:ext cx="800100"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FD568C7-7D0D-4879-BFAB-843FAC20B16E}"/>
            </a:ext>
          </a:extLst>
        </xdr:cNvPr>
        <xdr:cNvSpPr txBox="1"/>
      </xdr:nvSpPr>
      <xdr:spPr>
        <a:xfrm>
          <a:off x="32391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36B5DC1-53EC-41DD-97AB-09FA9DF11F88}"/>
            </a:ext>
          </a:extLst>
        </xdr:cNvPr>
        <xdr:cNvSpPr txBox="1"/>
      </xdr:nvSpPr>
      <xdr:spPr>
        <a:xfrm>
          <a:off x="2439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F7C70D-9452-418D-A872-EA4458FF9851}"/>
            </a:ext>
          </a:extLst>
        </xdr:cNvPr>
        <xdr:cNvSpPr txBox="1"/>
      </xdr:nvSpPr>
      <xdr:spPr>
        <a:xfrm>
          <a:off x="1648469" y="960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BE5F970-4CEF-433C-8F32-E0489AADF692}"/>
            </a:ext>
          </a:extLst>
        </xdr:cNvPr>
        <xdr:cNvSpPr txBox="1"/>
      </xdr:nvSpPr>
      <xdr:spPr>
        <a:xfrm>
          <a:off x="848369" y="9573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63154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FB1846F-7EC0-44E5-9587-C049588BFF92}"/>
            </a:ext>
          </a:extLst>
        </xdr:cNvPr>
        <xdr:cNvSpPr txBox="1"/>
      </xdr:nvSpPr>
      <xdr:spPr>
        <a:xfrm>
          <a:off x="3239144" y="1011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E2F774E-D3F5-4518-BEC9-95A8CFB4B1CC}"/>
            </a:ext>
          </a:extLst>
        </xdr:cNvPr>
        <xdr:cNvSpPr txBox="1"/>
      </xdr:nvSpPr>
      <xdr:spPr>
        <a:xfrm>
          <a:off x="2439044" y="1008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15801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A2E1008-005E-450A-86F7-89E2C34A3793}"/>
            </a:ext>
          </a:extLst>
        </xdr:cNvPr>
        <xdr:cNvSpPr txBox="1"/>
      </xdr:nvSpPr>
      <xdr:spPr>
        <a:xfrm>
          <a:off x="1648469"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161126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F0A6C95-BA24-4ECB-907A-5274DDF21889}"/>
            </a:ext>
          </a:extLst>
        </xdr:cNvPr>
        <xdr:cNvSpPr txBox="1"/>
      </xdr:nvSpPr>
      <xdr:spPr>
        <a:xfrm>
          <a:off x="848369" y="1005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2C04FC1-A6A0-45F2-B43E-80CC8BD07823}"/>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E92336E-1DFD-4BEE-9DA1-C12261B9DAC5}"/>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CEEC156-2233-4A3B-B5E6-56CDD45DB0E4}"/>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CB9F715-BA45-4FC6-8152-523FFF86CBBD}"/>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E776C57-4397-4478-8C7B-1606901C0162}"/>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7D8C6EA-B9B0-4EB7-9C3D-68C36C85E729}"/>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E20DF46-CB3A-4827-8BFC-CEB7D0122C19}"/>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3B6F188-5B5E-4F24-B2D6-D375D2AECA8F}"/>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D6AB0F5-454A-49B9-8D23-424DF0C71A15}"/>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5D65066-B0AF-4CE7-BD35-F8B86191CE49}"/>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294F8E6-E8D1-405E-B240-6288F7EA9A38}"/>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55469C9F-DADD-4F11-A773-9D5E94D1C2D2}"/>
            </a:ext>
          </a:extLst>
        </xdr:cNvPr>
        <xdr:cNvSpPr txBox="1"/>
      </xdr:nvSpPr>
      <xdr:spPr>
        <a:xfrm>
          <a:off x="5723389" y="1023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4FA586D-3243-44E7-8C47-0FF4F87078EF}"/>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A886ECE-88CC-4761-8C47-2D2FC4FBBCAA}"/>
            </a:ext>
          </a:extLst>
        </xdr:cNvPr>
        <xdr:cNvSpPr txBox="1"/>
      </xdr:nvSpPr>
      <xdr:spPr>
        <a:xfrm>
          <a:off x="5324703" y="9808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16B2A824-11EC-4DF0-A1B0-E8E045B2FBFE}"/>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9EEC7D93-641A-4DCE-9A0F-5CC85BE3D3F0}"/>
            </a:ext>
          </a:extLst>
        </xdr:cNvPr>
        <xdr:cNvSpPr txBox="1"/>
      </xdr:nvSpPr>
      <xdr:spPr>
        <a:xfrm>
          <a:off x="5324703" y="93796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F4631279-E1E4-4158-B839-18C8C56DF4D1}"/>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6E0E2CE0-DECC-4D3B-BFF8-F14DBD4A39A5}"/>
            </a:ext>
          </a:extLst>
        </xdr:cNvPr>
        <xdr:cNvSpPr txBox="1"/>
      </xdr:nvSpPr>
      <xdr:spPr>
        <a:xfrm>
          <a:off x="5324703" y="89414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940A165-4E25-4AD4-8C1C-2BF24CDF2CBE}"/>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5EDDB8E-B1E0-4B09-8D17-E23C85EAFB2E}"/>
            </a:ext>
          </a:extLst>
        </xdr:cNvPr>
        <xdr:cNvSpPr txBox="1"/>
      </xdr:nvSpPr>
      <xdr:spPr>
        <a:xfrm>
          <a:off x="5324703" y="851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A056EB0-BF73-4F1D-8729-4561EA52A646}"/>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7AA05A6B-5352-41D5-96A7-1CC302B307D4}"/>
            </a:ext>
          </a:extLst>
        </xdr:cNvPr>
        <xdr:cNvCxnSpPr/>
      </xdr:nvCxnSpPr>
      <xdr:spPr>
        <a:xfrm flipV="1">
          <a:off x="9429115" y="9104388"/>
          <a:ext cx="0" cy="126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FCAC2F9F-D176-47BC-B9F9-0C97316615E4}"/>
            </a:ext>
          </a:extLst>
        </xdr:cNvPr>
        <xdr:cNvSpPr txBox="1"/>
      </xdr:nvSpPr>
      <xdr:spPr>
        <a:xfrm>
          <a:off x="9467850" y="103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13DAFD27-8834-40C0-A565-2E3B3C2F435C}"/>
            </a:ext>
          </a:extLst>
        </xdr:cNvPr>
        <xdr:cNvCxnSpPr/>
      </xdr:nvCxnSpPr>
      <xdr:spPr>
        <a:xfrm>
          <a:off x="9363075" y="1037122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91A3826-E1CB-4E7D-A47A-B36DE041B6CC}"/>
            </a:ext>
          </a:extLst>
        </xdr:cNvPr>
        <xdr:cNvSpPr txBox="1"/>
      </xdr:nvSpPr>
      <xdr:spPr>
        <a:xfrm>
          <a:off x="9467850" y="8898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C202012E-C7B2-4D06-B811-7218482902B0}"/>
            </a:ext>
          </a:extLst>
        </xdr:cNvPr>
        <xdr:cNvCxnSpPr/>
      </xdr:nvCxnSpPr>
      <xdr:spPr>
        <a:xfrm>
          <a:off x="9363075" y="91043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A1366D76-A03E-49E1-9D5F-0DF8D0E1C706}"/>
            </a:ext>
          </a:extLst>
        </xdr:cNvPr>
        <xdr:cNvSpPr txBox="1"/>
      </xdr:nvSpPr>
      <xdr:spPr>
        <a:xfrm>
          <a:off x="9467850" y="100598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8B2A3757-24AA-4BA2-88F5-97D221EA6EE5}"/>
            </a:ext>
          </a:extLst>
        </xdr:cNvPr>
        <xdr:cNvSpPr/>
      </xdr:nvSpPr>
      <xdr:spPr>
        <a:xfrm>
          <a:off x="9401175" y="1008456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4ABC21A7-F712-46D7-91C0-8D83FF7B0B61}"/>
            </a:ext>
          </a:extLst>
        </xdr:cNvPr>
        <xdr:cNvSpPr/>
      </xdr:nvSpPr>
      <xdr:spPr>
        <a:xfrm>
          <a:off x="8639175" y="10057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B205E8D0-E228-420F-A6D3-C4BE5A540AAD}"/>
            </a:ext>
          </a:extLst>
        </xdr:cNvPr>
        <xdr:cNvSpPr/>
      </xdr:nvSpPr>
      <xdr:spPr>
        <a:xfrm>
          <a:off x="7839075" y="1009474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12724663-534E-4E42-826A-51680BD13D22}"/>
            </a:ext>
          </a:extLst>
        </xdr:cNvPr>
        <xdr:cNvSpPr/>
      </xdr:nvSpPr>
      <xdr:spPr>
        <a:xfrm>
          <a:off x="7029450" y="101083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A579C845-4EF2-48E6-986D-065D99019311}"/>
            </a:ext>
          </a:extLst>
        </xdr:cNvPr>
        <xdr:cNvSpPr/>
      </xdr:nvSpPr>
      <xdr:spPr>
        <a:xfrm>
          <a:off x="6238875" y="101038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6B6E39F-BEF3-4AD8-8095-E505B15E5184}"/>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C111D69-E16C-488B-865D-8295761D8304}"/>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1B7E9DD-0A82-4E1A-B358-9284876042A1}"/>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086FD84-8FB6-4E39-892E-F0457F06E8F7}"/>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C7F6E32-6469-4EF3-9C7C-D7E910E1552B}"/>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122932</xdr:rowOff>
    </xdr:from>
    <xdr:to>
      <xdr:col>55</xdr:col>
      <xdr:colOff>50800</xdr:colOff>
      <xdr:row>62</xdr:row>
      <xdr:rowOff>53082</xdr:rowOff>
    </xdr:to>
    <xdr:sp macro="" textlink="">
      <xdr:nvSpPr>
        <xdr:cNvPr id="245" name="楕円 244">
          <a:extLst>
            <a:ext uri="{FF2B5EF4-FFF2-40B4-BE49-F238E27FC236}">
              <a16:creationId xmlns:a16="http://schemas.microsoft.com/office/drawing/2014/main" id="{9798F208-8DF7-4010-8446-B98E76C2407E}"/>
            </a:ext>
          </a:extLst>
        </xdr:cNvPr>
        <xdr:cNvSpPr/>
      </xdr:nvSpPr>
      <xdr:spPr>
        <a:xfrm>
          <a:off x="9401175" y="1001305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145809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637A03A4-25CD-49F0-B869-BA194D99ACBB}"/>
            </a:ext>
          </a:extLst>
        </xdr:cNvPr>
        <xdr:cNvSpPr txBox="1"/>
      </xdr:nvSpPr>
      <xdr:spPr>
        <a:xfrm>
          <a:off x="9467850" y="9867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135318</xdr:rowOff>
    </xdr:from>
    <xdr:to>
      <xdr:col>50</xdr:col>
      <xdr:colOff>165100</xdr:colOff>
      <xdr:row>62</xdr:row>
      <xdr:rowOff>65468</xdr:rowOff>
    </xdr:to>
    <xdr:sp macro="" textlink="">
      <xdr:nvSpPr>
        <xdr:cNvPr id="247" name="楕円 246">
          <a:extLst>
            <a:ext uri="{FF2B5EF4-FFF2-40B4-BE49-F238E27FC236}">
              <a16:creationId xmlns:a16="http://schemas.microsoft.com/office/drawing/2014/main" id="{FA48BA5B-0C82-41FC-925A-D2C8354A86A2}"/>
            </a:ext>
          </a:extLst>
        </xdr:cNvPr>
        <xdr:cNvSpPr/>
      </xdr:nvSpPr>
      <xdr:spPr>
        <a:xfrm>
          <a:off x="8639175" y="100222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2282</xdr:rowOff>
    </xdr:from>
    <xdr:to>
      <xdr:col>55</xdr:col>
      <xdr:colOff>0</xdr:colOff>
      <xdr:row>62</xdr:row>
      <xdr:rowOff>14668</xdr:rowOff>
    </xdr:to>
    <xdr:cxnSp macro="">
      <xdr:nvCxnSpPr>
        <xdr:cNvPr id="248" name="直線コネクタ 247">
          <a:extLst>
            <a:ext uri="{FF2B5EF4-FFF2-40B4-BE49-F238E27FC236}">
              <a16:creationId xmlns:a16="http://schemas.microsoft.com/office/drawing/2014/main" id="{5724DBD7-CC0F-4C98-A7FF-37139B0EE97C}"/>
            </a:ext>
          </a:extLst>
        </xdr:cNvPr>
        <xdr:cNvCxnSpPr/>
      </xdr:nvCxnSpPr>
      <xdr:spPr>
        <a:xfrm flipV="1">
          <a:off x="8686800" y="10051157"/>
          <a:ext cx="74295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140919</xdr:rowOff>
    </xdr:from>
    <xdr:to>
      <xdr:col>46</xdr:col>
      <xdr:colOff>38100</xdr:colOff>
      <xdr:row>62</xdr:row>
      <xdr:rowOff>71069</xdr:rowOff>
    </xdr:to>
    <xdr:sp macro="" textlink="">
      <xdr:nvSpPr>
        <xdr:cNvPr id="249" name="楕円 248">
          <a:extLst>
            <a:ext uri="{FF2B5EF4-FFF2-40B4-BE49-F238E27FC236}">
              <a16:creationId xmlns:a16="http://schemas.microsoft.com/office/drawing/2014/main" id="{5608D017-4374-4826-906B-C2D56DF15BBC}"/>
            </a:ext>
          </a:extLst>
        </xdr:cNvPr>
        <xdr:cNvSpPr/>
      </xdr:nvSpPr>
      <xdr:spPr>
        <a:xfrm>
          <a:off x="7839075" y="1003104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14668</xdr:rowOff>
    </xdr:from>
    <xdr:to>
      <xdr:col>50</xdr:col>
      <xdr:colOff>114300</xdr:colOff>
      <xdr:row>62</xdr:row>
      <xdr:rowOff>20269</xdr:rowOff>
    </xdr:to>
    <xdr:cxnSp macro="">
      <xdr:nvCxnSpPr>
        <xdr:cNvPr id="250" name="直線コネクタ 249">
          <a:extLst>
            <a:ext uri="{FF2B5EF4-FFF2-40B4-BE49-F238E27FC236}">
              <a16:creationId xmlns:a16="http://schemas.microsoft.com/office/drawing/2014/main" id="{284DFF0C-234B-41F7-87CE-FFDEB07D563C}"/>
            </a:ext>
          </a:extLst>
        </xdr:cNvPr>
        <xdr:cNvCxnSpPr/>
      </xdr:nvCxnSpPr>
      <xdr:spPr>
        <a:xfrm flipV="1">
          <a:off x="7886700" y="10060368"/>
          <a:ext cx="8001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147538</xdr:rowOff>
    </xdr:from>
    <xdr:to>
      <xdr:col>41</xdr:col>
      <xdr:colOff>101600</xdr:colOff>
      <xdr:row>62</xdr:row>
      <xdr:rowOff>77688</xdr:rowOff>
    </xdr:to>
    <xdr:sp macro="" textlink="">
      <xdr:nvSpPr>
        <xdr:cNvPr id="251" name="楕円 250">
          <a:extLst>
            <a:ext uri="{FF2B5EF4-FFF2-40B4-BE49-F238E27FC236}">
              <a16:creationId xmlns:a16="http://schemas.microsoft.com/office/drawing/2014/main" id="{CA624D8B-2071-409B-ABDB-4F022B17B0E5}"/>
            </a:ext>
          </a:extLst>
        </xdr:cNvPr>
        <xdr:cNvSpPr/>
      </xdr:nvSpPr>
      <xdr:spPr>
        <a:xfrm>
          <a:off x="7029450" y="100313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20269</xdr:rowOff>
    </xdr:from>
    <xdr:to>
      <xdr:col>45</xdr:col>
      <xdr:colOff>177800</xdr:colOff>
      <xdr:row>62</xdr:row>
      <xdr:rowOff>26888</xdr:rowOff>
    </xdr:to>
    <xdr:cxnSp macro="">
      <xdr:nvCxnSpPr>
        <xdr:cNvPr id="252" name="直線コネクタ 251">
          <a:extLst>
            <a:ext uri="{FF2B5EF4-FFF2-40B4-BE49-F238E27FC236}">
              <a16:creationId xmlns:a16="http://schemas.microsoft.com/office/drawing/2014/main" id="{0BA2FE9B-D2A0-4F1F-A28E-6279EF53BAE6}"/>
            </a:ext>
          </a:extLst>
        </xdr:cNvPr>
        <xdr:cNvCxnSpPr/>
      </xdr:nvCxnSpPr>
      <xdr:spPr>
        <a:xfrm flipV="1">
          <a:off x="7077075" y="10069144"/>
          <a:ext cx="809625"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157534</xdr:rowOff>
    </xdr:from>
    <xdr:to>
      <xdr:col>36</xdr:col>
      <xdr:colOff>165100</xdr:colOff>
      <xdr:row>62</xdr:row>
      <xdr:rowOff>87684</xdr:rowOff>
    </xdr:to>
    <xdr:sp macro="" textlink="">
      <xdr:nvSpPr>
        <xdr:cNvPr id="253" name="楕円 252">
          <a:extLst>
            <a:ext uri="{FF2B5EF4-FFF2-40B4-BE49-F238E27FC236}">
              <a16:creationId xmlns:a16="http://schemas.microsoft.com/office/drawing/2014/main" id="{EA969D62-250A-42C2-A21F-03602A7A16DB}"/>
            </a:ext>
          </a:extLst>
        </xdr:cNvPr>
        <xdr:cNvSpPr/>
      </xdr:nvSpPr>
      <xdr:spPr>
        <a:xfrm>
          <a:off x="6238875" y="1004765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26888</xdr:rowOff>
    </xdr:from>
    <xdr:to>
      <xdr:col>41</xdr:col>
      <xdr:colOff>50800</xdr:colOff>
      <xdr:row>62</xdr:row>
      <xdr:rowOff>36884</xdr:rowOff>
    </xdr:to>
    <xdr:cxnSp macro="">
      <xdr:nvCxnSpPr>
        <xdr:cNvPr id="254" name="直線コネクタ 253">
          <a:extLst>
            <a:ext uri="{FF2B5EF4-FFF2-40B4-BE49-F238E27FC236}">
              <a16:creationId xmlns:a16="http://schemas.microsoft.com/office/drawing/2014/main" id="{4D98A400-BDAF-49C7-9696-852A638BED83}"/>
            </a:ext>
          </a:extLst>
        </xdr:cNvPr>
        <xdr:cNvCxnSpPr/>
      </xdr:nvCxnSpPr>
      <xdr:spPr>
        <a:xfrm flipV="1">
          <a:off x="6286500" y="10078938"/>
          <a:ext cx="790575"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6E8BC54-BD37-43B2-A5C5-5D5BA139CFF0}"/>
            </a:ext>
          </a:extLst>
        </xdr:cNvPr>
        <xdr:cNvSpPr txBox="1"/>
      </xdr:nvSpPr>
      <xdr:spPr>
        <a:xfrm>
          <a:off x="8370280" y="101470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7260C21-FA16-4F00-AD28-4E9E1A280083}"/>
            </a:ext>
          </a:extLst>
        </xdr:cNvPr>
        <xdr:cNvSpPr txBox="1"/>
      </xdr:nvSpPr>
      <xdr:spPr>
        <a:xfrm>
          <a:off x="7570180" y="1019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886C868-0DA8-4809-BA95-BE5DEEAC2745}"/>
            </a:ext>
          </a:extLst>
        </xdr:cNvPr>
        <xdr:cNvSpPr txBox="1"/>
      </xdr:nvSpPr>
      <xdr:spPr>
        <a:xfrm>
          <a:off x="6770080" y="102010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11641098-3172-4EBA-A3B7-B95A2B1BF540}"/>
            </a:ext>
          </a:extLst>
        </xdr:cNvPr>
        <xdr:cNvSpPr txBox="1"/>
      </xdr:nvSpPr>
      <xdr:spPr>
        <a:xfrm>
          <a:off x="5979505" y="10193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81995</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EF84F877-B704-4B44-814B-3F8939CCE606}"/>
            </a:ext>
          </a:extLst>
        </xdr:cNvPr>
        <xdr:cNvSpPr txBox="1"/>
      </xdr:nvSpPr>
      <xdr:spPr>
        <a:xfrm>
          <a:off x="8370280" y="98101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87596</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A31AE843-A49C-40D7-BACA-57B203F03DB8}"/>
            </a:ext>
          </a:extLst>
        </xdr:cNvPr>
        <xdr:cNvSpPr txBox="1"/>
      </xdr:nvSpPr>
      <xdr:spPr>
        <a:xfrm>
          <a:off x="7570180" y="98094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94215</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49BD88DC-70A5-47B6-812E-8AFAA739326B}"/>
            </a:ext>
          </a:extLst>
        </xdr:cNvPr>
        <xdr:cNvSpPr txBox="1"/>
      </xdr:nvSpPr>
      <xdr:spPr>
        <a:xfrm>
          <a:off x="6770080" y="9819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104211</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402D959B-B5E4-4E03-9EE3-BF6F60EC5868}"/>
            </a:ext>
          </a:extLst>
        </xdr:cNvPr>
        <xdr:cNvSpPr txBox="1"/>
      </xdr:nvSpPr>
      <xdr:spPr>
        <a:xfrm>
          <a:off x="5979505" y="9832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E1D62DD-757E-4B83-A9DF-61543E8607DC}"/>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EE297BE-AE62-473D-81B2-CD35D6A00A13}"/>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71D1153-7D97-4279-B466-17CFE272B89F}"/>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B781F53-19E9-4B8C-856B-2F8212B508CE}"/>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93D71FC-54E3-4609-BFCA-03F7A278EC09}"/>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BDCA806-C2FC-4B2F-A285-A7F1D247085B}"/>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B2649C2-E0CB-4D10-8F11-226D7DC297D3}"/>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7EB7493-CFCC-493E-AE8A-A22092B75CCB}"/>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E6A2440-BF60-43BA-A0DD-80FE44107DF5}"/>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1001557-DCE4-4AF6-B605-D1B6C5B4AAD3}"/>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EBD33EC-1169-4A44-B939-1CB6F40D7A94}"/>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11ED445D-4550-4ECD-8477-BB6BE099AB9B}"/>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8E8554EE-6732-4A86-B02F-48C40AC371C7}"/>
            </a:ext>
          </a:extLst>
        </xdr:cNvPr>
        <xdr:cNvSpPr txBox="1"/>
      </xdr:nvSpPr>
      <xdr:spPr>
        <a:xfrm>
          <a:off x="2789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39F4F64-88B4-4B18-9471-3B290E660131}"/>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E66355E0-7090-40BB-92F5-658C02DBB0D1}"/>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06171AD-D1F5-4647-B8C2-89D30ABC9DAC}"/>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419575E5-8A9C-4BB4-A1C3-4C9790466B6F}"/>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A3C5FB8B-81E2-44C0-B5F2-203B2D8DA17D}"/>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78403D4-0920-47A7-AD7C-B4B7B8AFB284}"/>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6BFE43F3-F148-43C6-A7C5-325C14183B8A}"/>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FE6CAA31-D977-4583-8F4E-3B4F6CBE8058}"/>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CF984B7F-BDCD-4023-A488-0A208CB1A0A9}"/>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C38FABF-1D50-40FE-80B5-61F100BE8EF3}"/>
            </a:ext>
          </a:extLst>
        </xdr:cNvPr>
        <xdr:cNvSpPr txBox="1"/>
      </xdr:nvSpPr>
      <xdr:spPr>
        <a:xfrm>
          <a:off x="3881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22F5CF4-3E61-4D40-860F-64DEDCC93194}"/>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B93B0D8-964B-433B-B4F4-95145EFCB447}"/>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C26A502-D07B-43C9-B83A-1D0DB5576802}"/>
            </a:ext>
          </a:extLst>
        </xdr:cNvPr>
        <xdr:cNvCxnSpPr/>
      </xdr:nvCxnSpPr>
      <xdr:spPr>
        <a:xfrm flipV="1">
          <a:off x="4180840" y="12762774"/>
          <a:ext cx="0" cy="1331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AAF2E12-5496-40CB-B4B9-55B05D2405B1}"/>
            </a:ext>
          </a:extLst>
        </xdr:cNvPr>
        <xdr:cNvSpPr txBox="1"/>
      </xdr:nvSpPr>
      <xdr:spPr>
        <a:xfrm>
          <a:off x="42195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E88D89F9-619B-4743-9CF5-D7D6DD976EC5}"/>
            </a:ext>
          </a:extLst>
        </xdr:cNvPr>
        <xdr:cNvCxnSpPr/>
      </xdr:nvCxnSpPr>
      <xdr:spPr>
        <a:xfrm>
          <a:off x="4105275"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5448B19-4341-4A6E-A907-B54E7596D4D9}"/>
            </a:ext>
          </a:extLst>
        </xdr:cNvPr>
        <xdr:cNvSpPr txBox="1"/>
      </xdr:nvSpPr>
      <xdr:spPr>
        <a:xfrm>
          <a:off x="4219575" y="1254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34F714AA-C2D7-4B86-ADF2-B1DCEFA8C4A2}"/>
            </a:ext>
          </a:extLst>
        </xdr:cNvPr>
        <xdr:cNvCxnSpPr/>
      </xdr:nvCxnSpPr>
      <xdr:spPr>
        <a:xfrm>
          <a:off x="4105275" y="127627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D0EFC89-DCA8-46F4-AC55-55786D3D6688}"/>
            </a:ext>
          </a:extLst>
        </xdr:cNvPr>
        <xdr:cNvSpPr txBox="1"/>
      </xdr:nvSpPr>
      <xdr:spPr>
        <a:xfrm>
          <a:off x="4219575" y="13422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12AA014E-386E-465B-A02B-553DB2D507A5}"/>
            </a:ext>
          </a:extLst>
        </xdr:cNvPr>
        <xdr:cNvSpPr/>
      </xdr:nvSpPr>
      <xdr:spPr>
        <a:xfrm>
          <a:off x="4124325" y="1344766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F73CCEC6-B68F-4DAF-B10B-0AB278D65105}"/>
            </a:ext>
          </a:extLst>
        </xdr:cNvPr>
        <xdr:cNvSpPr/>
      </xdr:nvSpPr>
      <xdr:spPr>
        <a:xfrm>
          <a:off x="3381375" y="1341355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3399DEBE-4B87-4C8F-93C2-9712A5B27FCC}"/>
            </a:ext>
          </a:extLst>
        </xdr:cNvPr>
        <xdr:cNvSpPr/>
      </xdr:nvSpPr>
      <xdr:spPr>
        <a:xfrm>
          <a:off x="2571750" y="1342970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65650B70-C06C-4E96-A40E-4694F19E07A9}"/>
            </a:ext>
          </a:extLst>
        </xdr:cNvPr>
        <xdr:cNvSpPr/>
      </xdr:nvSpPr>
      <xdr:spPr>
        <a:xfrm>
          <a:off x="1781175" y="1341337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79480E23-13CD-49BC-A72B-781E5C71ED60}"/>
            </a:ext>
          </a:extLst>
        </xdr:cNvPr>
        <xdr:cNvSpPr/>
      </xdr:nvSpPr>
      <xdr:spPr>
        <a:xfrm>
          <a:off x="981075" y="133727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14ADB70-C83E-464D-88A7-08EE7F37D40E}"/>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D03A288-AB3E-481E-9184-CCC375D7A501}"/>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18C9DE-0519-464C-9A2E-CC2EB6B1BF2C}"/>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11AAD04-D9FF-4739-BC24-2E4033089703}"/>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FE5C0A4-4A2B-4F52-8318-2856249059C1}"/>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122827</xdr:rowOff>
    </xdr:from>
    <xdr:to>
      <xdr:col>24</xdr:col>
      <xdr:colOff>114300</xdr:colOff>
      <xdr:row>83</xdr:row>
      <xdr:rowOff>52977</xdr:rowOff>
    </xdr:to>
    <xdr:sp macro="" textlink="">
      <xdr:nvSpPr>
        <xdr:cNvPr id="304" name="楕円 303">
          <a:extLst>
            <a:ext uri="{FF2B5EF4-FFF2-40B4-BE49-F238E27FC236}">
              <a16:creationId xmlns:a16="http://schemas.microsoft.com/office/drawing/2014/main" id="{D7874F72-8DAF-45B4-8C3D-61EC2D8E3834}"/>
            </a:ext>
          </a:extLst>
        </xdr:cNvPr>
        <xdr:cNvSpPr/>
      </xdr:nvSpPr>
      <xdr:spPr>
        <a:xfrm>
          <a:off x="4124325" y="134133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145704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0C6D9FF-0750-40BA-81EB-CBE2D1E4794F}"/>
            </a:ext>
          </a:extLst>
        </xdr:cNvPr>
        <xdr:cNvSpPr txBox="1"/>
      </xdr:nvSpPr>
      <xdr:spPr>
        <a:xfrm>
          <a:off x="4219575" y="13267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80373</xdr:rowOff>
    </xdr:from>
    <xdr:to>
      <xdr:col>20</xdr:col>
      <xdr:colOff>38100</xdr:colOff>
      <xdr:row>83</xdr:row>
      <xdr:rowOff>10523</xdr:rowOff>
    </xdr:to>
    <xdr:sp macro="" textlink="">
      <xdr:nvSpPr>
        <xdr:cNvPr id="306" name="楕円 305">
          <a:extLst>
            <a:ext uri="{FF2B5EF4-FFF2-40B4-BE49-F238E27FC236}">
              <a16:creationId xmlns:a16="http://schemas.microsoft.com/office/drawing/2014/main" id="{49634818-ABA4-44F5-99C2-16542FB8FDD0}"/>
            </a:ext>
          </a:extLst>
        </xdr:cNvPr>
        <xdr:cNvSpPr/>
      </xdr:nvSpPr>
      <xdr:spPr>
        <a:xfrm>
          <a:off x="3381375" y="1337092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131173</xdr:rowOff>
    </xdr:from>
    <xdr:to>
      <xdr:col>24</xdr:col>
      <xdr:colOff>63500</xdr:colOff>
      <xdr:row>83</xdr:row>
      <xdr:rowOff>2177</xdr:rowOff>
    </xdr:to>
    <xdr:cxnSp macro="">
      <xdr:nvCxnSpPr>
        <xdr:cNvPr id="307" name="直線コネクタ 306">
          <a:extLst>
            <a:ext uri="{FF2B5EF4-FFF2-40B4-BE49-F238E27FC236}">
              <a16:creationId xmlns:a16="http://schemas.microsoft.com/office/drawing/2014/main" id="{820060BD-0AB4-4527-B5E6-B70989CA87D7}"/>
            </a:ext>
          </a:extLst>
        </xdr:cNvPr>
        <xdr:cNvCxnSpPr/>
      </xdr:nvCxnSpPr>
      <xdr:spPr>
        <a:xfrm>
          <a:off x="3429000" y="13418548"/>
          <a:ext cx="752475" cy="3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37919</xdr:rowOff>
    </xdr:from>
    <xdr:to>
      <xdr:col>15</xdr:col>
      <xdr:colOff>101600</xdr:colOff>
      <xdr:row>82</xdr:row>
      <xdr:rowOff>139519</xdr:rowOff>
    </xdr:to>
    <xdr:sp macro="" textlink="">
      <xdr:nvSpPr>
        <xdr:cNvPr id="308" name="楕円 307">
          <a:extLst>
            <a:ext uri="{FF2B5EF4-FFF2-40B4-BE49-F238E27FC236}">
              <a16:creationId xmlns:a16="http://schemas.microsoft.com/office/drawing/2014/main" id="{FDF8003F-F57A-4130-B347-B141CF064056}"/>
            </a:ext>
          </a:extLst>
        </xdr:cNvPr>
        <xdr:cNvSpPr/>
      </xdr:nvSpPr>
      <xdr:spPr>
        <a:xfrm>
          <a:off x="2571750" y="1332529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88719</xdr:rowOff>
    </xdr:from>
    <xdr:to>
      <xdr:col>19</xdr:col>
      <xdr:colOff>177800</xdr:colOff>
      <xdr:row>82</xdr:row>
      <xdr:rowOff>131173</xdr:rowOff>
    </xdr:to>
    <xdr:cxnSp macro="">
      <xdr:nvCxnSpPr>
        <xdr:cNvPr id="309" name="直線コネクタ 308">
          <a:extLst>
            <a:ext uri="{FF2B5EF4-FFF2-40B4-BE49-F238E27FC236}">
              <a16:creationId xmlns:a16="http://schemas.microsoft.com/office/drawing/2014/main" id="{BC3DC1C2-3EBB-487E-8F4C-9350BF31AC6D}"/>
            </a:ext>
          </a:extLst>
        </xdr:cNvPr>
        <xdr:cNvCxnSpPr/>
      </xdr:nvCxnSpPr>
      <xdr:spPr>
        <a:xfrm>
          <a:off x="2619375" y="13372919"/>
          <a:ext cx="809625"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8527</xdr:rowOff>
    </xdr:from>
    <xdr:to>
      <xdr:col>10</xdr:col>
      <xdr:colOff>165100</xdr:colOff>
      <xdr:row>82</xdr:row>
      <xdr:rowOff>110127</xdr:rowOff>
    </xdr:to>
    <xdr:sp macro="" textlink="">
      <xdr:nvSpPr>
        <xdr:cNvPr id="310" name="楕円 309">
          <a:extLst>
            <a:ext uri="{FF2B5EF4-FFF2-40B4-BE49-F238E27FC236}">
              <a16:creationId xmlns:a16="http://schemas.microsoft.com/office/drawing/2014/main" id="{3312D3B8-31F1-43D2-9081-B05D29069C57}"/>
            </a:ext>
          </a:extLst>
        </xdr:cNvPr>
        <xdr:cNvSpPr/>
      </xdr:nvSpPr>
      <xdr:spPr>
        <a:xfrm>
          <a:off x="1781175" y="132990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59327</xdr:rowOff>
    </xdr:from>
    <xdr:to>
      <xdr:col>15</xdr:col>
      <xdr:colOff>50800</xdr:colOff>
      <xdr:row>82</xdr:row>
      <xdr:rowOff>88719</xdr:rowOff>
    </xdr:to>
    <xdr:cxnSp macro="">
      <xdr:nvCxnSpPr>
        <xdr:cNvPr id="311" name="直線コネクタ 310">
          <a:extLst>
            <a:ext uri="{FF2B5EF4-FFF2-40B4-BE49-F238E27FC236}">
              <a16:creationId xmlns:a16="http://schemas.microsoft.com/office/drawing/2014/main" id="{39D5ACC0-8677-43DE-B83E-14E4300807B4}"/>
            </a:ext>
          </a:extLst>
        </xdr:cNvPr>
        <xdr:cNvCxnSpPr/>
      </xdr:nvCxnSpPr>
      <xdr:spPr>
        <a:xfrm>
          <a:off x="1828800" y="13346702"/>
          <a:ext cx="790575"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98334</xdr:rowOff>
    </xdr:from>
    <xdr:to>
      <xdr:col>6</xdr:col>
      <xdr:colOff>38100</xdr:colOff>
      <xdr:row>84</xdr:row>
      <xdr:rowOff>28484</xdr:rowOff>
    </xdr:to>
    <xdr:sp macro="" textlink="">
      <xdr:nvSpPr>
        <xdr:cNvPr id="312" name="楕円 311">
          <a:extLst>
            <a:ext uri="{FF2B5EF4-FFF2-40B4-BE49-F238E27FC236}">
              <a16:creationId xmlns:a16="http://schemas.microsoft.com/office/drawing/2014/main" id="{ED28B16A-397F-46E1-8FF7-5D4D725155FE}"/>
            </a:ext>
          </a:extLst>
        </xdr:cNvPr>
        <xdr:cNvSpPr/>
      </xdr:nvSpPr>
      <xdr:spPr>
        <a:xfrm>
          <a:off x="981075" y="1354763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59327</xdr:rowOff>
    </xdr:from>
    <xdr:to>
      <xdr:col>10</xdr:col>
      <xdr:colOff>114300</xdr:colOff>
      <xdr:row>83</xdr:row>
      <xdr:rowOff>149134</xdr:rowOff>
    </xdr:to>
    <xdr:cxnSp macro="">
      <xdr:nvCxnSpPr>
        <xdr:cNvPr id="313" name="直線コネクタ 312">
          <a:extLst>
            <a:ext uri="{FF2B5EF4-FFF2-40B4-BE49-F238E27FC236}">
              <a16:creationId xmlns:a16="http://schemas.microsoft.com/office/drawing/2014/main" id="{8984D654-E0FA-41DA-AFEC-61709680425E}"/>
            </a:ext>
          </a:extLst>
        </xdr:cNvPr>
        <xdr:cNvCxnSpPr/>
      </xdr:nvCxnSpPr>
      <xdr:spPr>
        <a:xfrm flipV="1">
          <a:off x="1028700" y="13346702"/>
          <a:ext cx="800100" cy="2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360B9ACA-DA93-44A7-AE89-08C8ABEBADBC}"/>
            </a:ext>
          </a:extLst>
        </xdr:cNvPr>
        <xdr:cNvSpPr txBox="1"/>
      </xdr:nvSpPr>
      <xdr:spPr>
        <a:xfrm>
          <a:off x="3239144" y="1349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22F1C868-4681-4A90-B8CF-E9FCD09BB45A}"/>
            </a:ext>
          </a:extLst>
        </xdr:cNvPr>
        <xdr:cNvSpPr txBox="1"/>
      </xdr:nvSpPr>
      <xdr:spPr>
        <a:xfrm>
          <a:off x="2439044" y="1351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A9E01060-9C5E-456C-854F-F239FC2DCD01}"/>
            </a:ext>
          </a:extLst>
        </xdr:cNvPr>
        <xdr:cNvSpPr txBox="1"/>
      </xdr:nvSpPr>
      <xdr:spPr>
        <a:xfrm>
          <a:off x="1648469" y="1349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45298B28-6791-47EE-81EB-4FEAA10B4EE7}"/>
            </a:ext>
          </a:extLst>
        </xdr:cNvPr>
        <xdr:cNvSpPr txBox="1"/>
      </xdr:nvSpPr>
      <xdr:spPr>
        <a:xfrm>
          <a:off x="848369" y="1316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27050</xdr:rowOff>
    </xdr:from>
    <xdr:ext cx="405111" cy="259045"/>
    <xdr:sp macro="" textlink="">
      <xdr:nvSpPr>
        <xdr:cNvPr id="318" name="n_1mainValue【公営住宅】&#10;有形固定資産減価償却率">
          <a:extLst>
            <a:ext uri="{FF2B5EF4-FFF2-40B4-BE49-F238E27FC236}">
              <a16:creationId xmlns:a16="http://schemas.microsoft.com/office/drawing/2014/main" id="{6A67D6E1-1CE0-46C3-BAA9-37A4CEB7E979}"/>
            </a:ext>
          </a:extLst>
        </xdr:cNvPr>
        <xdr:cNvSpPr txBox="1"/>
      </xdr:nvSpPr>
      <xdr:spPr>
        <a:xfrm>
          <a:off x="3239144" y="13155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156046</xdr:rowOff>
    </xdr:from>
    <xdr:ext cx="405111" cy="259045"/>
    <xdr:sp macro="" textlink="">
      <xdr:nvSpPr>
        <xdr:cNvPr id="319" name="n_2mainValue【公営住宅】&#10;有形固定資産減価償却率">
          <a:extLst>
            <a:ext uri="{FF2B5EF4-FFF2-40B4-BE49-F238E27FC236}">
              <a16:creationId xmlns:a16="http://schemas.microsoft.com/office/drawing/2014/main" id="{A6714371-309C-4A1B-9D98-74E04C75C4B9}"/>
            </a:ext>
          </a:extLst>
        </xdr:cNvPr>
        <xdr:cNvSpPr txBox="1"/>
      </xdr:nvSpPr>
      <xdr:spPr>
        <a:xfrm>
          <a:off x="2439044" y="1312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126654</xdr:rowOff>
    </xdr:from>
    <xdr:ext cx="405111" cy="259045"/>
    <xdr:sp macro="" textlink="">
      <xdr:nvSpPr>
        <xdr:cNvPr id="320" name="n_3mainValue【公営住宅】&#10;有形固定資産減価償却率">
          <a:extLst>
            <a:ext uri="{FF2B5EF4-FFF2-40B4-BE49-F238E27FC236}">
              <a16:creationId xmlns:a16="http://schemas.microsoft.com/office/drawing/2014/main" id="{96B0B9AA-F496-4550-9E8F-7D3938EC57B8}"/>
            </a:ext>
          </a:extLst>
        </xdr:cNvPr>
        <xdr:cNvSpPr txBox="1"/>
      </xdr:nvSpPr>
      <xdr:spPr>
        <a:xfrm>
          <a:off x="1648469" y="1308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21" name="n_4mainValue【公営住宅】&#10;有形固定資産減価償却率">
          <a:extLst>
            <a:ext uri="{FF2B5EF4-FFF2-40B4-BE49-F238E27FC236}">
              <a16:creationId xmlns:a16="http://schemas.microsoft.com/office/drawing/2014/main" id="{D2260C3A-A9FB-46D2-9C5D-F9600EB295B1}"/>
            </a:ext>
          </a:extLst>
        </xdr:cNvPr>
        <xdr:cNvSpPr txBox="1"/>
      </xdr:nvSpPr>
      <xdr:spPr>
        <a:xfrm>
          <a:off x="848369" y="13630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AE0EFE3-9DE9-4E07-9C73-9C855E7E1B33}"/>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801EDB20-01EC-4FB1-90CD-7B75628642A2}"/>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573EAB0-4F0A-4723-B66E-6D504FD7CE56}"/>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627D25E-B8E7-4EDD-8D96-7102FF85E85D}"/>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7EE7479-8FC8-4A8F-A3D0-6824EBF0BC2A}"/>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B5F2E8E-7354-4A2D-B2AC-E20061C450F4}"/>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49B6FAC-6F5A-4542-AE5F-E69F774D8E35}"/>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AFC507A-6217-47BD-B26C-C4F00982863F}"/>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DD2DE2E-79C1-4B34-A1BB-8619C9FB76B6}"/>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A427868-60E1-4C5D-80E9-E2D5DD1AB823}"/>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2815C944-CE5E-4484-A828-03FBAAFA28BA}"/>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4B355D1-28CB-41DB-8D5F-B518E0C8C492}"/>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BAE8C624-F310-4999-97BA-79F96D119E11}"/>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402217FC-8697-46DE-9A4D-5A08CEB23DA4}"/>
            </a:ext>
          </a:extLst>
        </xdr:cNvPr>
        <xdr:cNvSpPr txBox="1"/>
      </xdr:nvSpPr>
      <xdr:spPr>
        <a:xfrm>
          <a:off x="5478976" y="13551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A19EAAD-E232-4165-A98C-F76259EBB258}"/>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81D934D0-FDEA-4520-B762-4622E6F6E2A0}"/>
            </a:ext>
          </a:extLst>
        </xdr:cNvPr>
        <xdr:cNvSpPr txBox="1"/>
      </xdr:nvSpPr>
      <xdr:spPr>
        <a:xfrm>
          <a:off x="5478976" y="1318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C220CEE-9C53-40A3-B983-52187DD52ED9}"/>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C032F942-8762-4AF6-8E8E-1654286F8A9C}"/>
            </a:ext>
          </a:extLst>
        </xdr:cNvPr>
        <xdr:cNvSpPr txBox="1"/>
      </xdr:nvSpPr>
      <xdr:spPr>
        <a:xfrm>
          <a:off x="5478976" y="128276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5737F28B-BE23-4A13-98B9-91BFA434AA2A}"/>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8849CBDE-2760-4719-A04D-4DA129DE2476}"/>
            </a:ext>
          </a:extLst>
        </xdr:cNvPr>
        <xdr:cNvSpPr txBox="1"/>
      </xdr:nvSpPr>
      <xdr:spPr>
        <a:xfrm>
          <a:off x="5478976" y="12475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3080AAC-00A5-465F-B4DC-525EA15D0921}"/>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B57E8B62-07E8-45F7-8B41-09794F0C4528}"/>
            </a:ext>
          </a:extLst>
        </xdr:cNvPr>
        <xdr:cNvSpPr txBox="1"/>
      </xdr:nvSpPr>
      <xdr:spPr>
        <a:xfrm>
          <a:off x="5478976"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D1FE284-868B-423C-84A2-C9CE47042ACF}"/>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EB68F1FC-1F47-4379-8629-F9A2AE80C1E3}"/>
            </a:ext>
          </a:extLst>
        </xdr:cNvPr>
        <xdr:cNvCxnSpPr/>
      </xdr:nvCxnSpPr>
      <xdr:spPr>
        <a:xfrm flipV="1">
          <a:off x="9429115" y="12609881"/>
          <a:ext cx="0" cy="143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92618DD6-AB5E-46E9-9644-DEF475A7065D}"/>
            </a:ext>
          </a:extLst>
        </xdr:cNvPr>
        <xdr:cNvSpPr txBox="1"/>
      </xdr:nvSpPr>
      <xdr:spPr>
        <a:xfrm>
          <a:off x="9467850" y="140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99059EC7-2F58-41A9-BF19-85F4B6380B75}"/>
            </a:ext>
          </a:extLst>
        </xdr:cNvPr>
        <xdr:cNvCxnSpPr/>
      </xdr:nvCxnSpPr>
      <xdr:spPr>
        <a:xfrm>
          <a:off x="9363075" y="1404139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222B5E0D-F23F-4A2C-8DE1-3D752B45673F}"/>
            </a:ext>
          </a:extLst>
        </xdr:cNvPr>
        <xdr:cNvSpPr txBox="1"/>
      </xdr:nvSpPr>
      <xdr:spPr>
        <a:xfrm>
          <a:off x="9467850" y="123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604FA301-C91F-46F1-B73B-458454674305}"/>
            </a:ext>
          </a:extLst>
        </xdr:cNvPr>
        <xdr:cNvCxnSpPr/>
      </xdr:nvCxnSpPr>
      <xdr:spPr>
        <a:xfrm>
          <a:off x="9363075" y="1260988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86B68074-0E3F-471C-B39C-95D7F4AF8B60}"/>
            </a:ext>
          </a:extLst>
        </xdr:cNvPr>
        <xdr:cNvSpPr txBox="1"/>
      </xdr:nvSpPr>
      <xdr:spPr>
        <a:xfrm>
          <a:off x="9467850" y="13686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F374BE8B-B92C-45F6-B850-010C0F59CFE9}"/>
            </a:ext>
          </a:extLst>
        </xdr:cNvPr>
        <xdr:cNvSpPr/>
      </xdr:nvSpPr>
      <xdr:spPr>
        <a:xfrm>
          <a:off x="9401175" y="1382257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A458BF75-28F9-4A5A-B066-0AF8AA5FFCA6}"/>
            </a:ext>
          </a:extLst>
        </xdr:cNvPr>
        <xdr:cNvSpPr/>
      </xdr:nvSpPr>
      <xdr:spPr>
        <a:xfrm>
          <a:off x="8639175" y="13823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363F29AB-BADC-4A9A-9613-E630040E563C}"/>
            </a:ext>
          </a:extLst>
        </xdr:cNvPr>
        <xdr:cNvSpPr/>
      </xdr:nvSpPr>
      <xdr:spPr>
        <a:xfrm>
          <a:off x="7839075" y="138392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486C99BC-AAC8-4E85-9159-516E38D9BA20}"/>
            </a:ext>
          </a:extLst>
        </xdr:cNvPr>
        <xdr:cNvSpPr/>
      </xdr:nvSpPr>
      <xdr:spPr>
        <a:xfrm>
          <a:off x="7029450" y="138377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7C468621-9110-442B-9244-B7AB14D5F6B6}"/>
            </a:ext>
          </a:extLst>
        </xdr:cNvPr>
        <xdr:cNvSpPr/>
      </xdr:nvSpPr>
      <xdr:spPr>
        <a:xfrm>
          <a:off x="6238875" y="138400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92D4DCA-AF49-4D4D-AB97-CAE82FECD87D}"/>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3E5A626-F665-44D4-A70E-2F2DC6E0DD49}"/>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CEEE29D-C6F1-40CD-BE92-F27AC326C3ED}"/>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3EB2577-7B7F-488F-9FE4-A67C90C87653}"/>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1A90F1C-88B1-4318-AF53-1B6B15D12FCB}"/>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151358</xdr:rowOff>
    </xdr:from>
    <xdr:to>
      <xdr:col>55</xdr:col>
      <xdr:colOff>50800</xdr:colOff>
      <xdr:row>86</xdr:row>
      <xdr:rowOff>81508</xdr:rowOff>
    </xdr:to>
    <xdr:sp macro="" textlink="">
      <xdr:nvSpPr>
        <xdr:cNvPr id="361" name="楕円 360">
          <a:extLst>
            <a:ext uri="{FF2B5EF4-FFF2-40B4-BE49-F238E27FC236}">
              <a16:creationId xmlns:a16="http://schemas.microsoft.com/office/drawing/2014/main" id="{E72FD42A-A8F9-4327-BBD7-ADA8E2CF88AA}"/>
            </a:ext>
          </a:extLst>
        </xdr:cNvPr>
        <xdr:cNvSpPr/>
      </xdr:nvSpPr>
      <xdr:spPr>
        <a:xfrm>
          <a:off x="9401175" y="1392450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66285</xdr:rowOff>
    </xdr:from>
    <xdr:ext cx="469744" cy="259045"/>
    <xdr:sp macro="" textlink="">
      <xdr:nvSpPr>
        <xdr:cNvPr id="362" name="【公営住宅】&#10;一人当たり面積該当値テキスト">
          <a:extLst>
            <a:ext uri="{FF2B5EF4-FFF2-40B4-BE49-F238E27FC236}">
              <a16:creationId xmlns:a16="http://schemas.microsoft.com/office/drawing/2014/main" id="{EA92B451-018A-41E8-A33B-FAF83A0E6C0D}"/>
            </a:ext>
          </a:extLst>
        </xdr:cNvPr>
        <xdr:cNvSpPr txBox="1"/>
      </xdr:nvSpPr>
      <xdr:spPr>
        <a:xfrm>
          <a:off x="9467850" y="138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153073</xdr:rowOff>
    </xdr:from>
    <xdr:to>
      <xdr:col>50</xdr:col>
      <xdr:colOff>165100</xdr:colOff>
      <xdr:row>86</xdr:row>
      <xdr:rowOff>83223</xdr:rowOff>
    </xdr:to>
    <xdr:sp macro="" textlink="">
      <xdr:nvSpPr>
        <xdr:cNvPr id="363" name="楕円 362">
          <a:extLst>
            <a:ext uri="{FF2B5EF4-FFF2-40B4-BE49-F238E27FC236}">
              <a16:creationId xmlns:a16="http://schemas.microsoft.com/office/drawing/2014/main" id="{A61C1454-74DC-4A54-AE53-5978C6DDA487}"/>
            </a:ext>
          </a:extLst>
        </xdr:cNvPr>
        <xdr:cNvSpPr/>
      </xdr:nvSpPr>
      <xdr:spPr>
        <a:xfrm>
          <a:off x="8639175" y="139262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30708</xdr:rowOff>
    </xdr:from>
    <xdr:to>
      <xdr:col>55</xdr:col>
      <xdr:colOff>0</xdr:colOff>
      <xdr:row>86</xdr:row>
      <xdr:rowOff>32423</xdr:rowOff>
    </xdr:to>
    <xdr:cxnSp macro="">
      <xdr:nvCxnSpPr>
        <xdr:cNvPr id="364" name="直線コネクタ 363">
          <a:extLst>
            <a:ext uri="{FF2B5EF4-FFF2-40B4-BE49-F238E27FC236}">
              <a16:creationId xmlns:a16="http://schemas.microsoft.com/office/drawing/2014/main" id="{861CF7B3-1C73-4D65-9D7F-09842567F678}"/>
            </a:ext>
          </a:extLst>
        </xdr:cNvPr>
        <xdr:cNvCxnSpPr/>
      </xdr:nvCxnSpPr>
      <xdr:spPr>
        <a:xfrm flipV="1">
          <a:off x="8686800" y="13962608"/>
          <a:ext cx="74295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154482</xdr:rowOff>
    </xdr:from>
    <xdr:to>
      <xdr:col>46</xdr:col>
      <xdr:colOff>38100</xdr:colOff>
      <xdr:row>86</xdr:row>
      <xdr:rowOff>84632</xdr:rowOff>
    </xdr:to>
    <xdr:sp macro="" textlink="">
      <xdr:nvSpPr>
        <xdr:cNvPr id="365" name="楕円 364">
          <a:extLst>
            <a:ext uri="{FF2B5EF4-FFF2-40B4-BE49-F238E27FC236}">
              <a16:creationId xmlns:a16="http://schemas.microsoft.com/office/drawing/2014/main" id="{776E3F12-C93E-45FF-8A75-634DCFEA38E4}"/>
            </a:ext>
          </a:extLst>
        </xdr:cNvPr>
        <xdr:cNvSpPr/>
      </xdr:nvSpPr>
      <xdr:spPr>
        <a:xfrm>
          <a:off x="7839075" y="139276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32423</xdr:rowOff>
    </xdr:from>
    <xdr:to>
      <xdr:col>50</xdr:col>
      <xdr:colOff>114300</xdr:colOff>
      <xdr:row>86</xdr:row>
      <xdr:rowOff>33832</xdr:rowOff>
    </xdr:to>
    <xdr:cxnSp macro="">
      <xdr:nvCxnSpPr>
        <xdr:cNvPr id="366" name="直線コネクタ 365">
          <a:extLst>
            <a:ext uri="{FF2B5EF4-FFF2-40B4-BE49-F238E27FC236}">
              <a16:creationId xmlns:a16="http://schemas.microsoft.com/office/drawing/2014/main" id="{D77EB7AC-F8B4-4FE7-A1EB-EB8742881611}"/>
            </a:ext>
          </a:extLst>
        </xdr:cNvPr>
        <xdr:cNvCxnSpPr/>
      </xdr:nvCxnSpPr>
      <xdr:spPr>
        <a:xfrm flipV="1">
          <a:off x="7886700" y="13964323"/>
          <a:ext cx="8001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155739</xdr:rowOff>
    </xdr:from>
    <xdr:to>
      <xdr:col>41</xdr:col>
      <xdr:colOff>101600</xdr:colOff>
      <xdr:row>86</xdr:row>
      <xdr:rowOff>85889</xdr:rowOff>
    </xdr:to>
    <xdr:sp macro="" textlink="">
      <xdr:nvSpPr>
        <xdr:cNvPr id="367" name="楕円 366">
          <a:extLst>
            <a:ext uri="{FF2B5EF4-FFF2-40B4-BE49-F238E27FC236}">
              <a16:creationId xmlns:a16="http://schemas.microsoft.com/office/drawing/2014/main" id="{0510233E-3C00-402E-888D-F741B3701F6F}"/>
            </a:ext>
          </a:extLst>
        </xdr:cNvPr>
        <xdr:cNvSpPr/>
      </xdr:nvSpPr>
      <xdr:spPr>
        <a:xfrm>
          <a:off x="7029450" y="1393206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33832</xdr:rowOff>
    </xdr:from>
    <xdr:to>
      <xdr:col>45</xdr:col>
      <xdr:colOff>177800</xdr:colOff>
      <xdr:row>86</xdr:row>
      <xdr:rowOff>35089</xdr:rowOff>
    </xdr:to>
    <xdr:cxnSp macro="">
      <xdr:nvCxnSpPr>
        <xdr:cNvPr id="368" name="直線コネクタ 367">
          <a:extLst>
            <a:ext uri="{FF2B5EF4-FFF2-40B4-BE49-F238E27FC236}">
              <a16:creationId xmlns:a16="http://schemas.microsoft.com/office/drawing/2014/main" id="{4A50C1E3-0F9B-4C66-85D0-D79AA5D6E7F6}"/>
            </a:ext>
          </a:extLst>
        </xdr:cNvPr>
        <xdr:cNvCxnSpPr/>
      </xdr:nvCxnSpPr>
      <xdr:spPr>
        <a:xfrm flipV="1">
          <a:off x="7077075" y="13965732"/>
          <a:ext cx="809625"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166790</xdr:rowOff>
    </xdr:from>
    <xdr:to>
      <xdr:col>36</xdr:col>
      <xdr:colOff>165100</xdr:colOff>
      <xdr:row>86</xdr:row>
      <xdr:rowOff>96940</xdr:rowOff>
    </xdr:to>
    <xdr:sp macro="" textlink="">
      <xdr:nvSpPr>
        <xdr:cNvPr id="369" name="楕円 368">
          <a:extLst>
            <a:ext uri="{FF2B5EF4-FFF2-40B4-BE49-F238E27FC236}">
              <a16:creationId xmlns:a16="http://schemas.microsoft.com/office/drawing/2014/main" id="{38EF389F-691D-4C79-B055-C2D068CAA4E4}"/>
            </a:ext>
          </a:extLst>
        </xdr:cNvPr>
        <xdr:cNvSpPr/>
      </xdr:nvSpPr>
      <xdr:spPr>
        <a:xfrm>
          <a:off x="6238875" y="139367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35089</xdr:rowOff>
    </xdr:from>
    <xdr:to>
      <xdr:col>41</xdr:col>
      <xdr:colOff>50800</xdr:colOff>
      <xdr:row>86</xdr:row>
      <xdr:rowOff>46140</xdr:rowOff>
    </xdr:to>
    <xdr:cxnSp macro="">
      <xdr:nvCxnSpPr>
        <xdr:cNvPr id="370" name="直線コネクタ 369">
          <a:extLst>
            <a:ext uri="{FF2B5EF4-FFF2-40B4-BE49-F238E27FC236}">
              <a16:creationId xmlns:a16="http://schemas.microsoft.com/office/drawing/2014/main" id="{1FFA18A4-8048-4865-9914-945AF3FD93C0}"/>
            </a:ext>
          </a:extLst>
        </xdr:cNvPr>
        <xdr:cNvCxnSpPr/>
      </xdr:nvCxnSpPr>
      <xdr:spPr>
        <a:xfrm flipV="1">
          <a:off x="6286500" y="13970164"/>
          <a:ext cx="790575"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20CF4FBF-1924-4B7F-8DA9-FE7497E0C797}"/>
            </a:ext>
          </a:extLst>
        </xdr:cNvPr>
        <xdr:cNvSpPr txBox="1"/>
      </xdr:nvSpPr>
      <xdr:spPr>
        <a:xfrm>
          <a:off x="8458277" y="1361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CE48C916-B08A-432E-A288-D4E8F3B2B8B9}"/>
            </a:ext>
          </a:extLst>
        </xdr:cNvPr>
        <xdr:cNvSpPr txBox="1"/>
      </xdr:nvSpPr>
      <xdr:spPr>
        <a:xfrm>
          <a:off x="7677227" y="136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9DC4E9F8-781D-4FE4-80A6-28BC935CF865}"/>
            </a:ext>
          </a:extLst>
        </xdr:cNvPr>
        <xdr:cNvSpPr txBox="1"/>
      </xdr:nvSpPr>
      <xdr:spPr>
        <a:xfrm>
          <a:off x="6867602" y="1362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87416EC0-CCFC-4106-A1C7-1B7750C92D75}"/>
            </a:ext>
          </a:extLst>
        </xdr:cNvPr>
        <xdr:cNvSpPr txBox="1"/>
      </xdr:nvSpPr>
      <xdr:spPr>
        <a:xfrm>
          <a:off x="6067502" y="1361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74350</xdr:rowOff>
    </xdr:from>
    <xdr:ext cx="469744" cy="259045"/>
    <xdr:sp macro="" textlink="">
      <xdr:nvSpPr>
        <xdr:cNvPr id="375" name="n_1mainValue【公営住宅】&#10;一人当たり面積">
          <a:extLst>
            <a:ext uri="{FF2B5EF4-FFF2-40B4-BE49-F238E27FC236}">
              <a16:creationId xmlns:a16="http://schemas.microsoft.com/office/drawing/2014/main" id="{0A9B80A1-DECE-4637-9B57-BC47D7BF4505}"/>
            </a:ext>
          </a:extLst>
        </xdr:cNvPr>
        <xdr:cNvSpPr txBox="1"/>
      </xdr:nvSpPr>
      <xdr:spPr>
        <a:xfrm>
          <a:off x="8458277" y="1400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75759</xdr:rowOff>
    </xdr:from>
    <xdr:ext cx="469744" cy="259045"/>
    <xdr:sp macro="" textlink="">
      <xdr:nvSpPr>
        <xdr:cNvPr id="376" name="n_2mainValue【公営住宅】&#10;一人当たり面積">
          <a:extLst>
            <a:ext uri="{FF2B5EF4-FFF2-40B4-BE49-F238E27FC236}">
              <a16:creationId xmlns:a16="http://schemas.microsoft.com/office/drawing/2014/main" id="{2566F893-3437-4172-BD80-7B2341DB1991}"/>
            </a:ext>
          </a:extLst>
        </xdr:cNvPr>
        <xdr:cNvSpPr txBox="1"/>
      </xdr:nvSpPr>
      <xdr:spPr>
        <a:xfrm>
          <a:off x="7677227" y="1401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77016</xdr:rowOff>
    </xdr:from>
    <xdr:ext cx="469744" cy="259045"/>
    <xdr:sp macro="" textlink="">
      <xdr:nvSpPr>
        <xdr:cNvPr id="377" name="n_3mainValue【公営住宅】&#10;一人当たり面積">
          <a:extLst>
            <a:ext uri="{FF2B5EF4-FFF2-40B4-BE49-F238E27FC236}">
              <a16:creationId xmlns:a16="http://schemas.microsoft.com/office/drawing/2014/main" id="{BC3603D6-8FA9-4FDC-B19B-A94C0F19EB5B}"/>
            </a:ext>
          </a:extLst>
        </xdr:cNvPr>
        <xdr:cNvSpPr txBox="1"/>
      </xdr:nvSpPr>
      <xdr:spPr>
        <a:xfrm>
          <a:off x="6867602" y="1401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88067</xdr:rowOff>
    </xdr:from>
    <xdr:ext cx="469744" cy="259045"/>
    <xdr:sp macro="" textlink="">
      <xdr:nvSpPr>
        <xdr:cNvPr id="378" name="n_4mainValue【公営住宅】&#10;一人当たり面積">
          <a:extLst>
            <a:ext uri="{FF2B5EF4-FFF2-40B4-BE49-F238E27FC236}">
              <a16:creationId xmlns:a16="http://schemas.microsoft.com/office/drawing/2014/main" id="{8EEBE4E3-6376-483B-87D9-9162F7327A9E}"/>
            </a:ext>
          </a:extLst>
        </xdr:cNvPr>
        <xdr:cNvSpPr txBox="1"/>
      </xdr:nvSpPr>
      <xdr:spPr>
        <a:xfrm>
          <a:off x="6067502" y="140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9F38960-E38F-4959-A77F-B404618FCC5B}"/>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4B2B527-5AD6-4E35-9B0D-EF7DE696D3DD}"/>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0BC88A3-645C-4603-BBE9-9F2E075F7B78}"/>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8C3BDC9-F2F5-409C-B3CF-7DAC44859746}"/>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2513024-7BDA-4FA2-A203-30421C9C597C}"/>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CE69200-1D46-4A38-A8BB-8B5FD6F72074}"/>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70A13C0-2BE9-4030-8C56-7549021B3C10}"/>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38521F8-DD08-402F-98D4-C2378A91BF59}"/>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ABA284C-5AD6-4131-9AB7-760D713DC743}"/>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0EC7982-AA4B-4CE8-9706-550E56BA2F18}"/>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C43DBB33-AA44-4068-9F25-0C6EBFE08A11}"/>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F9432E5-21F2-42A2-88AC-B0144DA7C43D}"/>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767AE15A-3A8C-4BEA-A928-9ED01BD311A1}"/>
            </a:ext>
          </a:extLst>
        </xdr:cNvPr>
        <xdr:cNvSpPr txBox="1"/>
      </xdr:nvSpPr>
      <xdr:spPr>
        <a:xfrm>
          <a:off x="2789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6B90A15-5247-45B7-B83A-4A676371ADE4}"/>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24F74233-7453-4F5C-985F-89B4C25C0509}"/>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2737F2B2-3EDF-464C-A4DF-C52E8221837A}"/>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20315663-7DFA-46E4-9C6D-24C8F1704928}"/>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6E3D209-EAD0-4926-B335-8BFF6D76AF70}"/>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7773B524-4569-4046-82AE-B02F7BBC758E}"/>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1CF7EB9D-052F-4177-A9AB-1BE0DADBAA24}"/>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B940E41-D654-4426-8901-A8FBA2F9E55A}"/>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14FB8BE-A469-4B24-AB51-4DB33BADD541}"/>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93AD5E6A-DBA7-48D1-882D-6441D436B98E}"/>
            </a:ext>
          </a:extLst>
        </xdr:cNvPr>
        <xdr:cNvSpPr txBox="1"/>
      </xdr:nvSpPr>
      <xdr:spPr>
        <a:xfrm>
          <a:off x="3881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1F3DCFB5-E68D-4D6A-8107-C1B7352A52CF}"/>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C7A9435-B8DF-4154-821F-AABCF0B12E20}"/>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E09BB531-DB04-4A08-84F3-01EEDCE7BD08}"/>
            </a:ext>
          </a:extLst>
        </xdr:cNvPr>
        <xdr:cNvCxnSpPr/>
      </xdr:nvCxnSpPr>
      <xdr:spPr>
        <a:xfrm flipV="1">
          <a:off x="4180840" y="1629047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CE6843A6-EE43-45C9-BC65-2C2A1EB9D3E5}"/>
            </a:ext>
          </a:extLst>
        </xdr:cNvPr>
        <xdr:cNvSpPr txBox="1"/>
      </xdr:nvSpPr>
      <xdr:spPr>
        <a:xfrm>
          <a:off x="4219575"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1E1EDB27-9B97-4255-B35E-B8E2D85A539C}"/>
            </a:ext>
          </a:extLst>
        </xdr:cNvPr>
        <xdr:cNvCxnSpPr/>
      </xdr:nvCxnSpPr>
      <xdr:spPr>
        <a:xfrm>
          <a:off x="4105275" y="17866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356D08F0-7A03-4A1D-8F8B-4CD3269B4644}"/>
            </a:ext>
          </a:extLst>
        </xdr:cNvPr>
        <xdr:cNvSpPr txBox="1"/>
      </xdr:nvSpPr>
      <xdr:spPr>
        <a:xfrm>
          <a:off x="4219575" y="160688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a:extLst>
            <a:ext uri="{FF2B5EF4-FFF2-40B4-BE49-F238E27FC236}">
              <a16:creationId xmlns:a16="http://schemas.microsoft.com/office/drawing/2014/main" id="{149236B6-7F7C-4793-BCF2-E8367CF2CFFE}"/>
            </a:ext>
          </a:extLst>
        </xdr:cNvPr>
        <xdr:cNvCxnSpPr/>
      </xdr:nvCxnSpPr>
      <xdr:spPr>
        <a:xfrm>
          <a:off x="4105275" y="162904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A93DB7BB-79FA-44A1-A975-93B5B68D2283}"/>
            </a:ext>
          </a:extLst>
        </xdr:cNvPr>
        <xdr:cNvSpPr txBox="1"/>
      </xdr:nvSpPr>
      <xdr:spPr>
        <a:xfrm>
          <a:off x="4219575" y="17018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a:extLst>
            <a:ext uri="{FF2B5EF4-FFF2-40B4-BE49-F238E27FC236}">
              <a16:creationId xmlns:a16="http://schemas.microsoft.com/office/drawing/2014/main" id="{B4958D9E-F84D-4BE4-BC87-6B416E07CD0B}"/>
            </a:ext>
          </a:extLst>
        </xdr:cNvPr>
        <xdr:cNvSpPr/>
      </xdr:nvSpPr>
      <xdr:spPr>
        <a:xfrm>
          <a:off x="4124325" y="17173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a:extLst>
            <a:ext uri="{FF2B5EF4-FFF2-40B4-BE49-F238E27FC236}">
              <a16:creationId xmlns:a16="http://schemas.microsoft.com/office/drawing/2014/main" id="{78CE220E-84E1-4155-9FD4-65A4B92338A3}"/>
            </a:ext>
          </a:extLst>
        </xdr:cNvPr>
        <xdr:cNvSpPr/>
      </xdr:nvSpPr>
      <xdr:spPr>
        <a:xfrm>
          <a:off x="3381375" y="1714753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a:extLst>
            <a:ext uri="{FF2B5EF4-FFF2-40B4-BE49-F238E27FC236}">
              <a16:creationId xmlns:a16="http://schemas.microsoft.com/office/drawing/2014/main" id="{C1CC7A40-54E9-4FB9-B7A6-45C3577A47D1}"/>
            </a:ext>
          </a:extLst>
        </xdr:cNvPr>
        <xdr:cNvSpPr/>
      </xdr:nvSpPr>
      <xdr:spPr>
        <a:xfrm>
          <a:off x="2571750" y="170772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8D02C2CD-C1BB-480C-B96C-75C30A1A8A5B}"/>
            </a:ext>
          </a:extLst>
        </xdr:cNvPr>
        <xdr:cNvSpPr/>
      </xdr:nvSpPr>
      <xdr:spPr>
        <a:xfrm>
          <a:off x="1781175" y="170429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a:extLst>
            <a:ext uri="{FF2B5EF4-FFF2-40B4-BE49-F238E27FC236}">
              <a16:creationId xmlns:a16="http://schemas.microsoft.com/office/drawing/2014/main" id="{22102AA3-FD55-4FFA-8835-BD982B378EB1}"/>
            </a:ext>
          </a:extLst>
        </xdr:cNvPr>
        <xdr:cNvSpPr/>
      </xdr:nvSpPr>
      <xdr:spPr>
        <a:xfrm>
          <a:off x="981075" y="170757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DB75A09-DE38-4186-8D86-B467A5B2E3B9}"/>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76C6B07-F6E7-4CDB-9921-F2B7C0DB4A38}"/>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3A01737-1ABF-4ACF-880E-2E013852B31E}"/>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E9F6E12-FA71-4FAA-B8BD-5CF3E6F78B2D}"/>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DED65EC-7018-4C1D-A98A-E634B5B27F10}"/>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48261</xdr:rowOff>
    </xdr:from>
    <xdr:to>
      <xdr:col>24</xdr:col>
      <xdr:colOff>114300</xdr:colOff>
      <xdr:row>108</xdr:row>
      <xdr:rowOff>149861</xdr:rowOff>
    </xdr:to>
    <xdr:sp macro="" textlink="">
      <xdr:nvSpPr>
        <xdr:cNvPr id="420" name="楕円 419">
          <a:extLst>
            <a:ext uri="{FF2B5EF4-FFF2-40B4-BE49-F238E27FC236}">
              <a16:creationId xmlns:a16="http://schemas.microsoft.com/office/drawing/2014/main" id="{2E0E7045-D1A9-4065-9CEE-430FCE955A91}"/>
            </a:ext>
          </a:extLst>
        </xdr:cNvPr>
        <xdr:cNvSpPr/>
      </xdr:nvSpPr>
      <xdr:spPr>
        <a:xfrm>
          <a:off x="4124325" y="177044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134638</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1D514C1B-9925-473E-9679-97D70463D31C}"/>
            </a:ext>
          </a:extLst>
        </xdr:cNvPr>
        <xdr:cNvSpPr txBox="1"/>
      </xdr:nvSpPr>
      <xdr:spPr>
        <a:xfrm>
          <a:off x="4219575"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69487</xdr:rowOff>
    </xdr:from>
    <xdr:to>
      <xdr:col>20</xdr:col>
      <xdr:colOff>38100</xdr:colOff>
      <xdr:row>108</xdr:row>
      <xdr:rowOff>171087</xdr:rowOff>
    </xdr:to>
    <xdr:sp macro="" textlink="">
      <xdr:nvSpPr>
        <xdr:cNvPr id="422" name="楕円 421">
          <a:extLst>
            <a:ext uri="{FF2B5EF4-FFF2-40B4-BE49-F238E27FC236}">
              <a16:creationId xmlns:a16="http://schemas.microsoft.com/office/drawing/2014/main" id="{8A723A87-E319-4578-93CA-D7366ED68441}"/>
            </a:ext>
          </a:extLst>
        </xdr:cNvPr>
        <xdr:cNvSpPr/>
      </xdr:nvSpPr>
      <xdr:spPr>
        <a:xfrm>
          <a:off x="3381375" y="1772566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99061</xdr:rowOff>
    </xdr:from>
    <xdr:to>
      <xdr:col>24</xdr:col>
      <xdr:colOff>63500</xdr:colOff>
      <xdr:row>108</xdr:row>
      <xdr:rowOff>120287</xdr:rowOff>
    </xdr:to>
    <xdr:cxnSp macro="">
      <xdr:nvCxnSpPr>
        <xdr:cNvPr id="423" name="直線コネクタ 422">
          <a:extLst>
            <a:ext uri="{FF2B5EF4-FFF2-40B4-BE49-F238E27FC236}">
              <a16:creationId xmlns:a16="http://schemas.microsoft.com/office/drawing/2014/main" id="{9666CE2C-4A8E-4028-82F8-CD5AE9C8844F}"/>
            </a:ext>
          </a:extLst>
        </xdr:cNvPr>
        <xdr:cNvCxnSpPr/>
      </xdr:nvCxnSpPr>
      <xdr:spPr>
        <a:xfrm flipV="1">
          <a:off x="3429000" y="17761586"/>
          <a:ext cx="752475"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97245</xdr:rowOff>
    </xdr:from>
    <xdr:to>
      <xdr:col>15</xdr:col>
      <xdr:colOff>101600</xdr:colOff>
      <xdr:row>109</xdr:row>
      <xdr:rowOff>27395</xdr:rowOff>
    </xdr:to>
    <xdr:sp macro="" textlink="">
      <xdr:nvSpPr>
        <xdr:cNvPr id="424" name="楕円 423">
          <a:extLst>
            <a:ext uri="{FF2B5EF4-FFF2-40B4-BE49-F238E27FC236}">
              <a16:creationId xmlns:a16="http://schemas.microsoft.com/office/drawing/2014/main" id="{9BB01C8E-A48A-46E0-9056-395B59DABE5D}"/>
            </a:ext>
          </a:extLst>
        </xdr:cNvPr>
        <xdr:cNvSpPr/>
      </xdr:nvSpPr>
      <xdr:spPr>
        <a:xfrm>
          <a:off x="2571750" y="177565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120287</xdr:rowOff>
    </xdr:from>
    <xdr:to>
      <xdr:col>19</xdr:col>
      <xdr:colOff>177800</xdr:colOff>
      <xdr:row>108</xdr:row>
      <xdr:rowOff>148045</xdr:rowOff>
    </xdr:to>
    <xdr:cxnSp macro="">
      <xdr:nvCxnSpPr>
        <xdr:cNvPr id="425" name="直線コネクタ 424">
          <a:extLst>
            <a:ext uri="{FF2B5EF4-FFF2-40B4-BE49-F238E27FC236}">
              <a16:creationId xmlns:a16="http://schemas.microsoft.com/office/drawing/2014/main" id="{65DE87F6-C8DE-4E42-81D4-6066CC0E6081}"/>
            </a:ext>
          </a:extLst>
        </xdr:cNvPr>
        <xdr:cNvCxnSpPr/>
      </xdr:nvCxnSpPr>
      <xdr:spPr>
        <a:xfrm flipV="1">
          <a:off x="2619375" y="17782812"/>
          <a:ext cx="809625"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108676</xdr:rowOff>
    </xdr:from>
    <xdr:to>
      <xdr:col>10</xdr:col>
      <xdr:colOff>165100</xdr:colOff>
      <xdr:row>109</xdr:row>
      <xdr:rowOff>38826</xdr:rowOff>
    </xdr:to>
    <xdr:sp macro="" textlink="">
      <xdr:nvSpPr>
        <xdr:cNvPr id="426" name="楕円 425">
          <a:extLst>
            <a:ext uri="{FF2B5EF4-FFF2-40B4-BE49-F238E27FC236}">
              <a16:creationId xmlns:a16="http://schemas.microsoft.com/office/drawing/2014/main" id="{A96935FC-4632-48C2-BC8A-BF08ACFF96B9}"/>
            </a:ext>
          </a:extLst>
        </xdr:cNvPr>
        <xdr:cNvSpPr/>
      </xdr:nvSpPr>
      <xdr:spPr>
        <a:xfrm>
          <a:off x="1781175" y="1776485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148045</xdr:rowOff>
    </xdr:from>
    <xdr:to>
      <xdr:col>15</xdr:col>
      <xdr:colOff>50800</xdr:colOff>
      <xdr:row>108</xdr:row>
      <xdr:rowOff>159476</xdr:rowOff>
    </xdr:to>
    <xdr:cxnSp macro="">
      <xdr:nvCxnSpPr>
        <xdr:cNvPr id="427" name="直線コネクタ 426">
          <a:extLst>
            <a:ext uri="{FF2B5EF4-FFF2-40B4-BE49-F238E27FC236}">
              <a16:creationId xmlns:a16="http://schemas.microsoft.com/office/drawing/2014/main" id="{5511587D-B4FF-44C3-8087-B9897E3038EF}"/>
            </a:ext>
          </a:extLst>
        </xdr:cNvPr>
        <xdr:cNvCxnSpPr/>
      </xdr:nvCxnSpPr>
      <xdr:spPr>
        <a:xfrm flipV="1">
          <a:off x="1828800" y="17804220"/>
          <a:ext cx="790575"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126637</xdr:rowOff>
    </xdr:from>
    <xdr:to>
      <xdr:col>6</xdr:col>
      <xdr:colOff>38100</xdr:colOff>
      <xdr:row>109</xdr:row>
      <xdr:rowOff>56787</xdr:rowOff>
    </xdr:to>
    <xdr:sp macro="" textlink="">
      <xdr:nvSpPr>
        <xdr:cNvPr id="428" name="楕円 427">
          <a:extLst>
            <a:ext uri="{FF2B5EF4-FFF2-40B4-BE49-F238E27FC236}">
              <a16:creationId xmlns:a16="http://schemas.microsoft.com/office/drawing/2014/main" id="{55150874-C951-4F10-A879-826A7FE95FC9}"/>
            </a:ext>
          </a:extLst>
        </xdr:cNvPr>
        <xdr:cNvSpPr/>
      </xdr:nvSpPr>
      <xdr:spPr>
        <a:xfrm>
          <a:off x="981075" y="1778281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159476</xdr:rowOff>
    </xdr:from>
    <xdr:to>
      <xdr:col>10</xdr:col>
      <xdr:colOff>114300</xdr:colOff>
      <xdr:row>109</xdr:row>
      <xdr:rowOff>5987</xdr:rowOff>
    </xdr:to>
    <xdr:cxnSp macro="">
      <xdr:nvCxnSpPr>
        <xdr:cNvPr id="429" name="直線コネクタ 428">
          <a:extLst>
            <a:ext uri="{FF2B5EF4-FFF2-40B4-BE49-F238E27FC236}">
              <a16:creationId xmlns:a16="http://schemas.microsoft.com/office/drawing/2014/main" id="{0C415E3D-ED0A-4F6D-9AAC-AB5423790FB4}"/>
            </a:ext>
          </a:extLst>
        </xdr:cNvPr>
        <xdr:cNvCxnSpPr/>
      </xdr:nvCxnSpPr>
      <xdr:spPr>
        <a:xfrm flipV="1">
          <a:off x="1028700" y="17822001"/>
          <a:ext cx="8001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120666</xdr:rowOff>
    </xdr:from>
    <xdr:ext cx="405111" cy="259045"/>
    <xdr:sp macro="" textlink="">
      <xdr:nvSpPr>
        <xdr:cNvPr id="430" name="n_1aveValue【港湾・漁港】&#10;有形固定資産減価償却率">
          <a:extLst>
            <a:ext uri="{FF2B5EF4-FFF2-40B4-BE49-F238E27FC236}">
              <a16:creationId xmlns:a16="http://schemas.microsoft.com/office/drawing/2014/main" id="{D4BEB614-150B-469F-9264-0447CD19A042}"/>
            </a:ext>
          </a:extLst>
        </xdr:cNvPr>
        <xdr:cNvSpPr txBox="1"/>
      </xdr:nvSpPr>
      <xdr:spPr>
        <a:xfrm>
          <a:off x="3239144"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1" name="n_2aveValue【港湾・漁港】&#10;有形固定資産減価償却率">
          <a:extLst>
            <a:ext uri="{FF2B5EF4-FFF2-40B4-BE49-F238E27FC236}">
              <a16:creationId xmlns:a16="http://schemas.microsoft.com/office/drawing/2014/main" id="{DEE4EA2B-28EE-45A7-9AD3-9BF3E083D8D5}"/>
            </a:ext>
          </a:extLst>
        </xdr:cNvPr>
        <xdr:cNvSpPr txBox="1"/>
      </xdr:nvSpPr>
      <xdr:spPr>
        <a:xfrm>
          <a:off x="2439044" y="1685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港湾・漁港】&#10;有形固定資産減価償却率">
          <a:extLst>
            <a:ext uri="{FF2B5EF4-FFF2-40B4-BE49-F238E27FC236}">
              <a16:creationId xmlns:a16="http://schemas.microsoft.com/office/drawing/2014/main" id="{848DB30F-7C2B-4703-A6B9-297700690017}"/>
            </a:ext>
          </a:extLst>
        </xdr:cNvPr>
        <xdr:cNvSpPr txBox="1"/>
      </xdr:nvSpPr>
      <xdr:spPr>
        <a:xfrm>
          <a:off x="1648469" y="168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33" name="n_4aveValue【港湾・漁港】&#10;有形固定資産減価償却率">
          <a:extLst>
            <a:ext uri="{FF2B5EF4-FFF2-40B4-BE49-F238E27FC236}">
              <a16:creationId xmlns:a16="http://schemas.microsoft.com/office/drawing/2014/main" id="{29E5FAF4-CDC6-45A4-A13A-6FB9A410C32D}"/>
            </a:ext>
          </a:extLst>
        </xdr:cNvPr>
        <xdr:cNvSpPr txBox="1"/>
      </xdr:nvSpPr>
      <xdr:spPr>
        <a:xfrm>
          <a:off x="848369" y="1685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162214</xdr:rowOff>
    </xdr:from>
    <xdr:ext cx="405111" cy="259045"/>
    <xdr:sp macro="" textlink="">
      <xdr:nvSpPr>
        <xdr:cNvPr id="434" name="n_1mainValue【港湾・漁港】&#10;有形固定資産減価償却率">
          <a:extLst>
            <a:ext uri="{FF2B5EF4-FFF2-40B4-BE49-F238E27FC236}">
              <a16:creationId xmlns:a16="http://schemas.microsoft.com/office/drawing/2014/main" id="{29C25985-FA21-4315-9E25-93960A274543}"/>
            </a:ext>
          </a:extLst>
        </xdr:cNvPr>
        <xdr:cNvSpPr txBox="1"/>
      </xdr:nvSpPr>
      <xdr:spPr>
        <a:xfrm>
          <a:off x="3239144" y="178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18522</xdr:rowOff>
    </xdr:from>
    <xdr:ext cx="405111" cy="259045"/>
    <xdr:sp macro="" textlink="">
      <xdr:nvSpPr>
        <xdr:cNvPr id="435" name="n_2mainValue【港湾・漁港】&#10;有形固定資産減価償却率">
          <a:extLst>
            <a:ext uri="{FF2B5EF4-FFF2-40B4-BE49-F238E27FC236}">
              <a16:creationId xmlns:a16="http://schemas.microsoft.com/office/drawing/2014/main" id="{E76F96A6-80E1-4721-AA1B-AB34D06B2460}"/>
            </a:ext>
          </a:extLst>
        </xdr:cNvPr>
        <xdr:cNvSpPr txBox="1"/>
      </xdr:nvSpPr>
      <xdr:spPr>
        <a:xfrm>
          <a:off x="24390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29953</xdr:rowOff>
    </xdr:from>
    <xdr:ext cx="405111" cy="259045"/>
    <xdr:sp macro="" textlink="">
      <xdr:nvSpPr>
        <xdr:cNvPr id="436" name="n_3mainValue【港湾・漁港】&#10;有形固定資産減価償却率">
          <a:extLst>
            <a:ext uri="{FF2B5EF4-FFF2-40B4-BE49-F238E27FC236}">
              <a16:creationId xmlns:a16="http://schemas.microsoft.com/office/drawing/2014/main" id="{EBD7D562-59FC-4F57-9FC8-932344B61C7E}"/>
            </a:ext>
          </a:extLst>
        </xdr:cNvPr>
        <xdr:cNvSpPr txBox="1"/>
      </xdr:nvSpPr>
      <xdr:spPr>
        <a:xfrm>
          <a:off x="1648469" y="1785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47914</xdr:rowOff>
    </xdr:from>
    <xdr:ext cx="405111" cy="259045"/>
    <xdr:sp macro="" textlink="">
      <xdr:nvSpPr>
        <xdr:cNvPr id="437" name="n_4mainValue【港湾・漁港】&#10;有形固定資産減価償却率">
          <a:extLst>
            <a:ext uri="{FF2B5EF4-FFF2-40B4-BE49-F238E27FC236}">
              <a16:creationId xmlns:a16="http://schemas.microsoft.com/office/drawing/2014/main" id="{BF9547D1-77D6-45AF-AC53-13BB30D6C60D}"/>
            </a:ext>
          </a:extLst>
        </xdr:cNvPr>
        <xdr:cNvSpPr txBox="1"/>
      </xdr:nvSpPr>
      <xdr:spPr>
        <a:xfrm>
          <a:off x="848369" y="178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9C66B05-DAC1-489D-96FE-E3A03E18AA61}"/>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CFB3B98-54F6-4AD5-9BD3-074F9C1A01AD}"/>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C6D65857-9206-4757-92DA-B59EA01FFE1D}"/>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1B95C82-C889-4579-81F2-D28A4E840A21}"/>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606DB0DB-5742-427E-B442-864BD936CC71}"/>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F7B0BCB-8271-48A1-B9ED-72DA5F36FF2A}"/>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C19680D-CC0C-422D-B494-6093E5248BF1}"/>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FD24F5D3-CFE2-4F32-9D5B-104F44D905D9}"/>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FA1B5DB0-C155-4610-BC5F-264C1325788D}"/>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6A7B0F0-0645-469A-AA84-2C6B20ACE84B}"/>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39EFDFD5-ACDA-418A-8D5E-32D08E344952}"/>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F57B15DD-8FE3-4335-B406-7569483A8210}"/>
            </a:ext>
          </a:extLst>
        </xdr:cNvPr>
        <xdr:cNvSpPr txBox="1"/>
      </xdr:nvSpPr>
      <xdr:spPr>
        <a:xfrm>
          <a:off x="5723389" y="1766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F2FA514-BBC7-4465-B424-89971A86F30A}"/>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a:extLst>
            <a:ext uri="{FF2B5EF4-FFF2-40B4-BE49-F238E27FC236}">
              <a16:creationId xmlns:a16="http://schemas.microsoft.com/office/drawing/2014/main" id="{3ABB71CB-6878-44E3-A2D3-55EC8A54678C}"/>
            </a:ext>
          </a:extLst>
        </xdr:cNvPr>
        <xdr:cNvSpPr txBox="1"/>
      </xdr:nvSpPr>
      <xdr:spPr>
        <a:xfrm>
          <a:off x="5285983" y="1728535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2C6561DE-6D81-48EC-9B0B-E82FAAC4699E}"/>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A1DC9D54-40C3-4FD7-91B1-75E50CB84BB1}"/>
            </a:ext>
          </a:extLst>
        </xdr:cNvPr>
        <xdr:cNvSpPr txBox="1"/>
      </xdr:nvSpPr>
      <xdr:spPr>
        <a:xfrm>
          <a:off x="5285983" y="1690435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41A92410-8888-4BA0-AC42-607AE7C33388}"/>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a:extLst>
            <a:ext uri="{FF2B5EF4-FFF2-40B4-BE49-F238E27FC236}">
              <a16:creationId xmlns:a16="http://schemas.microsoft.com/office/drawing/2014/main" id="{2AE42A9C-8350-4F24-A8F2-A10EC58DD418}"/>
            </a:ext>
          </a:extLst>
        </xdr:cNvPr>
        <xdr:cNvSpPr txBox="1"/>
      </xdr:nvSpPr>
      <xdr:spPr>
        <a:xfrm>
          <a:off x="5285983" y="1652335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A99021D3-D6C8-4A3E-BE79-3CB0C178F96C}"/>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a:extLst>
            <a:ext uri="{FF2B5EF4-FFF2-40B4-BE49-F238E27FC236}">
              <a16:creationId xmlns:a16="http://schemas.microsoft.com/office/drawing/2014/main" id="{81ABC377-A206-4126-96C2-A626687EAB5B}"/>
            </a:ext>
          </a:extLst>
        </xdr:cNvPr>
        <xdr:cNvSpPr txBox="1"/>
      </xdr:nvSpPr>
      <xdr:spPr>
        <a:xfrm>
          <a:off x="5218687" y="16142352"/>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B6B0E137-6E7F-4C16-9366-2338990A3C89}"/>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a:extLst>
            <a:ext uri="{FF2B5EF4-FFF2-40B4-BE49-F238E27FC236}">
              <a16:creationId xmlns:a16="http://schemas.microsoft.com/office/drawing/2014/main" id="{7843DE9A-658B-4B8F-9A4E-F9D0A27AD04B}"/>
            </a:ext>
          </a:extLst>
        </xdr:cNvPr>
        <xdr:cNvSpPr txBox="1"/>
      </xdr:nvSpPr>
      <xdr:spPr>
        <a:xfrm>
          <a:off x="5218687" y="15761352"/>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7F1FD366-35C3-4904-9D5E-1DF924A19D79}"/>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a:extLst>
            <a:ext uri="{FF2B5EF4-FFF2-40B4-BE49-F238E27FC236}">
              <a16:creationId xmlns:a16="http://schemas.microsoft.com/office/drawing/2014/main" id="{5588D4A6-3EA8-4308-8F3B-BC3F04DCF0BE}"/>
            </a:ext>
          </a:extLst>
        </xdr:cNvPr>
        <xdr:cNvCxnSpPr/>
      </xdr:nvCxnSpPr>
      <xdr:spPr>
        <a:xfrm flipV="1">
          <a:off x="9429115" y="16376098"/>
          <a:ext cx="0" cy="143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31BFCD57-0DF0-4034-BAFC-509A8FE8CA95}"/>
            </a:ext>
          </a:extLst>
        </xdr:cNvPr>
        <xdr:cNvSpPr txBox="1"/>
      </xdr:nvSpPr>
      <xdr:spPr>
        <a:xfrm>
          <a:off x="9467850" y="1783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a:extLst>
            <a:ext uri="{FF2B5EF4-FFF2-40B4-BE49-F238E27FC236}">
              <a16:creationId xmlns:a16="http://schemas.microsoft.com/office/drawing/2014/main" id="{178E758C-7883-4A2D-A3D4-E325CB5EBC07}"/>
            </a:ext>
          </a:extLst>
        </xdr:cNvPr>
        <xdr:cNvCxnSpPr/>
      </xdr:nvCxnSpPr>
      <xdr:spPr>
        <a:xfrm>
          <a:off x="9363075" y="1781174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a:extLst>
            <a:ext uri="{FF2B5EF4-FFF2-40B4-BE49-F238E27FC236}">
              <a16:creationId xmlns:a16="http://schemas.microsoft.com/office/drawing/2014/main" id="{48058EAD-7C57-4C4F-BD35-A7626643E7BF}"/>
            </a:ext>
          </a:extLst>
        </xdr:cNvPr>
        <xdr:cNvSpPr txBox="1"/>
      </xdr:nvSpPr>
      <xdr:spPr>
        <a:xfrm>
          <a:off x="9467850" y="1614497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a:extLst>
            <a:ext uri="{FF2B5EF4-FFF2-40B4-BE49-F238E27FC236}">
              <a16:creationId xmlns:a16="http://schemas.microsoft.com/office/drawing/2014/main" id="{30CF6166-5706-42F8-B7B9-F31A82A480A3}"/>
            </a:ext>
          </a:extLst>
        </xdr:cNvPr>
        <xdr:cNvCxnSpPr/>
      </xdr:nvCxnSpPr>
      <xdr:spPr>
        <a:xfrm>
          <a:off x="9363075" y="1637609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46765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DC395A4B-BFAD-41D2-A9B0-B99CB0F1FF46}"/>
            </a:ext>
          </a:extLst>
        </xdr:cNvPr>
        <xdr:cNvSpPr txBox="1"/>
      </xdr:nvSpPr>
      <xdr:spPr>
        <a:xfrm>
          <a:off x="9467850" y="17709290"/>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a:extLst>
            <a:ext uri="{FF2B5EF4-FFF2-40B4-BE49-F238E27FC236}">
              <a16:creationId xmlns:a16="http://schemas.microsoft.com/office/drawing/2014/main" id="{80C56C6D-405D-4699-AA1C-14A31CD0B5C4}"/>
            </a:ext>
          </a:extLst>
        </xdr:cNvPr>
        <xdr:cNvSpPr/>
      </xdr:nvSpPr>
      <xdr:spPr>
        <a:xfrm>
          <a:off x="9401175" y="17724513"/>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a:extLst>
            <a:ext uri="{FF2B5EF4-FFF2-40B4-BE49-F238E27FC236}">
              <a16:creationId xmlns:a16="http://schemas.microsoft.com/office/drawing/2014/main" id="{FB75B465-823A-43DE-9FF1-E73A3D26E7CD}"/>
            </a:ext>
          </a:extLst>
        </xdr:cNvPr>
        <xdr:cNvSpPr/>
      </xdr:nvSpPr>
      <xdr:spPr>
        <a:xfrm>
          <a:off x="8639175" y="1772325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a:extLst>
            <a:ext uri="{FF2B5EF4-FFF2-40B4-BE49-F238E27FC236}">
              <a16:creationId xmlns:a16="http://schemas.microsoft.com/office/drawing/2014/main" id="{2CB9A997-B98B-4912-9A16-D44884779E56}"/>
            </a:ext>
          </a:extLst>
        </xdr:cNvPr>
        <xdr:cNvSpPr/>
      </xdr:nvSpPr>
      <xdr:spPr>
        <a:xfrm>
          <a:off x="7839075" y="177237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a:extLst>
            <a:ext uri="{FF2B5EF4-FFF2-40B4-BE49-F238E27FC236}">
              <a16:creationId xmlns:a16="http://schemas.microsoft.com/office/drawing/2014/main" id="{25005A1F-D712-487C-AD6B-47A84CDDE565}"/>
            </a:ext>
          </a:extLst>
        </xdr:cNvPr>
        <xdr:cNvSpPr/>
      </xdr:nvSpPr>
      <xdr:spPr>
        <a:xfrm>
          <a:off x="7029450" y="177259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a:extLst>
            <a:ext uri="{FF2B5EF4-FFF2-40B4-BE49-F238E27FC236}">
              <a16:creationId xmlns:a16="http://schemas.microsoft.com/office/drawing/2014/main" id="{AA8E3DE7-B1DF-4ACE-A9AB-AFC507D2D8B0}"/>
            </a:ext>
          </a:extLst>
        </xdr:cNvPr>
        <xdr:cNvSpPr/>
      </xdr:nvSpPr>
      <xdr:spPr>
        <a:xfrm>
          <a:off x="6238875" y="177270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803D0FA-C78F-443B-838E-C7C10474740F}"/>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FA9A027-6E49-4C27-AF98-9E96D9E4C745}"/>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92C47DF-58A3-423E-BADF-745D4751349D}"/>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9A37586-9DB9-4A3B-89B2-1A4A951C0728}"/>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AC22DC7-0750-444A-AE8E-5E0A58AF7119}"/>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27032</xdr:rowOff>
    </xdr:from>
    <xdr:to>
      <xdr:col>55</xdr:col>
      <xdr:colOff>50800</xdr:colOff>
      <xdr:row>108</xdr:row>
      <xdr:rowOff>128632</xdr:rowOff>
    </xdr:to>
    <xdr:sp macro="" textlink="">
      <xdr:nvSpPr>
        <xdr:cNvPr id="477" name="楕円 476">
          <a:extLst>
            <a:ext uri="{FF2B5EF4-FFF2-40B4-BE49-F238E27FC236}">
              <a16:creationId xmlns:a16="http://schemas.microsoft.com/office/drawing/2014/main" id="{52C40B2C-5BE8-44A2-A9D8-0511E0664E98}"/>
            </a:ext>
          </a:extLst>
        </xdr:cNvPr>
        <xdr:cNvSpPr/>
      </xdr:nvSpPr>
      <xdr:spPr>
        <a:xfrm>
          <a:off x="9401175" y="1768955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157859</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A55EDB13-BB86-4C06-BA64-EC69548FE9BF}"/>
            </a:ext>
          </a:extLst>
        </xdr:cNvPr>
        <xdr:cNvSpPr txBox="1"/>
      </xdr:nvSpPr>
      <xdr:spPr>
        <a:xfrm>
          <a:off x="9467850" y="174774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29674</xdr:rowOff>
    </xdr:from>
    <xdr:to>
      <xdr:col>50</xdr:col>
      <xdr:colOff>165100</xdr:colOff>
      <xdr:row>108</xdr:row>
      <xdr:rowOff>131274</xdr:rowOff>
    </xdr:to>
    <xdr:sp macro="" textlink="">
      <xdr:nvSpPr>
        <xdr:cNvPr id="479" name="楕円 478">
          <a:extLst>
            <a:ext uri="{FF2B5EF4-FFF2-40B4-BE49-F238E27FC236}">
              <a16:creationId xmlns:a16="http://schemas.microsoft.com/office/drawing/2014/main" id="{1C866918-ED7D-4788-87AE-C5FCD8DE88E0}"/>
            </a:ext>
          </a:extLst>
        </xdr:cNvPr>
        <xdr:cNvSpPr/>
      </xdr:nvSpPr>
      <xdr:spPr>
        <a:xfrm>
          <a:off x="8639175" y="1768584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77832</xdr:rowOff>
    </xdr:from>
    <xdr:to>
      <xdr:col>55</xdr:col>
      <xdr:colOff>0</xdr:colOff>
      <xdr:row>108</xdr:row>
      <xdr:rowOff>80474</xdr:rowOff>
    </xdr:to>
    <xdr:cxnSp macro="">
      <xdr:nvCxnSpPr>
        <xdr:cNvPr id="480" name="直線コネクタ 479">
          <a:extLst>
            <a:ext uri="{FF2B5EF4-FFF2-40B4-BE49-F238E27FC236}">
              <a16:creationId xmlns:a16="http://schemas.microsoft.com/office/drawing/2014/main" id="{CCC1A04A-3351-4279-A499-69C022DA45EC}"/>
            </a:ext>
          </a:extLst>
        </xdr:cNvPr>
        <xdr:cNvCxnSpPr/>
      </xdr:nvCxnSpPr>
      <xdr:spPr>
        <a:xfrm flipV="1">
          <a:off x="8686800" y="17737182"/>
          <a:ext cx="74295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32152</xdr:rowOff>
    </xdr:from>
    <xdr:to>
      <xdr:col>46</xdr:col>
      <xdr:colOff>38100</xdr:colOff>
      <xdr:row>108</xdr:row>
      <xdr:rowOff>133752</xdr:rowOff>
    </xdr:to>
    <xdr:sp macro="" textlink="">
      <xdr:nvSpPr>
        <xdr:cNvPr id="481" name="楕円 480">
          <a:extLst>
            <a:ext uri="{FF2B5EF4-FFF2-40B4-BE49-F238E27FC236}">
              <a16:creationId xmlns:a16="http://schemas.microsoft.com/office/drawing/2014/main" id="{71D2E3BA-15A8-4860-A4A9-C11687FA3458}"/>
            </a:ext>
          </a:extLst>
        </xdr:cNvPr>
        <xdr:cNvSpPr/>
      </xdr:nvSpPr>
      <xdr:spPr>
        <a:xfrm>
          <a:off x="7839075" y="1768832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80474</xdr:rowOff>
    </xdr:from>
    <xdr:to>
      <xdr:col>50</xdr:col>
      <xdr:colOff>114300</xdr:colOff>
      <xdr:row>108</xdr:row>
      <xdr:rowOff>82952</xdr:rowOff>
    </xdr:to>
    <xdr:cxnSp macro="">
      <xdr:nvCxnSpPr>
        <xdr:cNvPr id="482" name="直線コネクタ 481">
          <a:extLst>
            <a:ext uri="{FF2B5EF4-FFF2-40B4-BE49-F238E27FC236}">
              <a16:creationId xmlns:a16="http://schemas.microsoft.com/office/drawing/2014/main" id="{A2A7BD77-C4ED-4B6B-8EED-687A944D2EDD}"/>
            </a:ext>
          </a:extLst>
        </xdr:cNvPr>
        <xdr:cNvCxnSpPr/>
      </xdr:nvCxnSpPr>
      <xdr:spPr>
        <a:xfrm flipV="1">
          <a:off x="7886700" y="17742999"/>
          <a:ext cx="8001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33742</xdr:rowOff>
    </xdr:from>
    <xdr:to>
      <xdr:col>41</xdr:col>
      <xdr:colOff>101600</xdr:colOff>
      <xdr:row>108</xdr:row>
      <xdr:rowOff>135342</xdr:rowOff>
    </xdr:to>
    <xdr:sp macro="" textlink="">
      <xdr:nvSpPr>
        <xdr:cNvPr id="483" name="楕円 482">
          <a:extLst>
            <a:ext uri="{FF2B5EF4-FFF2-40B4-BE49-F238E27FC236}">
              <a16:creationId xmlns:a16="http://schemas.microsoft.com/office/drawing/2014/main" id="{9C88CDC2-0FF7-41DE-912F-EB4A631B88F7}"/>
            </a:ext>
          </a:extLst>
        </xdr:cNvPr>
        <xdr:cNvSpPr/>
      </xdr:nvSpPr>
      <xdr:spPr>
        <a:xfrm>
          <a:off x="7029450" y="176899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82952</xdr:rowOff>
    </xdr:from>
    <xdr:to>
      <xdr:col>45</xdr:col>
      <xdr:colOff>177800</xdr:colOff>
      <xdr:row>108</xdr:row>
      <xdr:rowOff>84542</xdr:rowOff>
    </xdr:to>
    <xdr:cxnSp macro="">
      <xdr:nvCxnSpPr>
        <xdr:cNvPr id="484" name="直線コネクタ 483">
          <a:extLst>
            <a:ext uri="{FF2B5EF4-FFF2-40B4-BE49-F238E27FC236}">
              <a16:creationId xmlns:a16="http://schemas.microsoft.com/office/drawing/2014/main" id="{539612BC-B9EC-4922-8041-555E701B9B0D}"/>
            </a:ext>
          </a:extLst>
        </xdr:cNvPr>
        <xdr:cNvCxnSpPr/>
      </xdr:nvCxnSpPr>
      <xdr:spPr>
        <a:xfrm flipV="1">
          <a:off x="7077075" y="17745477"/>
          <a:ext cx="809625"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36712</xdr:rowOff>
    </xdr:from>
    <xdr:to>
      <xdr:col>36</xdr:col>
      <xdr:colOff>165100</xdr:colOff>
      <xdr:row>108</xdr:row>
      <xdr:rowOff>138312</xdr:rowOff>
    </xdr:to>
    <xdr:sp macro="" textlink="">
      <xdr:nvSpPr>
        <xdr:cNvPr id="485" name="楕円 484">
          <a:extLst>
            <a:ext uri="{FF2B5EF4-FFF2-40B4-BE49-F238E27FC236}">
              <a16:creationId xmlns:a16="http://schemas.microsoft.com/office/drawing/2014/main" id="{24D11976-7702-4CF7-8B33-A8781341AAA1}"/>
            </a:ext>
          </a:extLst>
        </xdr:cNvPr>
        <xdr:cNvSpPr/>
      </xdr:nvSpPr>
      <xdr:spPr>
        <a:xfrm>
          <a:off x="6238875" y="1769606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84542</xdr:rowOff>
    </xdr:from>
    <xdr:to>
      <xdr:col>41</xdr:col>
      <xdr:colOff>50800</xdr:colOff>
      <xdr:row>108</xdr:row>
      <xdr:rowOff>87512</xdr:rowOff>
    </xdr:to>
    <xdr:cxnSp macro="">
      <xdr:nvCxnSpPr>
        <xdr:cNvPr id="486" name="直線コネクタ 485">
          <a:extLst>
            <a:ext uri="{FF2B5EF4-FFF2-40B4-BE49-F238E27FC236}">
              <a16:creationId xmlns:a16="http://schemas.microsoft.com/office/drawing/2014/main" id="{7A73D69B-B766-436F-B7DD-0AB7E6B81B62}"/>
            </a:ext>
          </a:extLst>
        </xdr:cNvPr>
        <xdr:cNvCxnSpPr/>
      </xdr:nvCxnSpPr>
      <xdr:spPr>
        <a:xfrm flipV="1">
          <a:off x="6286500" y="1774706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159804</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687C4E18-9006-44E5-9020-5871ABA20244}"/>
            </a:ext>
          </a:extLst>
        </xdr:cNvPr>
        <xdr:cNvSpPr txBox="1"/>
      </xdr:nvSpPr>
      <xdr:spPr>
        <a:xfrm>
          <a:off x="8370280" y="178223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160292</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7324B09D-D1BB-4CB8-BD10-D6350237911D}"/>
            </a:ext>
          </a:extLst>
        </xdr:cNvPr>
        <xdr:cNvSpPr txBox="1"/>
      </xdr:nvSpPr>
      <xdr:spPr>
        <a:xfrm>
          <a:off x="7570180" y="178228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162484</xdr:rowOff>
    </xdr:from>
    <xdr:ext cx="690189" cy="259045"/>
    <xdr:sp macro="" textlink="">
      <xdr:nvSpPr>
        <xdr:cNvPr id="489" name="n_3aveValue【港湾・漁港】&#10;一人当たり有形固定資産（償却資産）額">
          <a:extLst>
            <a:ext uri="{FF2B5EF4-FFF2-40B4-BE49-F238E27FC236}">
              <a16:creationId xmlns:a16="http://schemas.microsoft.com/office/drawing/2014/main" id="{A20408B2-54E7-45E0-A886-C01D8A128F03}"/>
            </a:ext>
          </a:extLst>
        </xdr:cNvPr>
        <xdr:cNvSpPr txBox="1"/>
      </xdr:nvSpPr>
      <xdr:spPr>
        <a:xfrm>
          <a:off x="6770080" y="17818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163642</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F163DF6D-1E2E-4298-BD0C-98959E2DBC5B}"/>
            </a:ext>
          </a:extLst>
        </xdr:cNvPr>
        <xdr:cNvSpPr txBox="1"/>
      </xdr:nvSpPr>
      <xdr:spPr>
        <a:xfrm>
          <a:off x="5979505" y="178198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147801</xdr:rowOff>
    </xdr:from>
    <xdr:ext cx="690189" cy="259045"/>
    <xdr:sp macro="" textlink="">
      <xdr:nvSpPr>
        <xdr:cNvPr id="491" name="n_1mainValue【港湾・漁港】&#10;一人当たり有形固定資産（償却資産）額">
          <a:extLst>
            <a:ext uri="{FF2B5EF4-FFF2-40B4-BE49-F238E27FC236}">
              <a16:creationId xmlns:a16="http://schemas.microsoft.com/office/drawing/2014/main" id="{0F0B9607-F33B-45C1-BBE3-FDE1E021DAB4}"/>
            </a:ext>
          </a:extLst>
        </xdr:cNvPr>
        <xdr:cNvSpPr txBox="1"/>
      </xdr:nvSpPr>
      <xdr:spPr>
        <a:xfrm>
          <a:off x="8370280" y="174610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150279</xdr:rowOff>
    </xdr:from>
    <xdr:ext cx="690189" cy="259045"/>
    <xdr:sp macro="" textlink="">
      <xdr:nvSpPr>
        <xdr:cNvPr id="492" name="n_2mainValue【港湾・漁港】&#10;一人当たり有形固定資産（償却資産）額">
          <a:extLst>
            <a:ext uri="{FF2B5EF4-FFF2-40B4-BE49-F238E27FC236}">
              <a16:creationId xmlns:a16="http://schemas.microsoft.com/office/drawing/2014/main" id="{823060A9-9F5E-47ED-A50B-89AC235EC015}"/>
            </a:ext>
          </a:extLst>
        </xdr:cNvPr>
        <xdr:cNvSpPr txBox="1"/>
      </xdr:nvSpPr>
      <xdr:spPr>
        <a:xfrm>
          <a:off x="7570180" y="1746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151869</xdr:rowOff>
    </xdr:from>
    <xdr:ext cx="690189" cy="259045"/>
    <xdr:sp macro="" textlink="">
      <xdr:nvSpPr>
        <xdr:cNvPr id="493" name="n_3mainValue【港湾・漁港】&#10;一人当たり有形固定資産（償却資産）額">
          <a:extLst>
            <a:ext uri="{FF2B5EF4-FFF2-40B4-BE49-F238E27FC236}">
              <a16:creationId xmlns:a16="http://schemas.microsoft.com/office/drawing/2014/main" id="{59ECFCB1-0F4C-4ACC-9909-C1F79D960C7B}"/>
            </a:ext>
          </a:extLst>
        </xdr:cNvPr>
        <xdr:cNvSpPr txBox="1"/>
      </xdr:nvSpPr>
      <xdr:spPr>
        <a:xfrm>
          <a:off x="6770080" y="174683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154839</xdr:rowOff>
    </xdr:from>
    <xdr:ext cx="690189" cy="259045"/>
    <xdr:sp macro="" textlink="">
      <xdr:nvSpPr>
        <xdr:cNvPr id="494" name="n_4mainValue【港湾・漁港】&#10;一人当たり有形固定資産（償却資産）額">
          <a:extLst>
            <a:ext uri="{FF2B5EF4-FFF2-40B4-BE49-F238E27FC236}">
              <a16:creationId xmlns:a16="http://schemas.microsoft.com/office/drawing/2014/main" id="{1C1EC72F-5639-4E47-9C94-60226EB009A5}"/>
            </a:ext>
          </a:extLst>
        </xdr:cNvPr>
        <xdr:cNvSpPr txBox="1"/>
      </xdr:nvSpPr>
      <xdr:spPr>
        <a:xfrm>
          <a:off x="5979505" y="174712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68CD964-BE84-4460-BF5C-5964A66F8B36}"/>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849D0EF-C5E4-4006-A778-7A664417486F}"/>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1A994DF-18EA-4C89-A839-E1E8D6F5CE88}"/>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8D23E37-5B68-4031-AECE-393594DD5749}"/>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1F1692E9-931E-4268-97B3-3827D6B47064}"/>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296D882-67EF-43D1-A792-5ABC491A43B5}"/>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DC4BDA1-CB60-4F2E-BDE0-98B6B2E207CF}"/>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4EC3560A-848D-4C8D-BCD9-4CFAA2EC110C}"/>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14FEA48F-AE70-400B-BD53-CABB535D3CA3}"/>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F7F9DE72-EE0E-4555-A8B5-F5C5FCFBAF50}"/>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8239C6AE-1263-4523-874E-9F5F9362696C}"/>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EB64422C-1CBD-4C06-9BC1-C3D59BE964FD}"/>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2099A3EE-C310-474C-AA71-5A63E7131C14}"/>
            </a:ext>
          </a:extLst>
        </xdr:cNvPr>
        <xdr:cNvSpPr txBox="1"/>
      </xdr:nvSpPr>
      <xdr:spPr>
        <a:xfrm>
          <a:off x="107945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7B7D7E7D-D38B-4E45-88D9-BB6D29FDF116}"/>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8ABBB968-B8A0-4064-A96B-C40DC00D9F8B}"/>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4CDC494-3589-4153-BC35-BA5F75022562}"/>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8CFD1216-9847-45CA-AD57-0EB733B5A365}"/>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743B30E1-7C69-4E3D-AD62-9ED8272BAD3E}"/>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5F647886-1745-41B2-BF55-DF22BD69B061}"/>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92060AEE-5372-41E0-8D7B-BA067F98A35B}"/>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1E47D286-8533-4ACA-929C-A61B52C0A2FC}"/>
            </a:ext>
          </a:extLst>
        </xdr:cNvPr>
        <xdr:cNvSpPr txBox="1"/>
      </xdr:nvSpPr>
      <xdr:spPr>
        <a:xfrm>
          <a:off x="10903736" y="5274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295F95C7-0F87-4FA4-97C5-199DEB143BF3}"/>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B063DD2A-FDEB-4A57-A51D-7C25B02BFE8C}"/>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a:extLst>
            <a:ext uri="{FF2B5EF4-FFF2-40B4-BE49-F238E27FC236}">
              <a16:creationId xmlns:a16="http://schemas.microsoft.com/office/drawing/2014/main" id="{98468E4A-9532-479D-993F-A5A5CCAEFE44}"/>
            </a:ext>
          </a:extLst>
        </xdr:cNvPr>
        <xdr:cNvCxnSpPr/>
      </xdr:nvCxnSpPr>
      <xdr:spPr>
        <a:xfrm flipV="1">
          <a:off x="14696439" y="54102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9EF83EC6-A8C4-4B44-AD0E-6B6C1AF8CB41}"/>
            </a:ext>
          </a:extLst>
        </xdr:cNvPr>
        <xdr:cNvSpPr txBox="1"/>
      </xdr:nvSpPr>
      <xdr:spPr>
        <a:xfrm>
          <a:off x="14735175" y="66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a:extLst>
            <a:ext uri="{FF2B5EF4-FFF2-40B4-BE49-F238E27FC236}">
              <a16:creationId xmlns:a16="http://schemas.microsoft.com/office/drawing/2014/main" id="{3BC7205F-D3BB-4726-BAAA-7243224B1087}"/>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12518684-2B1D-4217-B305-01B6B55ADB97}"/>
            </a:ext>
          </a:extLst>
        </xdr:cNvPr>
        <xdr:cNvSpPr txBox="1"/>
      </xdr:nvSpPr>
      <xdr:spPr>
        <a:xfrm>
          <a:off x="14735175" y="5198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a:extLst>
            <a:ext uri="{FF2B5EF4-FFF2-40B4-BE49-F238E27FC236}">
              <a16:creationId xmlns:a16="http://schemas.microsoft.com/office/drawing/2014/main" id="{3A591496-CD9A-4584-8534-674D9DB50DA4}"/>
            </a:ext>
          </a:extLst>
        </xdr:cNvPr>
        <xdr:cNvCxnSpPr/>
      </xdr:nvCxnSpPr>
      <xdr:spPr>
        <a:xfrm>
          <a:off x="14611350" y="5410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D5A1A250-344F-4422-8ACD-036B527325FB}"/>
            </a:ext>
          </a:extLst>
        </xdr:cNvPr>
        <xdr:cNvSpPr txBox="1"/>
      </xdr:nvSpPr>
      <xdr:spPr>
        <a:xfrm>
          <a:off x="14735175" y="583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a:extLst>
            <a:ext uri="{FF2B5EF4-FFF2-40B4-BE49-F238E27FC236}">
              <a16:creationId xmlns:a16="http://schemas.microsoft.com/office/drawing/2014/main" id="{27A4598A-E408-4A7B-8524-B501C914A698}"/>
            </a:ext>
          </a:extLst>
        </xdr:cNvPr>
        <xdr:cNvSpPr/>
      </xdr:nvSpPr>
      <xdr:spPr>
        <a:xfrm>
          <a:off x="14649450" y="59747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a:extLst>
            <a:ext uri="{FF2B5EF4-FFF2-40B4-BE49-F238E27FC236}">
              <a16:creationId xmlns:a16="http://schemas.microsoft.com/office/drawing/2014/main" id="{630E51AD-856E-4DD7-B536-A67099198C00}"/>
            </a:ext>
          </a:extLst>
        </xdr:cNvPr>
        <xdr:cNvSpPr/>
      </xdr:nvSpPr>
      <xdr:spPr>
        <a:xfrm>
          <a:off x="13887450" y="59994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a:extLst>
            <a:ext uri="{FF2B5EF4-FFF2-40B4-BE49-F238E27FC236}">
              <a16:creationId xmlns:a16="http://schemas.microsoft.com/office/drawing/2014/main" id="{933B29D0-89C9-4BB6-9C03-8EBC08006962}"/>
            </a:ext>
          </a:extLst>
        </xdr:cNvPr>
        <xdr:cNvSpPr/>
      </xdr:nvSpPr>
      <xdr:spPr>
        <a:xfrm>
          <a:off x="13096875" y="60032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a:extLst>
            <a:ext uri="{FF2B5EF4-FFF2-40B4-BE49-F238E27FC236}">
              <a16:creationId xmlns:a16="http://schemas.microsoft.com/office/drawing/2014/main" id="{C7C66A43-184B-48A4-AC15-EA7778D99036}"/>
            </a:ext>
          </a:extLst>
        </xdr:cNvPr>
        <xdr:cNvSpPr/>
      </xdr:nvSpPr>
      <xdr:spPr>
        <a:xfrm>
          <a:off x="12296775" y="60115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a:extLst>
            <a:ext uri="{FF2B5EF4-FFF2-40B4-BE49-F238E27FC236}">
              <a16:creationId xmlns:a16="http://schemas.microsoft.com/office/drawing/2014/main" id="{40969D8E-D991-4DB2-AF82-BB08327397D2}"/>
            </a:ext>
          </a:extLst>
        </xdr:cNvPr>
        <xdr:cNvSpPr/>
      </xdr:nvSpPr>
      <xdr:spPr>
        <a:xfrm>
          <a:off x="11487150" y="60483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AE3115D-96A8-461D-87C1-4A8945E8F761}"/>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564F29C-C897-49ED-9171-B74A2449A082}"/>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A36AAC6-FDFD-4495-98AE-104F9DF281EA}"/>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E7D4DB6-06AB-4E8F-8D80-4E7761540B1C}"/>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5E8DE06-9404-40C7-8416-9AE847F5C8A3}"/>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95250</xdr:rowOff>
    </xdr:from>
    <xdr:to>
      <xdr:col>85</xdr:col>
      <xdr:colOff>177800</xdr:colOff>
      <xdr:row>40</xdr:row>
      <xdr:rowOff>25400</xdr:rowOff>
    </xdr:to>
    <xdr:sp macro="" textlink="">
      <xdr:nvSpPr>
        <xdr:cNvPr id="534" name="楕円 533">
          <a:extLst>
            <a:ext uri="{FF2B5EF4-FFF2-40B4-BE49-F238E27FC236}">
              <a16:creationId xmlns:a16="http://schemas.microsoft.com/office/drawing/2014/main" id="{4DDE1464-D75F-42E7-90D2-64A31B2FA4B8}"/>
            </a:ext>
          </a:extLst>
        </xdr:cNvPr>
        <xdr:cNvSpPr/>
      </xdr:nvSpPr>
      <xdr:spPr>
        <a:xfrm>
          <a:off x="14649450" y="6419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73677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4B2B2914-7945-4A68-B6A8-C49F25969582}"/>
            </a:ext>
          </a:extLst>
        </xdr:cNvPr>
        <xdr:cNvSpPr txBox="1"/>
      </xdr:nvSpPr>
      <xdr:spPr>
        <a:xfrm>
          <a:off x="14735175"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80010</xdr:rowOff>
    </xdr:from>
    <xdr:to>
      <xdr:col>81</xdr:col>
      <xdr:colOff>101600</xdr:colOff>
      <xdr:row>40</xdr:row>
      <xdr:rowOff>10160</xdr:rowOff>
    </xdr:to>
    <xdr:sp macro="" textlink="">
      <xdr:nvSpPr>
        <xdr:cNvPr id="536" name="楕円 535">
          <a:extLst>
            <a:ext uri="{FF2B5EF4-FFF2-40B4-BE49-F238E27FC236}">
              <a16:creationId xmlns:a16="http://schemas.microsoft.com/office/drawing/2014/main" id="{B20646D4-972E-4D87-8028-DDCB3E8CFBB0}"/>
            </a:ext>
          </a:extLst>
        </xdr:cNvPr>
        <xdr:cNvSpPr/>
      </xdr:nvSpPr>
      <xdr:spPr>
        <a:xfrm>
          <a:off x="13887450" y="640778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130810</xdr:rowOff>
    </xdr:from>
    <xdr:to>
      <xdr:col>85</xdr:col>
      <xdr:colOff>127000</xdr:colOff>
      <xdr:row>39</xdr:row>
      <xdr:rowOff>146050</xdr:rowOff>
    </xdr:to>
    <xdr:cxnSp macro="">
      <xdr:nvCxnSpPr>
        <xdr:cNvPr id="537" name="直線コネクタ 536">
          <a:extLst>
            <a:ext uri="{FF2B5EF4-FFF2-40B4-BE49-F238E27FC236}">
              <a16:creationId xmlns:a16="http://schemas.microsoft.com/office/drawing/2014/main" id="{37EB194F-3F52-4396-9167-A2AC2B12DCF8}"/>
            </a:ext>
          </a:extLst>
        </xdr:cNvPr>
        <xdr:cNvCxnSpPr/>
      </xdr:nvCxnSpPr>
      <xdr:spPr>
        <a:xfrm>
          <a:off x="13935075" y="6455410"/>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xdr:rowOff>
    </xdr:from>
    <xdr:to>
      <xdr:col>76</xdr:col>
      <xdr:colOff>165100</xdr:colOff>
      <xdr:row>40</xdr:row>
      <xdr:rowOff>109220</xdr:rowOff>
    </xdr:to>
    <xdr:sp macro="" textlink="">
      <xdr:nvSpPr>
        <xdr:cNvPr id="538" name="楕円 537">
          <a:extLst>
            <a:ext uri="{FF2B5EF4-FFF2-40B4-BE49-F238E27FC236}">
              <a16:creationId xmlns:a16="http://schemas.microsoft.com/office/drawing/2014/main" id="{EF7DDA84-3220-47D2-A975-BBBED786646B}"/>
            </a:ext>
          </a:extLst>
        </xdr:cNvPr>
        <xdr:cNvSpPr/>
      </xdr:nvSpPr>
      <xdr:spPr>
        <a:xfrm>
          <a:off x="13096875" y="6497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130810</xdr:rowOff>
    </xdr:from>
    <xdr:to>
      <xdr:col>81</xdr:col>
      <xdr:colOff>50800</xdr:colOff>
      <xdr:row>40</xdr:row>
      <xdr:rowOff>58420</xdr:rowOff>
    </xdr:to>
    <xdr:cxnSp macro="">
      <xdr:nvCxnSpPr>
        <xdr:cNvPr id="539" name="直線コネクタ 538">
          <a:extLst>
            <a:ext uri="{FF2B5EF4-FFF2-40B4-BE49-F238E27FC236}">
              <a16:creationId xmlns:a16="http://schemas.microsoft.com/office/drawing/2014/main" id="{DDF1F801-195F-4D22-B5FA-79FD1B785ABD}"/>
            </a:ext>
          </a:extLst>
        </xdr:cNvPr>
        <xdr:cNvCxnSpPr/>
      </xdr:nvCxnSpPr>
      <xdr:spPr>
        <a:xfrm flipV="1">
          <a:off x="13144500" y="6455410"/>
          <a:ext cx="790575"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0</xdr:rowOff>
    </xdr:from>
    <xdr:to>
      <xdr:col>72</xdr:col>
      <xdr:colOff>38100</xdr:colOff>
      <xdr:row>40</xdr:row>
      <xdr:rowOff>101600</xdr:rowOff>
    </xdr:to>
    <xdr:sp macro="" textlink="">
      <xdr:nvSpPr>
        <xdr:cNvPr id="540" name="楕円 539">
          <a:extLst>
            <a:ext uri="{FF2B5EF4-FFF2-40B4-BE49-F238E27FC236}">
              <a16:creationId xmlns:a16="http://schemas.microsoft.com/office/drawing/2014/main" id="{7E31F610-2F0D-4914-B305-242B5AB07F70}"/>
            </a:ext>
          </a:extLst>
        </xdr:cNvPr>
        <xdr:cNvSpPr/>
      </xdr:nvSpPr>
      <xdr:spPr>
        <a:xfrm>
          <a:off x="12296775" y="64865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50800</xdr:rowOff>
    </xdr:from>
    <xdr:to>
      <xdr:col>76</xdr:col>
      <xdr:colOff>114300</xdr:colOff>
      <xdr:row>40</xdr:row>
      <xdr:rowOff>58420</xdr:rowOff>
    </xdr:to>
    <xdr:cxnSp macro="">
      <xdr:nvCxnSpPr>
        <xdr:cNvPr id="541" name="直線コネクタ 540">
          <a:extLst>
            <a:ext uri="{FF2B5EF4-FFF2-40B4-BE49-F238E27FC236}">
              <a16:creationId xmlns:a16="http://schemas.microsoft.com/office/drawing/2014/main" id="{906035DD-8486-4449-83F8-C4F579C7066E}"/>
            </a:ext>
          </a:extLst>
        </xdr:cNvPr>
        <xdr:cNvCxnSpPr/>
      </xdr:nvCxnSpPr>
      <xdr:spPr>
        <a:xfrm>
          <a:off x="12344400" y="6534150"/>
          <a:ext cx="8001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42" name="楕円 541">
          <a:extLst>
            <a:ext uri="{FF2B5EF4-FFF2-40B4-BE49-F238E27FC236}">
              <a16:creationId xmlns:a16="http://schemas.microsoft.com/office/drawing/2014/main" id="{26B5AA05-8131-44E0-810D-D0C1D25B2507}"/>
            </a:ext>
          </a:extLst>
        </xdr:cNvPr>
        <xdr:cNvSpPr/>
      </xdr:nvSpPr>
      <xdr:spPr>
        <a:xfrm>
          <a:off x="11487150" y="64890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50800</xdr:rowOff>
    </xdr:from>
    <xdr:to>
      <xdr:col>71</xdr:col>
      <xdr:colOff>177800</xdr:colOff>
      <xdr:row>40</xdr:row>
      <xdr:rowOff>53340</xdr:rowOff>
    </xdr:to>
    <xdr:cxnSp macro="">
      <xdr:nvCxnSpPr>
        <xdr:cNvPr id="543" name="直線コネクタ 542">
          <a:extLst>
            <a:ext uri="{FF2B5EF4-FFF2-40B4-BE49-F238E27FC236}">
              <a16:creationId xmlns:a16="http://schemas.microsoft.com/office/drawing/2014/main" id="{0488A75E-5CFF-408D-9405-ED76A06B0D13}"/>
            </a:ext>
          </a:extLst>
        </xdr:cNvPr>
        <xdr:cNvCxnSpPr/>
      </xdr:nvCxnSpPr>
      <xdr:spPr>
        <a:xfrm flipV="1">
          <a:off x="11534775" y="6534150"/>
          <a:ext cx="8096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29C25534-876E-4D99-BFCC-7D329AF37152}"/>
            </a:ext>
          </a:extLst>
        </xdr:cNvPr>
        <xdr:cNvSpPr txBox="1"/>
      </xdr:nvSpPr>
      <xdr:spPr>
        <a:xfrm>
          <a:off x="13745219"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F0642A77-E5DD-42FA-AA54-7B460ECD0D70}"/>
            </a:ext>
          </a:extLst>
        </xdr:cNvPr>
        <xdr:cNvSpPr txBox="1"/>
      </xdr:nvSpPr>
      <xdr:spPr>
        <a:xfrm>
          <a:off x="12964169"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A6672FF-418A-4CC7-8A31-55DD4225D461}"/>
            </a:ext>
          </a:extLst>
        </xdr:cNvPr>
        <xdr:cNvSpPr txBox="1"/>
      </xdr:nvSpPr>
      <xdr:spPr>
        <a:xfrm>
          <a:off x="12164069"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60E1A696-4496-46FE-AB92-B11C43183F0C}"/>
            </a:ext>
          </a:extLst>
        </xdr:cNvPr>
        <xdr:cNvSpPr txBox="1"/>
      </xdr:nvSpPr>
      <xdr:spPr>
        <a:xfrm>
          <a:off x="11354444"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1287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340B896D-8B31-4544-83F0-111F1330B349}"/>
            </a:ext>
          </a:extLst>
        </xdr:cNvPr>
        <xdr:cNvSpPr txBox="1"/>
      </xdr:nvSpPr>
      <xdr:spPr>
        <a:xfrm>
          <a:off x="13745219" y="648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100347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B66AA903-5711-458D-AC5F-F3EAFD2BA037}"/>
            </a:ext>
          </a:extLst>
        </xdr:cNvPr>
        <xdr:cNvSpPr txBox="1"/>
      </xdr:nvSpPr>
      <xdr:spPr>
        <a:xfrm>
          <a:off x="12964169"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92727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482B69E9-689E-4105-8D99-73A175747D6B}"/>
            </a:ext>
          </a:extLst>
        </xdr:cNvPr>
        <xdr:cNvSpPr txBox="1"/>
      </xdr:nvSpPr>
      <xdr:spPr>
        <a:xfrm>
          <a:off x="12164069" y="657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1EB367BF-2779-4651-BED4-5118A78D5475}"/>
            </a:ext>
          </a:extLst>
        </xdr:cNvPr>
        <xdr:cNvSpPr txBox="1"/>
      </xdr:nvSpPr>
      <xdr:spPr>
        <a:xfrm>
          <a:off x="113544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F8B26D92-999A-4432-AEC8-BF54B16DB5A2}"/>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CBDC2606-7FD4-41C7-83AE-0EC2BEDE3DC1}"/>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CD6200D0-E923-4B6C-AB97-9BE8FB5CE5A0}"/>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B4AE7436-60E8-475A-A659-D7CE8DEA1CEB}"/>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5E545F29-B33F-4941-B8EA-711C43BBA4C0}"/>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BA0A193D-E545-4FAE-A6FD-2CE3C8585BED}"/>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D847A5CF-1EBE-492C-9563-CAA07E4F1A40}"/>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3DB27BB8-CD6A-4627-8CD1-EF4A5BDAF435}"/>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62FE0E70-BD00-4A11-8D30-79F76B9AEC0E}"/>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81112D6E-A42E-4660-9FA3-F8B391CF0C67}"/>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E0CFFF67-826E-4BFF-8FD4-9FCE6CF41E67}"/>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34897374-7B6E-49F9-9667-F2CDDCADDC75}"/>
            </a:ext>
          </a:extLst>
        </xdr:cNvPr>
        <xdr:cNvSpPr txBox="1"/>
      </xdr:nvSpPr>
      <xdr:spPr>
        <a:xfrm>
          <a:off x="160523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C0BBDC3F-C8E7-4482-836D-9B2CB0FBA615}"/>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197EA888-FA8B-4926-8AA1-AC16EE6FB21A}"/>
            </a:ext>
          </a:extLst>
        </xdr:cNvPr>
        <xdr:cNvSpPr txBox="1"/>
      </xdr:nvSpPr>
      <xdr:spPr>
        <a:xfrm>
          <a:off x="160523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978A306-D027-4AF8-AD21-5C34EE5A7B4A}"/>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A04280FD-7CA9-4D4F-AEE6-99B1CCF04B0A}"/>
            </a:ext>
          </a:extLst>
        </xdr:cNvPr>
        <xdr:cNvSpPr txBox="1"/>
      </xdr:nvSpPr>
      <xdr:spPr>
        <a:xfrm>
          <a:off x="16052346"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49FD219B-867A-4C0F-8980-D7DF0EEBD8F6}"/>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3250DD72-ED1D-4086-858B-58165278F175}"/>
            </a:ext>
          </a:extLst>
        </xdr:cNvPr>
        <xdr:cNvSpPr txBox="1"/>
      </xdr:nvSpPr>
      <xdr:spPr>
        <a:xfrm>
          <a:off x="16052346"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FF994946-DC32-4679-9CBE-12C1248FC4C4}"/>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46ABEDE8-9419-4DF7-92F7-79BE671B2633}"/>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B4419566-9CD1-4379-A0F2-4C5E2E76D0D0}"/>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a:extLst>
            <a:ext uri="{FF2B5EF4-FFF2-40B4-BE49-F238E27FC236}">
              <a16:creationId xmlns:a16="http://schemas.microsoft.com/office/drawing/2014/main" id="{E931A741-17E7-4231-8126-D9E3F6B95448}"/>
            </a:ext>
          </a:extLst>
        </xdr:cNvPr>
        <xdr:cNvCxnSpPr/>
      </xdr:nvCxnSpPr>
      <xdr:spPr>
        <a:xfrm flipV="1">
          <a:off x="19954239" y="5420132"/>
          <a:ext cx="0" cy="1320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3779F6DD-8C87-4CC7-802E-EDD5045602A2}"/>
            </a:ext>
          </a:extLst>
        </xdr:cNvPr>
        <xdr:cNvSpPr txBox="1"/>
      </xdr:nvSpPr>
      <xdr:spPr>
        <a:xfrm>
          <a:off x="19992975" y="674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a:extLst>
            <a:ext uri="{FF2B5EF4-FFF2-40B4-BE49-F238E27FC236}">
              <a16:creationId xmlns:a16="http://schemas.microsoft.com/office/drawing/2014/main" id="{DC25DD1A-7665-499C-ADD1-19C01F2FEB36}"/>
            </a:ext>
          </a:extLst>
        </xdr:cNvPr>
        <xdr:cNvCxnSpPr/>
      </xdr:nvCxnSpPr>
      <xdr:spPr>
        <a:xfrm>
          <a:off x="19878675" y="67406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80F7743A-B5B8-4A35-AB2A-740BCE11D423}"/>
            </a:ext>
          </a:extLst>
        </xdr:cNvPr>
        <xdr:cNvSpPr txBox="1"/>
      </xdr:nvSpPr>
      <xdr:spPr>
        <a:xfrm>
          <a:off x="19992975" y="520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a:extLst>
            <a:ext uri="{FF2B5EF4-FFF2-40B4-BE49-F238E27FC236}">
              <a16:creationId xmlns:a16="http://schemas.microsoft.com/office/drawing/2014/main" id="{F0F92609-9829-47D5-9703-DB5A66F11B63}"/>
            </a:ext>
          </a:extLst>
        </xdr:cNvPr>
        <xdr:cNvCxnSpPr/>
      </xdr:nvCxnSpPr>
      <xdr:spPr>
        <a:xfrm>
          <a:off x="19878675" y="54201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23D06968-7CD9-4A43-989F-7A6DF7BD7387}"/>
            </a:ext>
          </a:extLst>
        </xdr:cNvPr>
        <xdr:cNvSpPr txBox="1"/>
      </xdr:nvSpPr>
      <xdr:spPr>
        <a:xfrm>
          <a:off x="19992975" y="6226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a:extLst>
            <a:ext uri="{FF2B5EF4-FFF2-40B4-BE49-F238E27FC236}">
              <a16:creationId xmlns:a16="http://schemas.microsoft.com/office/drawing/2014/main" id="{4F588C96-3006-46A1-9A31-3B0C2E258498}"/>
            </a:ext>
          </a:extLst>
        </xdr:cNvPr>
        <xdr:cNvSpPr/>
      </xdr:nvSpPr>
      <xdr:spPr>
        <a:xfrm>
          <a:off x="19897725" y="63623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80" name="フローチャート: 判断 579">
          <a:extLst>
            <a:ext uri="{FF2B5EF4-FFF2-40B4-BE49-F238E27FC236}">
              <a16:creationId xmlns:a16="http://schemas.microsoft.com/office/drawing/2014/main" id="{96D979BB-2CB4-4EAE-9F2E-D65BABF4706B}"/>
            </a:ext>
          </a:extLst>
        </xdr:cNvPr>
        <xdr:cNvSpPr/>
      </xdr:nvSpPr>
      <xdr:spPr>
        <a:xfrm>
          <a:off x="19154775" y="63737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81" name="フローチャート: 判断 580">
          <a:extLst>
            <a:ext uri="{FF2B5EF4-FFF2-40B4-BE49-F238E27FC236}">
              <a16:creationId xmlns:a16="http://schemas.microsoft.com/office/drawing/2014/main" id="{B691E422-1EE4-4C34-BB03-B116AA8CB544}"/>
            </a:ext>
          </a:extLst>
        </xdr:cNvPr>
        <xdr:cNvSpPr/>
      </xdr:nvSpPr>
      <xdr:spPr>
        <a:xfrm>
          <a:off x="18345150" y="637971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82" name="フローチャート: 判断 581">
          <a:extLst>
            <a:ext uri="{FF2B5EF4-FFF2-40B4-BE49-F238E27FC236}">
              <a16:creationId xmlns:a16="http://schemas.microsoft.com/office/drawing/2014/main" id="{BD4497CC-616D-4D39-A357-670AE3558FA3}"/>
            </a:ext>
          </a:extLst>
        </xdr:cNvPr>
        <xdr:cNvSpPr/>
      </xdr:nvSpPr>
      <xdr:spPr>
        <a:xfrm>
          <a:off x="17554575" y="63701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3" name="フローチャート: 判断 582">
          <a:extLst>
            <a:ext uri="{FF2B5EF4-FFF2-40B4-BE49-F238E27FC236}">
              <a16:creationId xmlns:a16="http://schemas.microsoft.com/office/drawing/2014/main" id="{9E36EF3B-1E83-488A-B91D-D2FD78736118}"/>
            </a:ext>
          </a:extLst>
        </xdr:cNvPr>
        <xdr:cNvSpPr/>
      </xdr:nvSpPr>
      <xdr:spPr>
        <a:xfrm>
          <a:off x="16754475" y="639300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715F624-B954-4F22-B633-4DEF3FF7699E}"/>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18765EA-06BA-403C-AC3F-F80017654179}"/>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1D27B22-2839-4AEF-AB87-106DD1F9990B}"/>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B1AC1FC-6AF1-4F61-9B2F-3CF8503C1BEA}"/>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20E1835-15D5-4AC3-A2DF-2006DEE467CC}"/>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589" name="楕円 588">
          <a:extLst>
            <a:ext uri="{FF2B5EF4-FFF2-40B4-BE49-F238E27FC236}">
              <a16:creationId xmlns:a16="http://schemas.microsoft.com/office/drawing/2014/main" id="{8999FFBF-F620-4837-923C-A67876308BB2}"/>
            </a:ext>
          </a:extLst>
        </xdr:cNvPr>
        <xdr:cNvSpPr/>
      </xdr:nvSpPr>
      <xdr:spPr>
        <a:xfrm>
          <a:off x="19897725" y="64085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65549</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088F9B78-52F9-401F-8C47-FC4013C919D9}"/>
            </a:ext>
          </a:extLst>
        </xdr:cNvPr>
        <xdr:cNvSpPr txBox="1"/>
      </xdr:nvSpPr>
      <xdr:spPr>
        <a:xfrm>
          <a:off x="19992975" y="639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93523</xdr:rowOff>
    </xdr:from>
    <xdr:to>
      <xdr:col>112</xdr:col>
      <xdr:colOff>38100</xdr:colOff>
      <xdr:row>40</xdr:row>
      <xdr:rowOff>23673</xdr:rowOff>
    </xdr:to>
    <xdr:sp macro="" textlink="">
      <xdr:nvSpPr>
        <xdr:cNvPr id="591" name="楕円 590">
          <a:extLst>
            <a:ext uri="{FF2B5EF4-FFF2-40B4-BE49-F238E27FC236}">
              <a16:creationId xmlns:a16="http://schemas.microsoft.com/office/drawing/2014/main" id="{FCAE7208-AFF1-41DF-A6FA-F96C4917077D}"/>
            </a:ext>
          </a:extLst>
        </xdr:cNvPr>
        <xdr:cNvSpPr/>
      </xdr:nvSpPr>
      <xdr:spPr>
        <a:xfrm>
          <a:off x="19154775" y="64181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137922</xdr:rowOff>
    </xdr:from>
    <xdr:to>
      <xdr:col>116</xdr:col>
      <xdr:colOff>63500</xdr:colOff>
      <xdr:row>39</xdr:row>
      <xdr:rowOff>144323</xdr:rowOff>
    </xdr:to>
    <xdr:cxnSp macro="">
      <xdr:nvCxnSpPr>
        <xdr:cNvPr id="592" name="直線コネクタ 591">
          <a:extLst>
            <a:ext uri="{FF2B5EF4-FFF2-40B4-BE49-F238E27FC236}">
              <a16:creationId xmlns:a16="http://schemas.microsoft.com/office/drawing/2014/main" id="{B70E2855-1A1A-4E65-845A-45BB5BAB06E6}"/>
            </a:ext>
          </a:extLst>
        </xdr:cNvPr>
        <xdr:cNvCxnSpPr/>
      </xdr:nvCxnSpPr>
      <xdr:spPr>
        <a:xfrm flipV="1">
          <a:off x="19202400" y="6465697"/>
          <a:ext cx="752475"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112725</xdr:rowOff>
    </xdr:from>
    <xdr:to>
      <xdr:col>107</xdr:col>
      <xdr:colOff>101600</xdr:colOff>
      <xdr:row>40</xdr:row>
      <xdr:rowOff>42875</xdr:rowOff>
    </xdr:to>
    <xdr:sp macro="" textlink="">
      <xdr:nvSpPr>
        <xdr:cNvPr id="593" name="楕円 592">
          <a:extLst>
            <a:ext uri="{FF2B5EF4-FFF2-40B4-BE49-F238E27FC236}">
              <a16:creationId xmlns:a16="http://schemas.microsoft.com/office/drawing/2014/main" id="{C0CA6598-C44D-4D5E-B987-4FB2FBC4E612}"/>
            </a:ext>
          </a:extLst>
        </xdr:cNvPr>
        <xdr:cNvSpPr/>
      </xdr:nvSpPr>
      <xdr:spPr>
        <a:xfrm>
          <a:off x="18345150" y="6437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144323</xdr:rowOff>
    </xdr:from>
    <xdr:to>
      <xdr:col>111</xdr:col>
      <xdr:colOff>177800</xdr:colOff>
      <xdr:row>39</xdr:row>
      <xdr:rowOff>163525</xdr:rowOff>
    </xdr:to>
    <xdr:cxnSp macro="">
      <xdr:nvCxnSpPr>
        <xdr:cNvPr id="594" name="直線コネクタ 593">
          <a:extLst>
            <a:ext uri="{FF2B5EF4-FFF2-40B4-BE49-F238E27FC236}">
              <a16:creationId xmlns:a16="http://schemas.microsoft.com/office/drawing/2014/main" id="{C2BB0188-CBE2-477F-89A0-1F75EACECE77}"/>
            </a:ext>
          </a:extLst>
        </xdr:cNvPr>
        <xdr:cNvCxnSpPr/>
      </xdr:nvCxnSpPr>
      <xdr:spPr>
        <a:xfrm flipV="1">
          <a:off x="18392775" y="6465748"/>
          <a:ext cx="809625"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117297</xdr:rowOff>
    </xdr:from>
    <xdr:to>
      <xdr:col>102</xdr:col>
      <xdr:colOff>165100</xdr:colOff>
      <xdr:row>40</xdr:row>
      <xdr:rowOff>47447</xdr:rowOff>
    </xdr:to>
    <xdr:sp macro="" textlink="">
      <xdr:nvSpPr>
        <xdr:cNvPr id="595" name="楕円 594">
          <a:extLst>
            <a:ext uri="{FF2B5EF4-FFF2-40B4-BE49-F238E27FC236}">
              <a16:creationId xmlns:a16="http://schemas.microsoft.com/office/drawing/2014/main" id="{854365F8-039D-44EE-89CB-C226BE9CCE9B}"/>
            </a:ext>
          </a:extLst>
        </xdr:cNvPr>
        <xdr:cNvSpPr/>
      </xdr:nvSpPr>
      <xdr:spPr>
        <a:xfrm>
          <a:off x="17554575" y="64418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163525</xdr:rowOff>
    </xdr:from>
    <xdr:to>
      <xdr:col>107</xdr:col>
      <xdr:colOff>50800</xdr:colOff>
      <xdr:row>39</xdr:row>
      <xdr:rowOff>168097</xdr:rowOff>
    </xdr:to>
    <xdr:cxnSp macro="">
      <xdr:nvCxnSpPr>
        <xdr:cNvPr id="596" name="直線コネクタ 595">
          <a:extLst>
            <a:ext uri="{FF2B5EF4-FFF2-40B4-BE49-F238E27FC236}">
              <a16:creationId xmlns:a16="http://schemas.microsoft.com/office/drawing/2014/main" id="{0E9B75BE-C82B-417C-8623-0E395E6E8FF5}"/>
            </a:ext>
          </a:extLst>
        </xdr:cNvPr>
        <xdr:cNvCxnSpPr/>
      </xdr:nvCxnSpPr>
      <xdr:spPr>
        <a:xfrm flipV="1">
          <a:off x="17602200" y="6484950"/>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118211</xdr:rowOff>
    </xdr:from>
    <xdr:to>
      <xdr:col>98</xdr:col>
      <xdr:colOff>38100</xdr:colOff>
      <xdr:row>40</xdr:row>
      <xdr:rowOff>48361</xdr:rowOff>
    </xdr:to>
    <xdr:sp macro="" textlink="">
      <xdr:nvSpPr>
        <xdr:cNvPr id="597" name="楕円 596">
          <a:extLst>
            <a:ext uri="{FF2B5EF4-FFF2-40B4-BE49-F238E27FC236}">
              <a16:creationId xmlns:a16="http://schemas.microsoft.com/office/drawing/2014/main" id="{F353E771-8C58-4BAD-88B2-B74EB253C4C4}"/>
            </a:ext>
          </a:extLst>
        </xdr:cNvPr>
        <xdr:cNvSpPr/>
      </xdr:nvSpPr>
      <xdr:spPr>
        <a:xfrm>
          <a:off x="16754475" y="644598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168097</xdr:rowOff>
    </xdr:from>
    <xdr:to>
      <xdr:col>102</xdr:col>
      <xdr:colOff>114300</xdr:colOff>
      <xdr:row>39</xdr:row>
      <xdr:rowOff>169011</xdr:rowOff>
    </xdr:to>
    <xdr:cxnSp macro="">
      <xdr:nvCxnSpPr>
        <xdr:cNvPr id="598" name="直線コネクタ 597">
          <a:extLst>
            <a:ext uri="{FF2B5EF4-FFF2-40B4-BE49-F238E27FC236}">
              <a16:creationId xmlns:a16="http://schemas.microsoft.com/office/drawing/2014/main" id="{8B9C614C-77C2-4ED5-B16C-B4AE1DD72909}"/>
            </a:ext>
          </a:extLst>
        </xdr:cNvPr>
        <xdr:cNvCxnSpPr/>
      </xdr:nvCxnSpPr>
      <xdr:spPr>
        <a:xfrm flipV="1">
          <a:off x="16802100" y="64895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26E975DC-C2E5-4881-9787-D75855C5C226}"/>
            </a:ext>
          </a:extLst>
        </xdr:cNvPr>
        <xdr:cNvSpPr txBox="1"/>
      </xdr:nvSpPr>
      <xdr:spPr>
        <a:xfrm>
          <a:off x="18983402" y="616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75CE66BE-7129-46AC-BD98-220740455FF3}"/>
            </a:ext>
          </a:extLst>
        </xdr:cNvPr>
        <xdr:cNvSpPr txBox="1"/>
      </xdr:nvSpPr>
      <xdr:spPr>
        <a:xfrm>
          <a:off x="18183302"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C1C56E67-D371-4FD1-B440-AF00B018827D}"/>
            </a:ext>
          </a:extLst>
        </xdr:cNvPr>
        <xdr:cNvSpPr txBox="1"/>
      </xdr:nvSpPr>
      <xdr:spPr>
        <a:xfrm>
          <a:off x="17383202" y="616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B2A29FF5-F872-4E14-AB58-E17D48358852}"/>
            </a:ext>
          </a:extLst>
        </xdr:cNvPr>
        <xdr:cNvSpPr txBox="1"/>
      </xdr:nvSpPr>
      <xdr:spPr>
        <a:xfrm>
          <a:off x="16592627" y="61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14800</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49A54183-97B9-4394-B717-B955958F0E73}"/>
            </a:ext>
          </a:extLst>
        </xdr:cNvPr>
        <xdr:cNvSpPr txBox="1"/>
      </xdr:nvSpPr>
      <xdr:spPr>
        <a:xfrm>
          <a:off x="18983402" y="649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34002</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B3344209-955C-471A-8FC3-FA3B88A6C9F2}"/>
            </a:ext>
          </a:extLst>
        </xdr:cNvPr>
        <xdr:cNvSpPr txBox="1"/>
      </xdr:nvSpPr>
      <xdr:spPr>
        <a:xfrm>
          <a:off x="18183302" y="65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38574</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34466372-976E-4A4C-8EA0-A405C2FE6BA3}"/>
            </a:ext>
          </a:extLst>
        </xdr:cNvPr>
        <xdr:cNvSpPr txBox="1"/>
      </xdr:nvSpPr>
      <xdr:spPr>
        <a:xfrm>
          <a:off x="17383202" y="65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39488</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FD420D7B-98DF-4190-B6B6-C6F9183AB712}"/>
            </a:ext>
          </a:extLst>
        </xdr:cNvPr>
        <xdr:cNvSpPr txBox="1"/>
      </xdr:nvSpPr>
      <xdr:spPr>
        <a:xfrm>
          <a:off x="16592627" y="65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93AF23C3-E68F-4085-A623-329C8FEEC59A}"/>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93DA5151-BC0C-4453-8A0D-B712A17ECF17}"/>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814C5C58-0CA3-4226-BF89-1C52AE722C23}"/>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25E6F410-97F8-458C-8ED2-8733853E0E8E}"/>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CBEED9-3DBF-48B9-A927-2D2A1A4DC799}"/>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BFFF5CCF-15A7-490A-8661-56D075C490A0}"/>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830646FA-B8BE-4984-983A-8BFE64DBDB70}"/>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3FA5DA2C-464A-4C56-9AC8-44D0CC2F6E53}"/>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55149860-C281-46D4-9A4C-34BCB65D9F14}"/>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6F24CA38-DB86-4516-8465-C5AB5E5AFEB0}"/>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45E079B3-D185-49B1-9CD6-F7569B6B2F76}"/>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52F4D856-5E21-43E0-AF6B-D5069C602FA6}"/>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12827D48-58E5-412E-A692-E36B69E5B24A}"/>
            </a:ext>
          </a:extLst>
        </xdr:cNvPr>
        <xdr:cNvSpPr txBox="1"/>
      </xdr:nvSpPr>
      <xdr:spPr>
        <a:xfrm>
          <a:off x="107945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DEC2F773-6DB9-4387-9EE1-4FC786AC13A9}"/>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1E66205D-F135-46A5-B352-09FFFC62497A}"/>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EBFB26D6-A739-4A7A-AB59-15E93110D067}"/>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B7105BAC-5798-47EA-A3C5-815091CD9E28}"/>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73694AE3-3182-43B3-BAB8-B563B6E52C4E}"/>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1EA018B2-49F2-4B6D-8F05-73EAD05AA38D}"/>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E0FAA9E-0CC3-4613-9CAE-7CBA77FB719C}"/>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81AFB639-4E61-48BE-B90F-F2D78071AEA6}"/>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242410EC-D247-45CE-8FB5-1C420A0E32D9}"/>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2194BA5B-10F9-44D9-9906-0233322DD137}"/>
            </a:ext>
          </a:extLst>
        </xdr:cNvPr>
        <xdr:cNvSpPr txBox="1"/>
      </xdr:nvSpPr>
      <xdr:spPr>
        <a:xfrm>
          <a:off x="109037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4870FBD1-4C7C-4D2B-B0EB-16EC269889F6}"/>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917A4129-7C3E-4894-930E-115EAF47570B}"/>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58C4F62E-4806-42DC-A1A7-CF92F7028D45}"/>
            </a:ext>
          </a:extLst>
        </xdr:cNvPr>
        <xdr:cNvCxnSpPr/>
      </xdr:nvCxnSpPr>
      <xdr:spPr>
        <a:xfrm flipV="1">
          <a:off x="14696439" y="9127853"/>
          <a:ext cx="0" cy="1375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a:extLst>
            <a:ext uri="{FF2B5EF4-FFF2-40B4-BE49-F238E27FC236}">
              <a16:creationId xmlns:a16="http://schemas.microsoft.com/office/drawing/2014/main" id="{3253B6DB-FF71-4621-92A3-F173D9100716}"/>
            </a:ext>
          </a:extLst>
        </xdr:cNvPr>
        <xdr:cNvSpPr txBox="1"/>
      </xdr:nvSpPr>
      <xdr:spPr>
        <a:xfrm>
          <a:off x="14735175"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68DF0E34-9F5B-443E-8A43-C5796467DCFF}"/>
            </a:ext>
          </a:extLst>
        </xdr:cNvPr>
        <xdr:cNvCxnSpPr/>
      </xdr:nvCxnSpPr>
      <xdr:spPr>
        <a:xfrm>
          <a:off x="14611350" y="10503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D07E5770-B29C-443F-88E8-A34A74079744}"/>
            </a:ext>
          </a:extLst>
        </xdr:cNvPr>
        <xdr:cNvSpPr txBox="1"/>
      </xdr:nvSpPr>
      <xdr:spPr>
        <a:xfrm>
          <a:off x="14735175" y="8915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a:extLst>
            <a:ext uri="{FF2B5EF4-FFF2-40B4-BE49-F238E27FC236}">
              <a16:creationId xmlns:a16="http://schemas.microsoft.com/office/drawing/2014/main" id="{3E500472-07F1-484E-9904-55599D55BF73}"/>
            </a:ext>
          </a:extLst>
        </xdr:cNvPr>
        <xdr:cNvCxnSpPr/>
      </xdr:nvCxnSpPr>
      <xdr:spPr>
        <a:xfrm>
          <a:off x="14611350" y="91278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7A97F347-2A58-4EB9-9662-B8B0622E35CC}"/>
            </a:ext>
          </a:extLst>
        </xdr:cNvPr>
        <xdr:cNvSpPr txBox="1"/>
      </xdr:nvSpPr>
      <xdr:spPr>
        <a:xfrm>
          <a:off x="14735175" y="9846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a:extLst>
            <a:ext uri="{FF2B5EF4-FFF2-40B4-BE49-F238E27FC236}">
              <a16:creationId xmlns:a16="http://schemas.microsoft.com/office/drawing/2014/main" id="{3428A9B9-18D3-456F-B63A-15738FEDE472}"/>
            </a:ext>
          </a:extLst>
        </xdr:cNvPr>
        <xdr:cNvSpPr/>
      </xdr:nvSpPr>
      <xdr:spPr>
        <a:xfrm>
          <a:off x="14649450" y="986844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9" name="フローチャート: 判断 638">
          <a:extLst>
            <a:ext uri="{FF2B5EF4-FFF2-40B4-BE49-F238E27FC236}">
              <a16:creationId xmlns:a16="http://schemas.microsoft.com/office/drawing/2014/main" id="{32C7CF78-90FE-4E55-AAAF-DCCB8588583E}"/>
            </a:ext>
          </a:extLst>
        </xdr:cNvPr>
        <xdr:cNvSpPr/>
      </xdr:nvSpPr>
      <xdr:spPr>
        <a:xfrm>
          <a:off x="13887450" y="982925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40" name="フローチャート: 判断 639">
          <a:extLst>
            <a:ext uri="{FF2B5EF4-FFF2-40B4-BE49-F238E27FC236}">
              <a16:creationId xmlns:a16="http://schemas.microsoft.com/office/drawing/2014/main" id="{0CA348F9-45AF-4024-B9DE-939ABAF7BC67}"/>
            </a:ext>
          </a:extLst>
        </xdr:cNvPr>
        <xdr:cNvSpPr/>
      </xdr:nvSpPr>
      <xdr:spPr>
        <a:xfrm>
          <a:off x="13096875" y="9813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41" name="フローチャート: 判断 640">
          <a:extLst>
            <a:ext uri="{FF2B5EF4-FFF2-40B4-BE49-F238E27FC236}">
              <a16:creationId xmlns:a16="http://schemas.microsoft.com/office/drawing/2014/main" id="{D1FCA4E1-4BD0-4406-A2A9-67E79A85F7C9}"/>
            </a:ext>
          </a:extLst>
        </xdr:cNvPr>
        <xdr:cNvSpPr/>
      </xdr:nvSpPr>
      <xdr:spPr>
        <a:xfrm>
          <a:off x="12296775" y="98032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42" name="フローチャート: 判断 641">
          <a:extLst>
            <a:ext uri="{FF2B5EF4-FFF2-40B4-BE49-F238E27FC236}">
              <a16:creationId xmlns:a16="http://schemas.microsoft.com/office/drawing/2014/main" id="{7513A8C5-0136-485D-B1F9-1860C1F37B24}"/>
            </a:ext>
          </a:extLst>
        </xdr:cNvPr>
        <xdr:cNvSpPr/>
      </xdr:nvSpPr>
      <xdr:spPr>
        <a:xfrm>
          <a:off x="11487150" y="97900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4098E7E-D3BC-450D-88BA-ACEDDEC50AB2}"/>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CABB53E-B70A-445B-B3E8-9D05AE777CCA}"/>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A4A4BB7-2B7A-4D99-BA05-65A7893A774F}"/>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E7D37CB-2B69-440E-89BE-37BA2E92B362}"/>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A20D144-A0A0-460A-8700-7C03038B7FE8}"/>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48" name="楕円 647">
          <a:extLst>
            <a:ext uri="{FF2B5EF4-FFF2-40B4-BE49-F238E27FC236}">
              <a16:creationId xmlns:a16="http://schemas.microsoft.com/office/drawing/2014/main" id="{50C9003B-A6CF-4E0E-873E-602EE535F073}"/>
            </a:ext>
          </a:extLst>
        </xdr:cNvPr>
        <xdr:cNvSpPr/>
      </xdr:nvSpPr>
      <xdr:spPr>
        <a:xfrm>
          <a:off x="14649450" y="96689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125565</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C947E1C5-15CC-4D6A-AA84-A2B559435990}"/>
            </a:ext>
          </a:extLst>
        </xdr:cNvPr>
        <xdr:cNvSpPr txBox="1"/>
      </xdr:nvSpPr>
      <xdr:spPr>
        <a:xfrm>
          <a:off x="14735175" y="9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650" name="楕円 649">
          <a:extLst>
            <a:ext uri="{FF2B5EF4-FFF2-40B4-BE49-F238E27FC236}">
              <a16:creationId xmlns:a16="http://schemas.microsoft.com/office/drawing/2014/main" id="{554BCFAD-39C8-4D75-AA56-3BEE5324AFD7}"/>
            </a:ext>
          </a:extLst>
        </xdr:cNvPr>
        <xdr:cNvSpPr/>
      </xdr:nvSpPr>
      <xdr:spPr>
        <a:xfrm>
          <a:off x="13887450" y="96479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59</xdr:row>
      <xdr:rowOff>153488</xdr:rowOff>
    </xdr:to>
    <xdr:cxnSp macro="">
      <xdr:nvCxnSpPr>
        <xdr:cNvPr id="651" name="直線コネクタ 650">
          <a:extLst>
            <a:ext uri="{FF2B5EF4-FFF2-40B4-BE49-F238E27FC236}">
              <a16:creationId xmlns:a16="http://schemas.microsoft.com/office/drawing/2014/main" id="{6966060F-D6D3-433A-93BD-8D2E3546073D}"/>
            </a:ext>
          </a:extLst>
        </xdr:cNvPr>
        <xdr:cNvCxnSpPr/>
      </xdr:nvCxnSpPr>
      <xdr:spPr>
        <a:xfrm>
          <a:off x="13935075" y="9705068"/>
          <a:ext cx="762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652" name="楕円 651">
          <a:extLst>
            <a:ext uri="{FF2B5EF4-FFF2-40B4-BE49-F238E27FC236}">
              <a16:creationId xmlns:a16="http://schemas.microsoft.com/office/drawing/2014/main" id="{8AC1AF35-7293-4D79-8628-A89875960340}"/>
            </a:ext>
          </a:extLst>
        </xdr:cNvPr>
        <xdr:cNvSpPr/>
      </xdr:nvSpPr>
      <xdr:spPr>
        <a:xfrm>
          <a:off x="13096875" y="961036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138793</xdr:rowOff>
    </xdr:to>
    <xdr:cxnSp macro="">
      <xdr:nvCxnSpPr>
        <xdr:cNvPr id="653" name="直線コネクタ 652">
          <a:extLst>
            <a:ext uri="{FF2B5EF4-FFF2-40B4-BE49-F238E27FC236}">
              <a16:creationId xmlns:a16="http://schemas.microsoft.com/office/drawing/2014/main" id="{82466A47-3BCE-427D-8156-E4443F292062}"/>
            </a:ext>
          </a:extLst>
        </xdr:cNvPr>
        <xdr:cNvCxnSpPr/>
      </xdr:nvCxnSpPr>
      <xdr:spPr>
        <a:xfrm>
          <a:off x="13144500" y="9667512"/>
          <a:ext cx="7905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54" name="楕円 653">
          <a:extLst>
            <a:ext uri="{FF2B5EF4-FFF2-40B4-BE49-F238E27FC236}">
              <a16:creationId xmlns:a16="http://schemas.microsoft.com/office/drawing/2014/main" id="{44AE201A-505E-4A1C-B926-C53CEE2ACFD4}"/>
            </a:ext>
          </a:extLst>
        </xdr:cNvPr>
        <xdr:cNvSpPr/>
      </xdr:nvSpPr>
      <xdr:spPr>
        <a:xfrm>
          <a:off x="12296775" y="95922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101237</xdr:rowOff>
    </xdr:to>
    <xdr:cxnSp macro="">
      <xdr:nvCxnSpPr>
        <xdr:cNvPr id="655" name="直線コネクタ 654">
          <a:extLst>
            <a:ext uri="{FF2B5EF4-FFF2-40B4-BE49-F238E27FC236}">
              <a16:creationId xmlns:a16="http://schemas.microsoft.com/office/drawing/2014/main" id="{2E302BEA-C89C-4872-92C4-92174D28D2F3}"/>
            </a:ext>
          </a:extLst>
        </xdr:cNvPr>
        <xdr:cNvCxnSpPr/>
      </xdr:nvCxnSpPr>
      <xdr:spPr>
        <a:xfrm>
          <a:off x="12344400" y="9639844"/>
          <a:ext cx="8001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656" name="楕円 655">
          <a:extLst>
            <a:ext uri="{FF2B5EF4-FFF2-40B4-BE49-F238E27FC236}">
              <a16:creationId xmlns:a16="http://schemas.microsoft.com/office/drawing/2014/main" id="{C524FDF6-D2CE-4979-B015-F03FB0D5B0F5}"/>
            </a:ext>
          </a:extLst>
        </xdr:cNvPr>
        <xdr:cNvSpPr/>
      </xdr:nvSpPr>
      <xdr:spPr>
        <a:xfrm>
          <a:off x="11487150" y="956255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76744</xdr:rowOff>
    </xdr:to>
    <xdr:cxnSp macro="">
      <xdr:nvCxnSpPr>
        <xdr:cNvPr id="657" name="直線コネクタ 656">
          <a:extLst>
            <a:ext uri="{FF2B5EF4-FFF2-40B4-BE49-F238E27FC236}">
              <a16:creationId xmlns:a16="http://schemas.microsoft.com/office/drawing/2014/main" id="{CD93ED8F-40A1-46D0-8182-E08F89BE2601}"/>
            </a:ext>
          </a:extLst>
        </xdr:cNvPr>
        <xdr:cNvCxnSpPr/>
      </xdr:nvCxnSpPr>
      <xdr:spPr>
        <a:xfrm>
          <a:off x="11534775" y="9600656"/>
          <a:ext cx="80962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8" name="n_1aveValue【学校施設】&#10;有形固定資産減価償却率">
          <a:extLst>
            <a:ext uri="{FF2B5EF4-FFF2-40B4-BE49-F238E27FC236}">
              <a16:creationId xmlns:a16="http://schemas.microsoft.com/office/drawing/2014/main" id="{7C60CC5B-5991-46FF-9B90-A37A0321F22F}"/>
            </a:ext>
          </a:extLst>
        </xdr:cNvPr>
        <xdr:cNvSpPr txBox="1"/>
      </xdr:nvSpPr>
      <xdr:spPr>
        <a:xfrm>
          <a:off x="13745219" y="9912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9" name="n_2aveValue【学校施設】&#10;有形固定資産減価償却率">
          <a:extLst>
            <a:ext uri="{FF2B5EF4-FFF2-40B4-BE49-F238E27FC236}">
              <a16:creationId xmlns:a16="http://schemas.microsoft.com/office/drawing/2014/main" id="{492C3052-B5BD-4E28-9BB9-3BF713D74DD3}"/>
            </a:ext>
          </a:extLst>
        </xdr:cNvPr>
        <xdr:cNvSpPr txBox="1"/>
      </xdr:nvSpPr>
      <xdr:spPr>
        <a:xfrm>
          <a:off x="12964169" y="989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60" name="n_3aveValue【学校施設】&#10;有形固定資産減価償却率">
          <a:extLst>
            <a:ext uri="{FF2B5EF4-FFF2-40B4-BE49-F238E27FC236}">
              <a16:creationId xmlns:a16="http://schemas.microsoft.com/office/drawing/2014/main" id="{025D9FD4-DF13-42A0-86F3-A81D1AF3BB85}"/>
            </a:ext>
          </a:extLst>
        </xdr:cNvPr>
        <xdr:cNvSpPr txBox="1"/>
      </xdr:nvSpPr>
      <xdr:spPr>
        <a:xfrm>
          <a:off x="12164069" y="988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61" name="n_4aveValue【学校施設】&#10;有形固定資産減価償却率">
          <a:extLst>
            <a:ext uri="{FF2B5EF4-FFF2-40B4-BE49-F238E27FC236}">
              <a16:creationId xmlns:a16="http://schemas.microsoft.com/office/drawing/2014/main" id="{E444BFE8-9096-4BD0-B6A1-F0C1319E0D1E}"/>
            </a:ext>
          </a:extLst>
        </xdr:cNvPr>
        <xdr:cNvSpPr txBox="1"/>
      </xdr:nvSpPr>
      <xdr:spPr>
        <a:xfrm>
          <a:off x="11354444" y="9879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662" name="n_1mainValue【学校施設】&#10;有形固定資産減価償却率">
          <a:extLst>
            <a:ext uri="{FF2B5EF4-FFF2-40B4-BE49-F238E27FC236}">
              <a16:creationId xmlns:a16="http://schemas.microsoft.com/office/drawing/2014/main" id="{24897C6B-5647-4DFA-A0AF-3218E8722B5D}"/>
            </a:ext>
          </a:extLst>
        </xdr:cNvPr>
        <xdr:cNvSpPr txBox="1"/>
      </xdr:nvSpPr>
      <xdr:spPr>
        <a:xfrm>
          <a:off x="13745219" y="943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663" name="n_2mainValue【学校施設】&#10;有形固定資産減価償却率">
          <a:extLst>
            <a:ext uri="{FF2B5EF4-FFF2-40B4-BE49-F238E27FC236}">
              <a16:creationId xmlns:a16="http://schemas.microsoft.com/office/drawing/2014/main" id="{F34F10F2-53AC-4FA2-BC77-6673D2EDF3BD}"/>
            </a:ext>
          </a:extLst>
        </xdr:cNvPr>
        <xdr:cNvSpPr txBox="1"/>
      </xdr:nvSpPr>
      <xdr:spPr>
        <a:xfrm>
          <a:off x="12964169" y="939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4" name="n_3mainValue【学校施設】&#10;有形固定資産減価償却率">
          <a:extLst>
            <a:ext uri="{FF2B5EF4-FFF2-40B4-BE49-F238E27FC236}">
              <a16:creationId xmlns:a16="http://schemas.microsoft.com/office/drawing/2014/main" id="{AB1C7E27-4F8F-46D9-80AD-DE286F3F26AD}"/>
            </a:ext>
          </a:extLst>
        </xdr:cNvPr>
        <xdr:cNvSpPr txBox="1"/>
      </xdr:nvSpPr>
      <xdr:spPr>
        <a:xfrm>
          <a:off x="12164069" y="9380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665" name="n_4mainValue【学校施設】&#10;有形固定資産減価償却率">
          <a:extLst>
            <a:ext uri="{FF2B5EF4-FFF2-40B4-BE49-F238E27FC236}">
              <a16:creationId xmlns:a16="http://schemas.microsoft.com/office/drawing/2014/main" id="{27833E0C-0722-4E02-BAA8-59ECA0CB4A74}"/>
            </a:ext>
          </a:extLst>
        </xdr:cNvPr>
        <xdr:cNvSpPr txBox="1"/>
      </xdr:nvSpPr>
      <xdr:spPr>
        <a:xfrm>
          <a:off x="11354444" y="934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780A3195-3ADF-4159-A566-12CD2DDF5B9B}"/>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E29158B-0C78-41E8-9C40-C40677261B2D}"/>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1AACA543-C8A7-46AD-A62C-13EC76CEE455}"/>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94C00BCE-D50B-4884-8E4D-FFBD30D32B56}"/>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D763D2A0-3E20-4F44-8590-D446A29037E4}"/>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8B29C7C7-3E97-4597-A4FB-CBDC8F222775}"/>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6D975758-A4B7-44D2-805C-87DA1883D710}"/>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3297E497-A961-48A6-9BC0-68EF48B3DE41}"/>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3D756D5E-9271-4CC4-93A8-96C4966DAB71}"/>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9F640297-457D-4BF9-A499-68607AC302ED}"/>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D57EBFDF-C623-4B20-BAF4-A7B6482B172F}"/>
            </a:ext>
          </a:extLst>
        </xdr:cNvPr>
        <xdr:cNvCxnSpPr/>
      </xdr:nvCxnSpPr>
      <xdr:spPr>
        <a:xfrm>
          <a:off x="164592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5F6AB255-0AB3-4632-8563-EC4A9707F252}"/>
            </a:ext>
          </a:extLst>
        </xdr:cNvPr>
        <xdr:cNvSpPr txBox="1"/>
      </xdr:nvSpPr>
      <xdr:spPr>
        <a:xfrm>
          <a:off x="160523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C49BC951-95E2-4AA3-A71B-84B454DB4463}"/>
            </a:ext>
          </a:extLst>
        </xdr:cNvPr>
        <xdr:cNvCxnSpPr/>
      </xdr:nvCxnSpPr>
      <xdr:spPr>
        <a:xfrm>
          <a:off x="164592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a:extLst>
            <a:ext uri="{FF2B5EF4-FFF2-40B4-BE49-F238E27FC236}">
              <a16:creationId xmlns:a16="http://schemas.microsoft.com/office/drawing/2014/main" id="{0DCAF27A-FAE8-4B3E-9116-E959FC09041C}"/>
            </a:ext>
          </a:extLst>
        </xdr:cNvPr>
        <xdr:cNvSpPr txBox="1"/>
      </xdr:nvSpPr>
      <xdr:spPr>
        <a:xfrm>
          <a:off x="15985051" y="980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8A6B85E9-3BE1-4CD5-88B4-10BEF45B93BB}"/>
            </a:ext>
          </a:extLst>
        </xdr:cNvPr>
        <xdr:cNvCxnSpPr/>
      </xdr:nvCxnSpPr>
      <xdr:spPr>
        <a:xfrm>
          <a:off x="164592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a:extLst>
            <a:ext uri="{FF2B5EF4-FFF2-40B4-BE49-F238E27FC236}">
              <a16:creationId xmlns:a16="http://schemas.microsoft.com/office/drawing/2014/main" id="{D0CF9FB2-688C-471C-8779-B7089D58466C}"/>
            </a:ext>
          </a:extLst>
        </xdr:cNvPr>
        <xdr:cNvSpPr txBox="1"/>
      </xdr:nvSpPr>
      <xdr:spPr>
        <a:xfrm>
          <a:off x="15985051" y="937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DEAB8DD1-E8DA-4793-B248-CBA12CABFB62}"/>
            </a:ext>
          </a:extLst>
        </xdr:cNvPr>
        <xdr:cNvCxnSpPr/>
      </xdr:nvCxnSpPr>
      <xdr:spPr>
        <a:xfrm>
          <a:off x="164592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a:extLst>
            <a:ext uri="{FF2B5EF4-FFF2-40B4-BE49-F238E27FC236}">
              <a16:creationId xmlns:a16="http://schemas.microsoft.com/office/drawing/2014/main" id="{D9BE80F6-4368-40BC-9D96-550A5326D2CC}"/>
            </a:ext>
          </a:extLst>
        </xdr:cNvPr>
        <xdr:cNvSpPr txBox="1"/>
      </xdr:nvSpPr>
      <xdr:spPr>
        <a:xfrm>
          <a:off x="15985051" y="8941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802FE430-0CD2-4BFC-8CBA-415FB72004F2}"/>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FD577235-C38E-41AB-8719-618A2B1F04E4}"/>
            </a:ext>
          </a:extLst>
        </xdr:cNvPr>
        <xdr:cNvSpPr txBox="1"/>
      </xdr:nvSpPr>
      <xdr:spPr>
        <a:xfrm>
          <a:off x="15985051" y="851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61B1B402-12CA-4CC0-9623-FDDC59D4FB31}"/>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a:extLst>
            <a:ext uri="{FF2B5EF4-FFF2-40B4-BE49-F238E27FC236}">
              <a16:creationId xmlns:a16="http://schemas.microsoft.com/office/drawing/2014/main" id="{58CBC91F-034C-4973-81D7-FF0C02B1B85E}"/>
            </a:ext>
          </a:extLst>
        </xdr:cNvPr>
        <xdr:cNvCxnSpPr/>
      </xdr:nvCxnSpPr>
      <xdr:spPr>
        <a:xfrm flipV="1">
          <a:off x="19954239" y="9284812"/>
          <a:ext cx="0" cy="10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a:extLst>
            <a:ext uri="{FF2B5EF4-FFF2-40B4-BE49-F238E27FC236}">
              <a16:creationId xmlns:a16="http://schemas.microsoft.com/office/drawing/2014/main" id="{632915CD-E7C0-47E2-8664-F5E10694C64B}"/>
            </a:ext>
          </a:extLst>
        </xdr:cNvPr>
        <xdr:cNvSpPr txBox="1"/>
      </xdr:nvSpPr>
      <xdr:spPr>
        <a:xfrm>
          <a:off x="19992975" y="1035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a:extLst>
            <a:ext uri="{FF2B5EF4-FFF2-40B4-BE49-F238E27FC236}">
              <a16:creationId xmlns:a16="http://schemas.microsoft.com/office/drawing/2014/main" id="{84542DD6-1EBA-46DA-AA25-7DADB77A2D9A}"/>
            </a:ext>
          </a:extLst>
        </xdr:cNvPr>
        <xdr:cNvCxnSpPr/>
      </xdr:nvCxnSpPr>
      <xdr:spPr>
        <a:xfrm>
          <a:off x="19878675" y="103513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a:extLst>
            <a:ext uri="{FF2B5EF4-FFF2-40B4-BE49-F238E27FC236}">
              <a16:creationId xmlns:a16="http://schemas.microsoft.com/office/drawing/2014/main" id="{06419233-490F-476D-B77B-F2066A72FE36}"/>
            </a:ext>
          </a:extLst>
        </xdr:cNvPr>
        <xdr:cNvSpPr txBox="1"/>
      </xdr:nvSpPr>
      <xdr:spPr>
        <a:xfrm>
          <a:off x="19992975" y="90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a:extLst>
            <a:ext uri="{FF2B5EF4-FFF2-40B4-BE49-F238E27FC236}">
              <a16:creationId xmlns:a16="http://schemas.microsoft.com/office/drawing/2014/main" id="{E3A4B059-752D-4EDD-BAD9-30F38C9C4969}"/>
            </a:ext>
          </a:extLst>
        </xdr:cNvPr>
        <xdr:cNvCxnSpPr/>
      </xdr:nvCxnSpPr>
      <xdr:spPr>
        <a:xfrm>
          <a:off x="19878675" y="92848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692" name="【学校施設】&#10;一人当たり面積平均値テキスト">
          <a:extLst>
            <a:ext uri="{FF2B5EF4-FFF2-40B4-BE49-F238E27FC236}">
              <a16:creationId xmlns:a16="http://schemas.microsoft.com/office/drawing/2014/main" id="{7CCD005F-B3C7-4B00-A452-DB4FDF0EB19B}"/>
            </a:ext>
          </a:extLst>
        </xdr:cNvPr>
        <xdr:cNvSpPr txBox="1"/>
      </xdr:nvSpPr>
      <xdr:spPr>
        <a:xfrm>
          <a:off x="19992975" y="1000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a:extLst>
            <a:ext uri="{FF2B5EF4-FFF2-40B4-BE49-F238E27FC236}">
              <a16:creationId xmlns:a16="http://schemas.microsoft.com/office/drawing/2014/main" id="{4BB9416D-BB4D-4DE7-8AC0-7C4C0C5275B5}"/>
            </a:ext>
          </a:extLst>
        </xdr:cNvPr>
        <xdr:cNvSpPr/>
      </xdr:nvSpPr>
      <xdr:spPr>
        <a:xfrm>
          <a:off x="19897725" y="1015418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4" name="フローチャート: 判断 693">
          <a:extLst>
            <a:ext uri="{FF2B5EF4-FFF2-40B4-BE49-F238E27FC236}">
              <a16:creationId xmlns:a16="http://schemas.microsoft.com/office/drawing/2014/main" id="{664E80C2-6199-48F1-B73E-4F1D6F332E6F}"/>
            </a:ext>
          </a:extLst>
        </xdr:cNvPr>
        <xdr:cNvSpPr/>
      </xdr:nvSpPr>
      <xdr:spPr>
        <a:xfrm>
          <a:off x="19154775" y="101521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5" name="フローチャート: 判断 694">
          <a:extLst>
            <a:ext uri="{FF2B5EF4-FFF2-40B4-BE49-F238E27FC236}">
              <a16:creationId xmlns:a16="http://schemas.microsoft.com/office/drawing/2014/main" id="{91492104-C7F6-43C6-8AE6-E07BB04AF8CC}"/>
            </a:ext>
          </a:extLst>
        </xdr:cNvPr>
        <xdr:cNvSpPr/>
      </xdr:nvSpPr>
      <xdr:spPr>
        <a:xfrm>
          <a:off x="18345150" y="101451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6" name="フローチャート: 判断 695">
          <a:extLst>
            <a:ext uri="{FF2B5EF4-FFF2-40B4-BE49-F238E27FC236}">
              <a16:creationId xmlns:a16="http://schemas.microsoft.com/office/drawing/2014/main" id="{D4355B52-6372-43F2-B38C-96C1FA6D661C}"/>
            </a:ext>
          </a:extLst>
        </xdr:cNvPr>
        <xdr:cNvSpPr/>
      </xdr:nvSpPr>
      <xdr:spPr>
        <a:xfrm>
          <a:off x="17554575" y="101368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7" name="フローチャート: 判断 696">
          <a:extLst>
            <a:ext uri="{FF2B5EF4-FFF2-40B4-BE49-F238E27FC236}">
              <a16:creationId xmlns:a16="http://schemas.microsoft.com/office/drawing/2014/main" id="{16130489-72C4-43A7-89CA-B21219D81E6C}"/>
            </a:ext>
          </a:extLst>
        </xdr:cNvPr>
        <xdr:cNvSpPr/>
      </xdr:nvSpPr>
      <xdr:spPr>
        <a:xfrm>
          <a:off x="16754475" y="101470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4FD64EE3-C2E9-4A64-9A44-3E46CB884CA2}"/>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1EF48B9-7681-4587-8C6D-0B0DF73F80CD}"/>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0852078-5146-43D2-821E-71A4B6D13DB6}"/>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1BF46F0-5F0F-4C60-B587-73514CE92788}"/>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3266A62-9F6C-4B3F-94CC-7EAC1081EEF9}"/>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103414</xdr:rowOff>
    </xdr:from>
    <xdr:to>
      <xdr:col>116</xdr:col>
      <xdr:colOff>114300</xdr:colOff>
      <xdr:row>63</xdr:row>
      <xdr:rowOff>33564</xdr:rowOff>
    </xdr:to>
    <xdr:sp macro="" textlink="">
      <xdr:nvSpPr>
        <xdr:cNvPr id="703" name="楕円 702">
          <a:extLst>
            <a:ext uri="{FF2B5EF4-FFF2-40B4-BE49-F238E27FC236}">
              <a16:creationId xmlns:a16="http://schemas.microsoft.com/office/drawing/2014/main" id="{932691AE-31D2-40FF-96FF-676997FBDF2A}"/>
            </a:ext>
          </a:extLst>
        </xdr:cNvPr>
        <xdr:cNvSpPr/>
      </xdr:nvSpPr>
      <xdr:spPr>
        <a:xfrm>
          <a:off x="19897725" y="1015546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81841</xdr:rowOff>
    </xdr:from>
    <xdr:ext cx="469744" cy="259045"/>
    <xdr:sp macro="" textlink="">
      <xdr:nvSpPr>
        <xdr:cNvPr id="704" name="【学校施設】&#10;一人当たり面積該当値テキスト">
          <a:extLst>
            <a:ext uri="{FF2B5EF4-FFF2-40B4-BE49-F238E27FC236}">
              <a16:creationId xmlns:a16="http://schemas.microsoft.com/office/drawing/2014/main" id="{BB3E0279-E40A-4D98-8C42-849F2092002D}"/>
            </a:ext>
          </a:extLst>
        </xdr:cNvPr>
        <xdr:cNvSpPr txBox="1"/>
      </xdr:nvSpPr>
      <xdr:spPr>
        <a:xfrm>
          <a:off x="19992975" y="1013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107345</xdr:rowOff>
    </xdr:from>
    <xdr:to>
      <xdr:col>112</xdr:col>
      <xdr:colOff>38100</xdr:colOff>
      <xdr:row>63</xdr:row>
      <xdr:rowOff>37495</xdr:rowOff>
    </xdr:to>
    <xdr:sp macro="" textlink="">
      <xdr:nvSpPr>
        <xdr:cNvPr id="705" name="楕円 704">
          <a:extLst>
            <a:ext uri="{FF2B5EF4-FFF2-40B4-BE49-F238E27FC236}">
              <a16:creationId xmlns:a16="http://schemas.microsoft.com/office/drawing/2014/main" id="{9236205E-F881-42F9-9E2D-3BA264F37A61}"/>
            </a:ext>
          </a:extLst>
        </xdr:cNvPr>
        <xdr:cNvSpPr/>
      </xdr:nvSpPr>
      <xdr:spPr>
        <a:xfrm>
          <a:off x="19154775" y="101530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154214</xdr:rowOff>
    </xdr:from>
    <xdr:to>
      <xdr:col>116</xdr:col>
      <xdr:colOff>63500</xdr:colOff>
      <xdr:row>62</xdr:row>
      <xdr:rowOff>158145</xdr:rowOff>
    </xdr:to>
    <xdr:cxnSp macro="">
      <xdr:nvCxnSpPr>
        <xdr:cNvPr id="706" name="直線コネクタ 705">
          <a:extLst>
            <a:ext uri="{FF2B5EF4-FFF2-40B4-BE49-F238E27FC236}">
              <a16:creationId xmlns:a16="http://schemas.microsoft.com/office/drawing/2014/main" id="{C3B449BC-80BA-4943-A458-A0358B9FA797}"/>
            </a:ext>
          </a:extLst>
        </xdr:cNvPr>
        <xdr:cNvCxnSpPr/>
      </xdr:nvCxnSpPr>
      <xdr:spPr>
        <a:xfrm flipV="1">
          <a:off x="19202400" y="10203089"/>
          <a:ext cx="752475"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110500</xdr:rowOff>
    </xdr:from>
    <xdr:to>
      <xdr:col>107</xdr:col>
      <xdr:colOff>101600</xdr:colOff>
      <xdr:row>63</xdr:row>
      <xdr:rowOff>40650</xdr:rowOff>
    </xdr:to>
    <xdr:sp macro="" textlink="">
      <xdr:nvSpPr>
        <xdr:cNvPr id="707" name="楕円 706">
          <a:extLst>
            <a:ext uri="{FF2B5EF4-FFF2-40B4-BE49-F238E27FC236}">
              <a16:creationId xmlns:a16="http://schemas.microsoft.com/office/drawing/2014/main" id="{6C8A5132-1374-4EB0-8CBB-A955979B809B}"/>
            </a:ext>
          </a:extLst>
        </xdr:cNvPr>
        <xdr:cNvSpPr/>
      </xdr:nvSpPr>
      <xdr:spPr>
        <a:xfrm>
          <a:off x="18345150" y="10156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158145</xdr:rowOff>
    </xdr:from>
    <xdr:to>
      <xdr:col>111</xdr:col>
      <xdr:colOff>177800</xdr:colOff>
      <xdr:row>62</xdr:row>
      <xdr:rowOff>161300</xdr:rowOff>
    </xdr:to>
    <xdr:cxnSp macro="">
      <xdr:nvCxnSpPr>
        <xdr:cNvPr id="708" name="直線コネクタ 707">
          <a:extLst>
            <a:ext uri="{FF2B5EF4-FFF2-40B4-BE49-F238E27FC236}">
              <a16:creationId xmlns:a16="http://schemas.microsoft.com/office/drawing/2014/main" id="{C26D7619-E824-447E-9694-DAF8E9CF7CA5}"/>
            </a:ext>
          </a:extLst>
        </xdr:cNvPr>
        <xdr:cNvCxnSpPr/>
      </xdr:nvCxnSpPr>
      <xdr:spPr>
        <a:xfrm flipV="1">
          <a:off x="18392775" y="10210195"/>
          <a:ext cx="809625"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101082</xdr:rowOff>
    </xdr:from>
    <xdr:to>
      <xdr:col>102</xdr:col>
      <xdr:colOff>165100</xdr:colOff>
      <xdr:row>63</xdr:row>
      <xdr:rowOff>31232</xdr:rowOff>
    </xdr:to>
    <xdr:sp macro="" textlink="">
      <xdr:nvSpPr>
        <xdr:cNvPr id="709" name="楕円 708">
          <a:extLst>
            <a:ext uri="{FF2B5EF4-FFF2-40B4-BE49-F238E27FC236}">
              <a16:creationId xmlns:a16="http://schemas.microsoft.com/office/drawing/2014/main" id="{44CF0AAF-BF00-478B-B6AD-0F36DA159664}"/>
            </a:ext>
          </a:extLst>
        </xdr:cNvPr>
        <xdr:cNvSpPr/>
      </xdr:nvSpPr>
      <xdr:spPr>
        <a:xfrm>
          <a:off x="17554575" y="1015313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151882</xdr:rowOff>
    </xdr:from>
    <xdr:to>
      <xdr:col>107</xdr:col>
      <xdr:colOff>50800</xdr:colOff>
      <xdr:row>62</xdr:row>
      <xdr:rowOff>161300</xdr:rowOff>
    </xdr:to>
    <xdr:cxnSp macro="">
      <xdr:nvCxnSpPr>
        <xdr:cNvPr id="710" name="直線コネクタ 709">
          <a:extLst>
            <a:ext uri="{FF2B5EF4-FFF2-40B4-BE49-F238E27FC236}">
              <a16:creationId xmlns:a16="http://schemas.microsoft.com/office/drawing/2014/main" id="{0147074E-0541-44F5-BF25-379619966510}"/>
            </a:ext>
          </a:extLst>
        </xdr:cNvPr>
        <xdr:cNvCxnSpPr/>
      </xdr:nvCxnSpPr>
      <xdr:spPr>
        <a:xfrm>
          <a:off x="17602200" y="10200757"/>
          <a:ext cx="790575"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107574</xdr:rowOff>
    </xdr:from>
    <xdr:to>
      <xdr:col>98</xdr:col>
      <xdr:colOff>38100</xdr:colOff>
      <xdr:row>63</xdr:row>
      <xdr:rowOff>37724</xdr:rowOff>
    </xdr:to>
    <xdr:sp macro="" textlink="">
      <xdr:nvSpPr>
        <xdr:cNvPr id="711" name="楕円 710">
          <a:extLst>
            <a:ext uri="{FF2B5EF4-FFF2-40B4-BE49-F238E27FC236}">
              <a16:creationId xmlns:a16="http://schemas.microsoft.com/office/drawing/2014/main" id="{E716658D-3322-4B73-935B-BFA6D85A8EFE}"/>
            </a:ext>
          </a:extLst>
        </xdr:cNvPr>
        <xdr:cNvSpPr/>
      </xdr:nvSpPr>
      <xdr:spPr>
        <a:xfrm>
          <a:off x="16754475" y="101532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151882</xdr:rowOff>
    </xdr:from>
    <xdr:to>
      <xdr:col>102</xdr:col>
      <xdr:colOff>114300</xdr:colOff>
      <xdr:row>62</xdr:row>
      <xdr:rowOff>158374</xdr:rowOff>
    </xdr:to>
    <xdr:cxnSp macro="">
      <xdr:nvCxnSpPr>
        <xdr:cNvPr id="712" name="直線コネクタ 711">
          <a:extLst>
            <a:ext uri="{FF2B5EF4-FFF2-40B4-BE49-F238E27FC236}">
              <a16:creationId xmlns:a16="http://schemas.microsoft.com/office/drawing/2014/main" id="{6B9F5BCE-7484-4E09-B2B5-6D6881054348}"/>
            </a:ext>
          </a:extLst>
        </xdr:cNvPr>
        <xdr:cNvCxnSpPr/>
      </xdr:nvCxnSpPr>
      <xdr:spPr>
        <a:xfrm flipV="1">
          <a:off x="16802100" y="10200757"/>
          <a:ext cx="8001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713" name="n_1aveValue【学校施設】&#10;一人当たり面積">
          <a:extLst>
            <a:ext uri="{FF2B5EF4-FFF2-40B4-BE49-F238E27FC236}">
              <a16:creationId xmlns:a16="http://schemas.microsoft.com/office/drawing/2014/main" id="{AEB5F511-7857-4029-8936-98BDEC261A90}"/>
            </a:ext>
          </a:extLst>
        </xdr:cNvPr>
        <xdr:cNvSpPr txBox="1"/>
      </xdr:nvSpPr>
      <xdr:spPr>
        <a:xfrm>
          <a:off x="18983402" y="993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714" name="n_2aveValue【学校施設】&#10;一人当たり面積">
          <a:extLst>
            <a:ext uri="{FF2B5EF4-FFF2-40B4-BE49-F238E27FC236}">
              <a16:creationId xmlns:a16="http://schemas.microsoft.com/office/drawing/2014/main" id="{FD66EDA9-07D6-45C9-A751-5FED41504AAD}"/>
            </a:ext>
          </a:extLst>
        </xdr:cNvPr>
        <xdr:cNvSpPr txBox="1"/>
      </xdr:nvSpPr>
      <xdr:spPr>
        <a:xfrm>
          <a:off x="18183302" y="993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715" name="n_3aveValue【学校施設】&#10;一人当たり面積">
          <a:extLst>
            <a:ext uri="{FF2B5EF4-FFF2-40B4-BE49-F238E27FC236}">
              <a16:creationId xmlns:a16="http://schemas.microsoft.com/office/drawing/2014/main" id="{40D1BE2B-5647-42E8-A1F8-F57217F4CE46}"/>
            </a:ext>
          </a:extLst>
        </xdr:cNvPr>
        <xdr:cNvSpPr txBox="1"/>
      </xdr:nvSpPr>
      <xdr:spPr>
        <a:xfrm>
          <a:off x="17383202" y="99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716" name="n_4aveValue【学校施設】&#10;一人当たり面積">
          <a:extLst>
            <a:ext uri="{FF2B5EF4-FFF2-40B4-BE49-F238E27FC236}">
              <a16:creationId xmlns:a16="http://schemas.microsoft.com/office/drawing/2014/main" id="{160DB045-6EBF-45E3-AF3D-F19203C69C16}"/>
            </a:ext>
          </a:extLst>
        </xdr:cNvPr>
        <xdr:cNvSpPr txBox="1"/>
      </xdr:nvSpPr>
      <xdr:spPr>
        <a:xfrm>
          <a:off x="16592627" y="99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28622</xdr:rowOff>
    </xdr:from>
    <xdr:ext cx="469744" cy="259045"/>
    <xdr:sp macro="" textlink="">
      <xdr:nvSpPr>
        <xdr:cNvPr id="717" name="n_1mainValue【学校施設】&#10;一人当たり面積">
          <a:extLst>
            <a:ext uri="{FF2B5EF4-FFF2-40B4-BE49-F238E27FC236}">
              <a16:creationId xmlns:a16="http://schemas.microsoft.com/office/drawing/2014/main" id="{983CFEE5-5823-4F8F-B200-F2E8659DDFCE}"/>
            </a:ext>
          </a:extLst>
        </xdr:cNvPr>
        <xdr:cNvSpPr txBox="1"/>
      </xdr:nvSpPr>
      <xdr:spPr>
        <a:xfrm>
          <a:off x="18983402" y="1023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31777</xdr:rowOff>
    </xdr:from>
    <xdr:ext cx="469744" cy="259045"/>
    <xdr:sp macro="" textlink="">
      <xdr:nvSpPr>
        <xdr:cNvPr id="718" name="n_2mainValue【学校施設】&#10;一人当たり面積">
          <a:extLst>
            <a:ext uri="{FF2B5EF4-FFF2-40B4-BE49-F238E27FC236}">
              <a16:creationId xmlns:a16="http://schemas.microsoft.com/office/drawing/2014/main" id="{A229448C-CFDC-4850-8BBA-9DFB1A9BDB6F}"/>
            </a:ext>
          </a:extLst>
        </xdr:cNvPr>
        <xdr:cNvSpPr txBox="1"/>
      </xdr:nvSpPr>
      <xdr:spPr>
        <a:xfrm>
          <a:off x="18183302" y="102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22359</xdr:rowOff>
    </xdr:from>
    <xdr:ext cx="469744" cy="259045"/>
    <xdr:sp macro="" textlink="">
      <xdr:nvSpPr>
        <xdr:cNvPr id="719" name="n_3mainValue【学校施設】&#10;一人当たり面積">
          <a:extLst>
            <a:ext uri="{FF2B5EF4-FFF2-40B4-BE49-F238E27FC236}">
              <a16:creationId xmlns:a16="http://schemas.microsoft.com/office/drawing/2014/main" id="{E7C18B66-A8F6-4F13-AE66-2014F29AA245}"/>
            </a:ext>
          </a:extLst>
        </xdr:cNvPr>
        <xdr:cNvSpPr txBox="1"/>
      </xdr:nvSpPr>
      <xdr:spPr>
        <a:xfrm>
          <a:off x="17383202" y="1023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28851</xdr:rowOff>
    </xdr:from>
    <xdr:ext cx="469744" cy="259045"/>
    <xdr:sp macro="" textlink="">
      <xdr:nvSpPr>
        <xdr:cNvPr id="720" name="n_4mainValue【学校施設】&#10;一人当たり面積">
          <a:extLst>
            <a:ext uri="{FF2B5EF4-FFF2-40B4-BE49-F238E27FC236}">
              <a16:creationId xmlns:a16="http://schemas.microsoft.com/office/drawing/2014/main" id="{2F322E57-3F5A-487E-9041-C3F3F27A2587}"/>
            </a:ext>
          </a:extLst>
        </xdr:cNvPr>
        <xdr:cNvSpPr txBox="1"/>
      </xdr:nvSpPr>
      <xdr:spPr>
        <a:xfrm>
          <a:off x="16592627" y="1023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6E8EC742-4659-4641-9B22-41E2A1FC7B99}"/>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E2E65B55-BBDC-4684-8E17-496F1F81E5E2}"/>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98C56051-2440-4A83-AF9A-F8EEEA9A3433}"/>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718BD189-A563-4521-A919-743100D8680B}"/>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E60BD7BE-5D6F-4958-94C0-5A2346EED0A9}"/>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1ABA2D25-D5DC-4456-8680-FBE97C04019D}"/>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995EB53E-1D88-445E-BA47-32EFC304335F}"/>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88736C46-A5DD-4282-AAB8-5C2ED6A10A94}"/>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3BF227AD-7B83-4067-8780-8C9A3FC65919}"/>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5DE96B49-E610-434B-882B-6DED9483EA14}"/>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1367801B-2B5A-428E-AD0A-1664248BDC95}"/>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4F41E3A3-915E-4201-8C55-2A556D4C57CD}"/>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D036E1CB-1D65-4548-B571-5F6BE2156077}"/>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E70E2C57-9F7D-4749-BB82-A0847D25ADE0}"/>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2B074955-114B-43A1-ADFF-B204916DBA7E}"/>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8D8924F8-0C1C-4F51-9C16-9FFC1F67E078}"/>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C2EC0605-D302-4E9D-B02E-ECCAB31A3073}"/>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B7DB207C-00EF-4501-A6A9-05FFA207E617}"/>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E4400FF5-1D49-47DA-98CA-F0434588BA50}"/>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CEF803D-45C6-474E-B2B1-0CB27CE38628}"/>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8CDBF1A9-C7B0-4841-823D-5F949D390024}"/>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5A821C9F-978D-4509-B71E-B3393B953DDC}"/>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7BB59863-8D1C-4FE2-81FD-C0AB8FC5C5D3}"/>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32CF93E3-97D4-4D84-A9D9-66B5BFA8A063}"/>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B6E89E82-3CEC-4CDC-BDD6-0B64322A43BC}"/>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60512776-1C8B-4124-970C-A3B388CEF101}"/>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7F72B3A5-2EC6-4F6A-AEDA-31E80204C2B4}"/>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8B824F9A-8663-4F4E-82FF-B0E9FBD5EBDB}"/>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4FD4D9D1-546F-4219-842A-DBFE49CF0790}"/>
            </a:ext>
          </a:extLst>
        </xdr:cNvPr>
        <xdr:cNvSpPr txBox="1"/>
      </xdr:nvSpPr>
      <xdr:spPr>
        <a:xfrm>
          <a:off x="107945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FBD2A2EA-5D00-43A1-8590-36E91562B32B}"/>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417C6435-39F3-494F-A1A2-79EBDCEE908E}"/>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B0D0EDB0-95A3-4C03-8998-708C8EEFA061}"/>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65A82255-2B45-42D6-AF63-5B6A0B2D5FD9}"/>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6B67C0A1-516A-4F8E-92F5-EDD54F799112}"/>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DCCED297-0FFB-4302-AEBE-7A57200F734C}"/>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18649F7E-4EE5-4EE5-878F-23AA7E7855FC}"/>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487D36A6-40E9-47DA-B8A3-1D0680A47A5F}"/>
            </a:ext>
          </a:extLst>
        </xdr:cNvPr>
        <xdr:cNvSpPr txBox="1"/>
      </xdr:nvSpPr>
      <xdr:spPr>
        <a:xfrm>
          <a:off x="109037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EA622291-50D3-4E0C-AACE-1D7C6BED0DE2}"/>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5C0677AB-5674-4F49-9E6A-52B226EFC405}"/>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224A4F29-DAB3-4F22-B4EF-9C13882B21BD}"/>
            </a:ext>
          </a:extLst>
        </xdr:cNvPr>
        <xdr:cNvCxnSpPr/>
      </xdr:nvCxnSpPr>
      <xdr:spPr>
        <a:xfrm flipV="1">
          <a:off x="14696439" y="162877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2A59E25D-0624-4941-89E2-B9A0FB50F172}"/>
            </a:ext>
          </a:extLst>
        </xdr:cNvPr>
        <xdr:cNvSpPr txBox="1"/>
      </xdr:nvSpPr>
      <xdr:spPr>
        <a:xfrm>
          <a:off x="14735175" y="1756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FC38D90F-B3F7-4CDA-BBAD-7471455A3A39}"/>
            </a:ext>
          </a:extLst>
        </xdr:cNvPr>
        <xdr:cNvCxnSpPr/>
      </xdr:nvCxnSpPr>
      <xdr:spPr>
        <a:xfrm>
          <a:off x="14611350" y="17554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0C20CFEC-ABCA-41A3-B16B-D260CCD37F3B}"/>
            </a:ext>
          </a:extLst>
        </xdr:cNvPr>
        <xdr:cNvSpPr txBox="1"/>
      </xdr:nvSpPr>
      <xdr:spPr>
        <a:xfrm>
          <a:off x="14735175" y="1606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1923F602-3D8E-4BAA-ACED-C267D774458A}"/>
            </a:ext>
          </a:extLst>
        </xdr:cNvPr>
        <xdr:cNvCxnSpPr/>
      </xdr:nvCxnSpPr>
      <xdr:spPr>
        <a:xfrm>
          <a:off x="14611350" y="16287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5" name="【公民館】&#10;有形固定資産減価償却率平均値テキスト">
          <a:extLst>
            <a:ext uri="{FF2B5EF4-FFF2-40B4-BE49-F238E27FC236}">
              <a16:creationId xmlns:a16="http://schemas.microsoft.com/office/drawing/2014/main" id="{51EC05FC-10F3-488B-B20F-DFFD733CC5DA}"/>
            </a:ext>
          </a:extLst>
        </xdr:cNvPr>
        <xdr:cNvSpPr txBox="1"/>
      </xdr:nvSpPr>
      <xdr:spPr>
        <a:xfrm>
          <a:off x="14735175" y="17047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632EA597-1ACC-4F01-85F3-FF76D7E47E31}"/>
            </a:ext>
          </a:extLst>
        </xdr:cNvPr>
        <xdr:cNvSpPr/>
      </xdr:nvSpPr>
      <xdr:spPr>
        <a:xfrm>
          <a:off x="14649450" y="17068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4F6B2ABF-616B-4E62-B23B-D9029A09719C}"/>
            </a:ext>
          </a:extLst>
        </xdr:cNvPr>
        <xdr:cNvSpPr/>
      </xdr:nvSpPr>
      <xdr:spPr>
        <a:xfrm>
          <a:off x="13887450" y="170770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E1E268AB-2932-44C3-BB1A-E759635AB6A5}"/>
            </a:ext>
          </a:extLst>
        </xdr:cNvPr>
        <xdr:cNvSpPr/>
      </xdr:nvSpPr>
      <xdr:spPr>
        <a:xfrm>
          <a:off x="13096875" y="170307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51BFFA8C-A00F-43E5-84E2-01B5D85F08F9}"/>
            </a:ext>
          </a:extLst>
        </xdr:cNvPr>
        <xdr:cNvSpPr/>
      </xdr:nvSpPr>
      <xdr:spPr>
        <a:xfrm>
          <a:off x="12296775" y="170224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7ADCDA34-E70C-4732-844A-8E6A255E52CC}"/>
            </a:ext>
          </a:extLst>
        </xdr:cNvPr>
        <xdr:cNvSpPr/>
      </xdr:nvSpPr>
      <xdr:spPr>
        <a:xfrm>
          <a:off x="11487150" y="170021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77310AB-1E3B-4E15-939F-FA7E6DBF7605}"/>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47B8D79-C4D1-4EA0-AD79-A6681FE8F3FB}"/>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4D2D5E8-674F-49D4-B644-5DFCE6FE3457}"/>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715B6FA-0049-42B4-B436-0A8C569C6640}"/>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5A6A371-ECE5-4D0B-A887-B06B138709BE}"/>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137161</xdr:rowOff>
    </xdr:from>
    <xdr:to>
      <xdr:col>76</xdr:col>
      <xdr:colOff>165100</xdr:colOff>
      <xdr:row>105</xdr:row>
      <xdr:rowOff>67311</xdr:rowOff>
    </xdr:to>
    <xdr:sp macro="" textlink="">
      <xdr:nvSpPr>
        <xdr:cNvPr id="776" name="楕円 775">
          <a:extLst>
            <a:ext uri="{FF2B5EF4-FFF2-40B4-BE49-F238E27FC236}">
              <a16:creationId xmlns:a16="http://schemas.microsoft.com/office/drawing/2014/main" id="{896A2C5B-9B57-4F48-9A45-5B6AF21DCBE5}"/>
            </a:ext>
          </a:extLst>
        </xdr:cNvPr>
        <xdr:cNvSpPr/>
      </xdr:nvSpPr>
      <xdr:spPr>
        <a:xfrm>
          <a:off x="13096875" y="171138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114300</xdr:rowOff>
    </xdr:from>
    <xdr:to>
      <xdr:col>72</xdr:col>
      <xdr:colOff>38100</xdr:colOff>
      <xdr:row>105</xdr:row>
      <xdr:rowOff>44450</xdr:rowOff>
    </xdr:to>
    <xdr:sp macro="" textlink="">
      <xdr:nvSpPr>
        <xdr:cNvPr id="777" name="楕円 776">
          <a:extLst>
            <a:ext uri="{FF2B5EF4-FFF2-40B4-BE49-F238E27FC236}">
              <a16:creationId xmlns:a16="http://schemas.microsoft.com/office/drawing/2014/main" id="{2E6B78CD-6F89-4EA5-99B1-2EFE118BF5B8}"/>
            </a:ext>
          </a:extLst>
        </xdr:cNvPr>
        <xdr:cNvSpPr/>
      </xdr:nvSpPr>
      <xdr:spPr>
        <a:xfrm>
          <a:off x="12296775" y="170878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165100</xdr:rowOff>
    </xdr:from>
    <xdr:to>
      <xdr:col>76</xdr:col>
      <xdr:colOff>114300</xdr:colOff>
      <xdr:row>105</xdr:row>
      <xdr:rowOff>16511</xdr:rowOff>
    </xdr:to>
    <xdr:cxnSp macro="">
      <xdr:nvCxnSpPr>
        <xdr:cNvPr id="778" name="直線コネクタ 777">
          <a:extLst>
            <a:ext uri="{FF2B5EF4-FFF2-40B4-BE49-F238E27FC236}">
              <a16:creationId xmlns:a16="http://schemas.microsoft.com/office/drawing/2014/main" id="{752294C8-5F2E-4748-93B2-744885AE38DB}"/>
            </a:ext>
          </a:extLst>
        </xdr:cNvPr>
        <xdr:cNvCxnSpPr/>
      </xdr:nvCxnSpPr>
      <xdr:spPr>
        <a:xfrm>
          <a:off x="12344400" y="17135475"/>
          <a:ext cx="8001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779" name="楕円 778">
          <a:extLst>
            <a:ext uri="{FF2B5EF4-FFF2-40B4-BE49-F238E27FC236}">
              <a16:creationId xmlns:a16="http://schemas.microsoft.com/office/drawing/2014/main" id="{4CD8C5C7-AE14-4FE9-89DA-2A5A663DE20D}"/>
            </a:ext>
          </a:extLst>
        </xdr:cNvPr>
        <xdr:cNvSpPr/>
      </xdr:nvSpPr>
      <xdr:spPr>
        <a:xfrm>
          <a:off x="11487150" y="170567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104</xdr:row>
      <xdr:rowOff>165100</xdr:rowOff>
    </xdr:to>
    <xdr:cxnSp macro="">
      <xdr:nvCxnSpPr>
        <xdr:cNvPr id="780" name="直線コネクタ 779">
          <a:extLst>
            <a:ext uri="{FF2B5EF4-FFF2-40B4-BE49-F238E27FC236}">
              <a16:creationId xmlns:a16="http://schemas.microsoft.com/office/drawing/2014/main" id="{21780E4F-F8F9-460F-8F22-988ABADA445F}"/>
            </a:ext>
          </a:extLst>
        </xdr:cNvPr>
        <xdr:cNvCxnSpPr/>
      </xdr:nvCxnSpPr>
      <xdr:spPr>
        <a:xfrm>
          <a:off x="11534775" y="17113886"/>
          <a:ext cx="809625"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81" name="n_1aveValue【公民館】&#10;有形固定資産減価償却率">
          <a:extLst>
            <a:ext uri="{FF2B5EF4-FFF2-40B4-BE49-F238E27FC236}">
              <a16:creationId xmlns:a16="http://schemas.microsoft.com/office/drawing/2014/main" id="{1BAE394A-3B90-420D-A7EF-C6B2570D3BC4}"/>
            </a:ext>
          </a:extLst>
        </xdr:cNvPr>
        <xdr:cNvSpPr txBox="1"/>
      </xdr:nvSpPr>
      <xdr:spPr>
        <a:xfrm>
          <a:off x="13745219" y="1685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2" name="n_2aveValue【公民館】&#10;有形固定資産減価償却率">
          <a:extLst>
            <a:ext uri="{FF2B5EF4-FFF2-40B4-BE49-F238E27FC236}">
              <a16:creationId xmlns:a16="http://schemas.microsoft.com/office/drawing/2014/main" id="{D287B92B-9791-4F71-9392-3E0E7653944D}"/>
            </a:ext>
          </a:extLst>
        </xdr:cNvPr>
        <xdr:cNvSpPr txBox="1"/>
      </xdr:nvSpPr>
      <xdr:spPr>
        <a:xfrm>
          <a:off x="12964169" y="168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3" name="n_3aveValue【公民館】&#10;有形固定資産減価償却率">
          <a:extLst>
            <a:ext uri="{FF2B5EF4-FFF2-40B4-BE49-F238E27FC236}">
              <a16:creationId xmlns:a16="http://schemas.microsoft.com/office/drawing/2014/main" id="{4C6A6A62-F51F-481D-BA31-AC81280BEB9F}"/>
            </a:ext>
          </a:extLst>
        </xdr:cNvPr>
        <xdr:cNvSpPr txBox="1"/>
      </xdr:nvSpPr>
      <xdr:spPr>
        <a:xfrm>
          <a:off x="12164069"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4" name="n_4aveValue【公民館】&#10;有形固定資産減価償却率">
          <a:extLst>
            <a:ext uri="{FF2B5EF4-FFF2-40B4-BE49-F238E27FC236}">
              <a16:creationId xmlns:a16="http://schemas.microsoft.com/office/drawing/2014/main" id="{4E0748D3-D763-4C27-91D1-9561D08A6023}"/>
            </a:ext>
          </a:extLst>
        </xdr:cNvPr>
        <xdr:cNvSpPr txBox="1"/>
      </xdr:nvSpPr>
      <xdr:spPr>
        <a:xfrm>
          <a:off x="11354444"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58438</xdr:rowOff>
    </xdr:from>
    <xdr:ext cx="405111" cy="259045"/>
    <xdr:sp macro="" textlink="">
      <xdr:nvSpPr>
        <xdr:cNvPr id="785" name="n_2mainValue【公民館】&#10;有形固定資産減価償却率">
          <a:extLst>
            <a:ext uri="{FF2B5EF4-FFF2-40B4-BE49-F238E27FC236}">
              <a16:creationId xmlns:a16="http://schemas.microsoft.com/office/drawing/2014/main" id="{74120D91-A664-4C64-B89E-0B6366919C00}"/>
            </a:ext>
          </a:extLst>
        </xdr:cNvPr>
        <xdr:cNvSpPr txBox="1"/>
      </xdr:nvSpPr>
      <xdr:spPr>
        <a:xfrm>
          <a:off x="12964169" y="1720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35577</xdr:rowOff>
    </xdr:from>
    <xdr:ext cx="405111" cy="259045"/>
    <xdr:sp macro="" textlink="">
      <xdr:nvSpPr>
        <xdr:cNvPr id="786" name="n_3mainValue【公民館】&#10;有形固定資産減価償却率">
          <a:extLst>
            <a:ext uri="{FF2B5EF4-FFF2-40B4-BE49-F238E27FC236}">
              <a16:creationId xmlns:a16="http://schemas.microsoft.com/office/drawing/2014/main" id="{E3CFEAC5-66EA-4885-A324-973C62899782}"/>
            </a:ext>
          </a:extLst>
        </xdr:cNvPr>
        <xdr:cNvSpPr txBox="1"/>
      </xdr:nvSpPr>
      <xdr:spPr>
        <a:xfrm>
          <a:off x="12164069"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787" name="n_4mainValue【公民館】&#10;有形固定資産減価償却率">
          <a:extLst>
            <a:ext uri="{FF2B5EF4-FFF2-40B4-BE49-F238E27FC236}">
              <a16:creationId xmlns:a16="http://schemas.microsoft.com/office/drawing/2014/main" id="{A55B4BD5-D166-428C-9525-1E34B85D0A3E}"/>
            </a:ext>
          </a:extLst>
        </xdr:cNvPr>
        <xdr:cNvSpPr txBox="1"/>
      </xdr:nvSpPr>
      <xdr:spPr>
        <a:xfrm>
          <a:off x="11354444" y="1715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5739A85A-4645-4921-AF56-18DCBA7CA8A7}"/>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F64578A5-D341-4F34-BA11-1546141D39D5}"/>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66F08BC4-5F00-4EC3-BC3B-3024EC5C9385}"/>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55D41BA0-F652-40AB-B42C-39F8F217850E}"/>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BDE1C2FE-B536-4128-9822-4E31383445FF}"/>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6B98973D-26D6-4272-A437-A33AFDA1864D}"/>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EC82FFBE-F2D9-4587-ABDC-ED0CD4D2636F}"/>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C50DC99C-3A44-414C-9958-BBA2EB49F929}"/>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35141D61-A1F4-4E8E-BB71-BA9C66D9A1B9}"/>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A564715C-873D-4CA2-9373-F6021E6BAF16}"/>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a:extLst>
            <a:ext uri="{FF2B5EF4-FFF2-40B4-BE49-F238E27FC236}">
              <a16:creationId xmlns:a16="http://schemas.microsoft.com/office/drawing/2014/main" id="{3EA3C2BF-A334-4B0B-9430-5D122A72E436}"/>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a:extLst>
            <a:ext uri="{FF2B5EF4-FFF2-40B4-BE49-F238E27FC236}">
              <a16:creationId xmlns:a16="http://schemas.microsoft.com/office/drawing/2014/main" id="{544DC8C2-3B97-4D8D-BB01-6A3E26F7B368}"/>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a:extLst>
            <a:ext uri="{FF2B5EF4-FFF2-40B4-BE49-F238E27FC236}">
              <a16:creationId xmlns:a16="http://schemas.microsoft.com/office/drawing/2014/main" id="{46477567-44B5-4E88-BBE2-F80262546FF4}"/>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a:extLst>
            <a:ext uri="{FF2B5EF4-FFF2-40B4-BE49-F238E27FC236}">
              <a16:creationId xmlns:a16="http://schemas.microsoft.com/office/drawing/2014/main" id="{7E02298D-5F26-4B4C-8A0C-DE8CF771F1F4}"/>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a:extLst>
            <a:ext uri="{FF2B5EF4-FFF2-40B4-BE49-F238E27FC236}">
              <a16:creationId xmlns:a16="http://schemas.microsoft.com/office/drawing/2014/main" id="{87F2AE6B-869F-4A54-9CDF-8C895FB6CA1C}"/>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3" name="テキスト ボックス 802">
          <a:extLst>
            <a:ext uri="{FF2B5EF4-FFF2-40B4-BE49-F238E27FC236}">
              <a16:creationId xmlns:a16="http://schemas.microsoft.com/office/drawing/2014/main" id="{CF1B65DB-2320-4FD0-BDF8-8A6C70A746E0}"/>
            </a:ext>
          </a:extLst>
        </xdr:cNvPr>
        <xdr:cNvSpPr txBox="1"/>
      </xdr:nvSpPr>
      <xdr:spPr>
        <a:xfrm>
          <a:off x="15985051" y="16904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a:extLst>
            <a:ext uri="{FF2B5EF4-FFF2-40B4-BE49-F238E27FC236}">
              <a16:creationId xmlns:a16="http://schemas.microsoft.com/office/drawing/2014/main" id="{CF2FB04D-3B8B-45EF-B09F-F8C12C6096C0}"/>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5" name="テキスト ボックス 804">
          <a:extLst>
            <a:ext uri="{FF2B5EF4-FFF2-40B4-BE49-F238E27FC236}">
              <a16:creationId xmlns:a16="http://schemas.microsoft.com/office/drawing/2014/main" id="{FE60952A-3F84-4123-B197-D0AF9F9A77CD}"/>
            </a:ext>
          </a:extLst>
        </xdr:cNvPr>
        <xdr:cNvSpPr txBox="1"/>
      </xdr:nvSpPr>
      <xdr:spPr>
        <a:xfrm>
          <a:off x="15985051" y="16523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a:extLst>
            <a:ext uri="{FF2B5EF4-FFF2-40B4-BE49-F238E27FC236}">
              <a16:creationId xmlns:a16="http://schemas.microsoft.com/office/drawing/2014/main" id="{928DAC54-3DA5-494E-9D49-A426F0EA52B8}"/>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7" name="テキスト ボックス 806">
          <a:extLst>
            <a:ext uri="{FF2B5EF4-FFF2-40B4-BE49-F238E27FC236}">
              <a16:creationId xmlns:a16="http://schemas.microsoft.com/office/drawing/2014/main" id="{951FC2D6-02F1-466D-907A-8A31EA98F750}"/>
            </a:ext>
          </a:extLst>
        </xdr:cNvPr>
        <xdr:cNvSpPr txBox="1"/>
      </xdr:nvSpPr>
      <xdr:spPr>
        <a:xfrm>
          <a:off x="15985051" y="16142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3F46B004-8C09-46E4-82E2-2F03BA8587B3}"/>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9" name="テキスト ボックス 808">
          <a:extLst>
            <a:ext uri="{FF2B5EF4-FFF2-40B4-BE49-F238E27FC236}">
              <a16:creationId xmlns:a16="http://schemas.microsoft.com/office/drawing/2014/main" id="{0E6E8677-C203-402E-9F78-8DA926AE8944}"/>
            </a:ext>
          </a:extLst>
        </xdr:cNvPr>
        <xdr:cNvSpPr txBox="1"/>
      </xdr:nvSpPr>
      <xdr:spPr>
        <a:xfrm>
          <a:off x="15985051" y="15761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0FE32E01-B546-485A-B7BE-BA02B2268925}"/>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1" name="直線コネクタ 810">
          <a:extLst>
            <a:ext uri="{FF2B5EF4-FFF2-40B4-BE49-F238E27FC236}">
              <a16:creationId xmlns:a16="http://schemas.microsoft.com/office/drawing/2014/main" id="{6E5520AA-AA7C-44DC-926F-1E43BE699E35}"/>
            </a:ext>
          </a:extLst>
        </xdr:cNvPr>
        <xdr:cNvCxnSpPr/>
      </xdr:nvCxnSpPr>
      <xdr:spPr>
        <a:xfrm flipV="1">
          <a:off x="19954239" y="16470122"/>
          <a:ext cx="0" cy="1339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2" name="【公民館】&#10;一人当たり面積最小値テキスト">
          <a:extLst>
            <a:ext uri="{FF2B5EF4-FFF2-40B4-BE49-F238E27FC236}">
              <a16:creationId xmlns:a16="http://schemas.microsoft.com/office/drawing/2014/main" id="{AF604A6E-49FE-4E00-A942-E23C6BA147B0}"/>
            </a:ext>
          </a:extLst>
        </xdr:cNvPr>
        <xdr:cNvSpPr txBox="1"/>
      </xdr:nvSpPr>
      <xdr:spPr>
        <a:xfrm>
          <a:off x="19992975" y="1781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3" name="直線コネクタ 812">
          <a:extLst>
            <a:ext uri="{FF2B5EF4-FFF2-40B4-BE49-F238E27FC236}">
              <a16:creationId xmlns:a16="http://schemas.microsoft.com/office/drawing/2014/main" id="{013C03E7-0B30-4355-8EB7-20A9D92A606D}"/>
            </a:ext>
          </a:extLst>
        </xdr:cNvPr>
        <xdr:cNvCxnSpPr/>
      </xdr:nvCxnSpPr>
      <xdr:spPr>
        <a:xfrm>
          <a:off x="19878675" y="178095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14" name="【公民館】&#10;一人当たり面積最大値テキスト">
          <a:extLst>
            <a:ext uri="{FF2B5EF4-FFF2-40B4-BE49-F238E27FC236}">
              <a16:creationId xmlns:a16="http://schemas.microsoft.com/office/drawing/2014/main" id="{D751A08B-1F0E-40F7-A2AD-81334F0E800F}"/>
            </a:ext>
          </a:extLst>
        </xdr:cNvPr>
        <xdr:cNvSpPr txBox="1"/>
      </xdr:nvSpPr>
      <xdr:spPr>
        <a:xfrm>
          <a:off x="19992975" y="162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15" name="直線コネクタ 814">
          <a:extLst>
            <a:ext uri="{FF2B5EF4-FFF2-40B4-BE49-F238E27FC236}">
              <a16:creationId xmlns:a16="http://schemas.microsoft.com/office/drawing/2014/main" id="{E55FB8FC-AC19-4F15-BA83-76C063DB58AF}"/>
            </a:ext>
          </a:extLst>
        </xdr:cNvPr>
        <xdr:cNvCxnSpPr/>
      </xdr:nvCxnSpPr>
      <xdr:spPr>
        <a:xfrm>
          <a:off x="19878675" y="164701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16" name="【公民館】&#10;一人当たり面積平均値テキスト">
          <a:extLst>
            <a:ext uri="{FF2B5EF4-FFF2-40B4-BE49-F238E27FC236}">
              <a16:creationId xmlns:a16="http://schemas.microsoft.com/office/drawing/2014/main" id="{5E5E7096-5AC8-4FDA-9251-4D9502EDF7DA}"/>
            </a:ext>
          </a:extLst>
        </xdr:cNvPr>
        <xdr:cNvSpPr txBox="1"/>
      </xdr:nvSpPr>
      <xdr:spPr>
        <a:xfrm>
          <a:off x="19992975" y="17669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17" name="フローチャート: 判断 816">
          <a:extLst>
            <a:ext uri="{FF2B5EF4-FFF2-40B4-BE49-F238E27FC236}">
              <a16:creationId xmlns:a16="http://schemas.microsoft.com/office/drawing/2014/main" id="{29084461-AF2C-4D23-B57A-C6131DAFB423}"/>
            </a:ext>
          </a:extLst>
        </xdr:cNvPr>
        <xdr:cNvSpPr/>
      </xdr:nvSpPr>
      <xdr:spPr>
        <a:xfrm>
          <a:off x="19897725" y="176850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18" name="フローチャート: 判断 817">
          <a:extLst>
            <a:ext uri="{FF2B5EF4-FFF2-40B4-BE49-F238E27FC236}">
              <a16:creationId xmlns:a16="http://schemas.microsoft.com/office/drawing/2014/main" id="{1483D67F-FB85-49DE-B4D8-F34FD22F5B86}"/>
            </a:ext>
          </a:extLst>
        </xdr:cNvPr>
        <xdr:cNvSpPr/>
      </xdr:nvSpPr>
      <xdr:spPr>
        <a:xfrm>
          <a:off x="19154775" y="176896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19" name="フローチャート: 判断 818">
          <a:extLst>
            <a:ext uri="{FF2B5EF4-FFF2-40B4-BE49-F238E27FC236}">
              <a16:creationId xmlns:a16="http://schemas.microsoft.com/office/drawing/2014/main" id="{C53C1F62-847F-46BF-81F1-EB96F0E44E45}"/>
            </a:ext>
          </a:extLst>
        </xdr:cNvPr>
        <xdr:cNvSpPr/>
      </xdr:nvSpPr>
      <xdr:spPr>
        <a:xfrm>
          <a:off x="18345150" y="1768132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0" name="フローチャート: 判断 819">
          <a:extLst>
            <a:ext uri="{FF2B5EF4-FFF2-40B4-BE49-F238E27FC236}">
              <a16:creationId xmlns:a16="http://schemas.microsoft.com/office/drawing/2014/main" id="{AF605ABF-DEB4-432E-8DD6-E3D01E19A284}"/>
            </a:ext>
          </a:extLst>
        </xdr:cNvPr>
        <xdr:cNvSpPr/>
      </xdr:nvSpPr>
      <xdr:spPr>
        <a:xfrm>
          <a:off x="17554575" y="176885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1" name="フローチャート: 判断 820">
          <a:extLst>
            <a:ext uri="{FF2B5EF4-FFF2-40B4-BE49-F238E27FC236}">
              <a16:creationId xmlns:a16="http://schemas.microsoft.com/office/drawing/2014/main" id="{C66EE2D9-A41D-4E4D-A6F4-199C8C1D5C37}"/>
            </a:ext>
          </a:extLst>
        </xdr:cNvPr>
        <xdr:cNvSpPr/>
      </xdr:nvSpPr>
      <xdr:spPr>
        <a:xfrm>
          <a:off x="16754475" y="1769724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6BCB8108-FACE-49A0-B27C-92CCCC65D721}"/>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8197693-6E16-4B8E-8C5E-E0BAC30107C1}"/>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85342A48-5954-4C2C-9252-39154D62D7BE}"/>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A00F264F-78D3-4634-9075-015734659DE7}"/>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EE83C5C5-4BDB-4595-8515-6ED7D574C327}"/>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70892</xdr:rowOff>
    </xdr:from>
    <xdr:to>
      <xdr:col>107</xdr:col>
      <xdr:colOff>101600</xdr:colOff>
      <xdr:row>109</xdr:row>
      <xdr:rowOff>1042</xdr:rowOff>
    </xdr:to>
    <xdr:sp macro="" textlink="">
      <xdr:nvSpPr>
        <xdr:cNvPr id="827" name="楕円 826">
          <a:extLst>
            <a:ext uri="{FF2B5EF4-FFF2-40B4-BE49-F238E27FC236}">
              <a16:creationId xmlns:a16="http://schemas.microsoft.com/office/drawing/2014/main" id="{DA627A0F-6475-401E-B463-E08911DC0458}"/>
            </a:ext>
          </a:extLst>
        </xdr:cNvPr>
        <xdr:cNvSpPr/>
      </xdr:nvSpPr>
      <xdr:spPr>
        <a:xfrm>
          <a:off x="18345150" y="177270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68148</xdr:rowOff>
    </xdr:from>
    <xdr:to>
      <xdr:col>102</xdr:col>
      <xdr:colOff>165100</xdr:colOff>
      <xdr:row>108</xdr:row>
      <xdr:rowOff>169748</xdr:rowOff>
    </xdr:to>
    <xdr:sp macro="" textlink="">
      <xdr:nvSpPr>
        <xdr:cNvPr id="828" name="楕円 827">
          <a:extLst>
            <a:ext uri="{FF2B5EF4-FFF2-40B4-BE49-F238E27FC236}">
              <a16:creationId xmlns:a16="http://schemas.microsoft.com/office/drawing/2014/main" id="{FACFE8B4-6249-44BB-88E9-3E9C4EF908DB}"/>
            </a:ext>
          </a:extLst>
        </xdr:cNvPr>
        <xdr:cNvSpPr/>
      </xdr:nvSpPr>
      <xdr:spPr>
        <a:xfrm>
          <a:off x="17554575" y="1772432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118948</xdr:rowOff>
    </xdr:from>
    <xdr:to>
      <xdr:col>107</xdr:col>
      <xdr:colOff>50800</xdr:colOff>
      <xdr:row>108</xdr:row>
      <xdr:rowOff>121692</xdr:rowOff>
    </xdr:to>
    <xdr:cxnSp macro="">
      <xdr:nvCxnSpPr>
        <xdr:cNvPr id="829" name="直線コネクタ 828">
          <a:extLst>
            <a:ext uri="{FF2B5EF4-FFF2-40B4-BE49-F238E27FC236}">
              <a16:creationId xmlns:a16="http://schemas.microsoft.com/office/drawing/2014/main" id="{F5B7FCA4-7A71-4D9F-91F9-26693E23595D}"/>
            </a:ext>
          </a:extLst>
        </xdr:cNvPr>
        <xdr:cNvCxnSpPr/>
      </xdr:nvCxnSpPr>
      <xdr:spPr>
        <a:xfrm>
          <a:off x="17602200" y="17781473"/>
          <a:ext cx="790575"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71196</xdr:rowOff>
    </xdr:from>
    <xdr:to>
      <xdr:col>98</xdr:col>
      <xdr:colOff>38100</xdr:colOff>
      <xdr:row>109</xdr:row>
      <xdr:rowOff>1346</xdr:rowOff>
    </xdr:to>
    <xdr:sp macro="" textlink="">
      <xdr:nvSpPr>
        <xdr:cNvPr id="830" name="楕円 829">
          <a:extLst>
            <a:ext uri="{FF2B5EF4-FFF2-40B4-BE49-F238E27FC236}">
              <a16:creationId xmlns:a16="http://schemas.microsoft.com/office/drawing/2014/main" id="{1FE21D0F-408A-4A80-BA48-44342CF0A011}"/>
            </a:ext>
          </a:extLst>
        </xdr:cNvPr>
        <xdr:cNvSpPr/>
      </xdr:nvSpPr>
      <xdr:spPr>
        <a:xfrm>
          <a:off x="16754475" y="1772737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118948</xdr:rowOff>
    </xdr:from>
    <xdr:to>
      <xdr:col>102</xdr:col>
      <xdr:colOff>114300</xdr:colOff>
      <xdr:row>108</xdr:row>
      <xdr:rowOff>121996</xdr:rowOff>
    </xdr:to>
    <xdr:cxnSp macro="">
      <xdr:nvCxnSpPr>
        <xdr:cNvPr id="831" name="直線コネクタ 830">
          <a:extLst>
            <a:ext uri="{FF2B5EF4-FFF2-40B4-BE49-F238E27FC236}">
              <a16:creationId xmlns:a16="http://schemas.microsoft.com/office/drawing/2014/main" id="{F339F58A-D9E2-48AE-A916-3313DB89B542}"/>
            </a:ext>
          </a:extLst>
        </xdr:cNvPr>
        <xdr:cNvCxnSpPr/>
      </xdr:nvCxnSpPr>
      <xdr:spPr>
        <a:xfrm flipV="1">
          <a:off x="16802100" y="17781473"/>
          <a:ext cx="8001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32" name="n_1aveValue【公民館】&#10;一人当たり面積">
          <a:extLst>
            <a:ext uri="{FF2B5EF4-FFF2-40B4-BE49-F238E27FC236}">
              <a16:creationId xmlns:a16="http://schemas.microsoft.com/office/drawing/2014/main" id="{2C133D23-3866-4AC3-A19C-AA549026B65A}"/>
            </a:ext>
          </a:extLst>
        </xdr:cNvPr>
        <xdr:cNvSpPr txBox="1"/>
      </xdr:nvSpPr>
      <xdr:spPr>
        <a:xfrm>
          <a:off x="18983402" y="1745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33" name="n_2aveValue【公民館】&#10;一人当たり面積">
          <a:extLst>
            <a:ext uri="{FF2B5EF4-FFF2-40B4-BE49-F238E27FC236}">
              <a16:creationId xmlns:a16="http://schemas.microsoft.com/office/drawing/2014/main" id="{F9ED31B6-B718-45C6-8376-74CD6B012B2A}"/>
            </a:ext>
          </a:extLst>
        </xdr:cNvPr>
        <xdr:cNvSpPr txBox="1"/>
      </xdr:nvSpPr>
      <xdr:spPr>
        <a:xfrm>
          <a:off x="18183302" y="1745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34" name="n_3aveValue【公民館】&#10;一人当たり面積">
          <a:extLst>
            <a:ext uri="{FF2B5EF4-FFF2-40B4-BE49-F238E27FC236}">
              <a16:creationId xmlns:a16="http://schemas.microsoft.com/office/drawing/2014/main" id="{803DE47F-8E16-47F6-892A-09527176B93B}"/>
            </a:ext>
          </a:extLst>
        </xdr:cNvPr>
        <xdr:cNvSpPr txBox="1"/>
      </xdr:nvSpPr>
      <xdr:spPr>
        <a:xfrm>
          <a:off x="17383202" y="1745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35" name="n_4aveValue【公民館】&#10;一人当たり面積">
          <a:extLst>
            <a:ext uri="{FF2B5EF4-FFF2-40B4-BE49-F238E27FC236}">
              <a16:creationId xmlns:a16="http://schemas.microsoft.com/office/drawing/2014/main" id="{ADD4AB95-02D5-4B2A-A9CD-6AEE2A83E53F}"/>
            </a:ext>
          </a:extLst>
        </xdr:cNvPr>
        <xdr:cNvSpPr txBox="1"/>
      </xdr:nvSpPr>
      <xdr:spPr>
        <a:xfrm>
          <a:off x="16592627" y="1747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163619</xdr:rowOff>
    </xdr:from>
    <xdr:ext cx="469744" cy="259045"/>
    <xdr:sp macro="" textlink="">
      <xdr:nvSpPr>
        <xdr:cNvPr id="836" name="n_2mainValue【公民館】&#10;一人当たり面積">
          <a:extLst>
            <a:ext uri="{FF2B5EF4-FFF2-40B4-BE49-F238E27FC236}">
              <a16:creationId xmlns:a16="http://schemas.microsoft.com/office/drawing/2014/main" id="{1B8539F5-5FBC-4D9E-ADA4-9BA5C81F4715}"/>
            </a:ext>
          </a:extLst>
        </xdr:cNvPr>
        <xdr:cNvSpPr txBox="1"/>
      </xdr:nvSpPr>
      <xdr:spPr>
        <a:xfrm>
          <a:off x="18183302" y="178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160875</xdr:rowOff>
    </xdr:from>
    <xdr:ext cx="469744" cy="259045"/>
    <xdr:sp macro="" textlink="">
      <xdr:nvSpPr>
        <xdr:cNvPr id="837" name="n_3mainValue【公民館】&#10;一人当たり面積">
          <a:extLst>
            <a:ext uri="{FF2B5EF4-FFF2-40B4-BE49-F238E27FC236}">
              <a16:creationId xmlns:a16="http://schemas.microsoft.com/office/drawing/2014/main" id="{55F4D3C6-390E-425A-B42A-6F926133E9CF}"/>
            </a:ext>
          </a:extLst>
        </xdr:cNvPr>
        <xdr:cNvSpPr txBox="1"/>
      </xdr:nvSpPr>
      <xdr:spPr>
        <a:xfrm>
          <a:off x="17383202" y="1782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163923</xdr:rowOff>
    </xdr:from>
    <xdr:ext cx="469744" cy="259045"/>
    <xdr:sp macro="" textlink="">
      <xdr:nvSpPr>
        <xdr:cNvPr id="838" name="n_4mainValue【公民館】&#10;一人当たり面積">
          <a:extLst>
            <a:ext uri="{FF2B5EF4-FFF2-40B4-BE49-F238E27FC236}">
              <a16:creationId xmlns:a16="http://schemas.microsoft.com/office/drawing/2014/main" id="{9B132E46-F790-4595-B56D-AC908565DCD7}"/>
            </a:ext>
          </a:extLst>
        </xdr:cNvPr>
        <xdr:cNvSpPr txBox="1"/>
      </xdr:nvSpPr>
      <xdr:spPr>
        <a:xfrm>
          <a:off x="16592627" y="178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B20513B9-05EA-4BA2-9024-28F03D883A19}"/>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03B474CC-BE0B-49AB-95F5-D086DE1E46CB}"/>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2EDCB095-3B7C-4A14-A21B-5C6629323C0E}"/>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施設において、有形固定資産減価償却率は類似団体平均を上回っており、特に漁港・港湾、認定こども園・幼稚園・保育所の有形固定資産減価償却率が高くなっている。漁港・港湾、橋りょう・トンネルについては、長寿命化計画に基づき施設の維持管理を行っている。認定こども園・幼稚園・保育所については、町内に対象施設が２カ所（保育所）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必要な耐震改修</a:t>
          </a:r>
          <a:r>
            <a:rPr kumimoji="1" lang="ja-JP" altLang="en-US" sz="1100">
              <a:solidFill>
                <a:schemeClr val="dk1"/>
              </a:solidFill>
              <a:effectLst/>
              <a:latin typeface="+mn-lt"/>
              <a:ea typeface="+mn-ea"/>
              <a:cs typeface="+mn-cs"/>
            </a:rPr>
            <a:t>工事は実施済であり、今後は施設の維持管理工事を計画</a:t>
          </a:r>
          <a:r>
            <a:rPr kumimoji="1" lang="ja-JP" altLang="ja-JP" sz="1100">
              <a:solidFill>
                <a:schemeClr val="dk1"/>
              </a:solidFill>
              <a:effectLst/>
              <a:latin typeface="+mn-lt"/>
              <a:ea typeface="+mn-ea"/>
              <a:cs typeface="+mn-cs"/>
            </a:rPr>
            <a:t>している。一方、学校施設については、２校あった中学校を統合し平成２６年度に新しく建築したため、類似団体平均よりも低くなっており、公民館とともに長寿命化計画に基づき施設の維持管理を行う。また公営住宅についても長寿命化計画を策定中で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91FF76-FD3E-40E4-9617-12F3909F50BE}"/>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395809-1201-4D56-BAFF-9A67BBB7915B}"/>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153567-FD05-4604-A43D-D448C676A743}"/>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C4E994-FC36-4885-AA86-AF1346BDF15E}"/>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F141E3-22B0-4FBA-94F3-63BDC4399829}"/>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080FC3-6A2E-4997-AB49-538D0F6D4DB2}"/>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0ED97A-4401-4627-B139-9149E5BEC98C}"/>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5C9A43-66EA-45CE-AB42-09D38210BEB2}"/>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3D0769-9437-4405-8CA4-77EF8ED7C37C}"/>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477CB4-93AB-485F-9CDF-A14B998C094D}"/>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
2,021
61.95
3,865,234
3,605,468
206,383
1,736,857
4,392,109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4F5471-B6CD-44D9-940B-FBB769EB4CB2}"/>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CA448D-F274-4104-BBF4-5EFE1BE0448C}"/>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263E87-3BC5-4658-B3D4-BBB3E960DCF1}"/>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AA084A-9218-4B2E-9EAF-78CD6135ED84}"/>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7A8781-5BA1-481B-90E9-79385D3006B9}"/>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7E7784-9F30-4344-8FE8-17C5ECFEA234}"/>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AD8696-8423-4E48-9FD7-094F8BF2E19E}"/>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5074A9-AE0F-4540-B46C-0ABBBA31FA5D}"/>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9971FB-2781-4B74-8CC8-9AF934C5357F}"/>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10CE6F-3A68-4DBA-898F-45FFA9F2EA51}"/>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B4122A-5882-48F2-B2BF-4E11CE07B994}"/>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89ECD9-3079-4CD5-90E9-A790E4113A74}"/>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EDAC74-C5FB-4698-AB45-D2DAC03379CD}"/>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F5660C-1D0D-4789-A09C-918EDDBB90AC}"/>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1E371D-8EC5-4512-9678-99C271529645}"/>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30C12E-A2CD-447B-A18A-BE2E103FCBE0}"/>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79A6C5-7DAF-4798-B164-670FBC98D6AF}"/>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427537-49FD-47D0-8FB5-E8B78D29DBB1}"/>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0F5422-C676-495B-BCDD-B480EB852941}"/>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69E0989-1E50-47A4-AAD8-1E181BC9A88E}"/>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C31F51-A420-4910-A0F3-407ED64A9858}"/>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8BB4FA-8898-43FF-B3F3-B981F6F98A48}"/>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1EC96C-7E0F-43C8-B48F-42024C6A8315}"/>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6D9E73-B728-4ED2-8F2F-91083D5DB39F}"/>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30B673-A214-4C40-A39A-181BD804866C}"/>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11A094-BBCC-48B0-AED7-AC50AA87FCA8}"/>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1348CD-6023-4436-98BB-C8A7AEE29C15}"/>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FE1E40-506B-4D76-8891-72EF4F57DF35}"/>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57F544-7667-46DB-8A8F-C89D16F7285F}"/>
            </a:ext>
          </a:extLst>
        </xdr:cNvPr>
        <xdr:cNvSpPr/>
      </xdr:nvSpPr>
      <xdr:spPr>
        <a:xfrm>
          <a:off x="6858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6F4E67B-5E03-4BAB-AFF3-9514D45643B6}"/>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FD5A6C2-EBFA-4676-84A9-B5DC637E9C16}"/>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ABF61FD-5273-4A72-8277-281369DAB0EE}"/>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41836C0-CC04-419E-B6BE-DCB44BC114C4}"/>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6653ECB-1169-4878-8314-84C0E6ADF7E0}"/>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3E93C06-68B5-4C66-9439-1DCBF21C5431}"/>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C16BBDE-F2F7-43EE-B356-56EC8860D84F}"/>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E3ACBD9-51A5-473B-BBE6-D8A4E9EE1EB6}"/>
            </a:ext>
          </a:extLst>
        </xdr:cNvPr>
        <xdr:cNvSpPr/>
      </xdr:nvSpPr>
      <xdr:spPr>
        <a:xfrm>
          <a:off x="59531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971AC35-5721-4F66-A3BA-CD7D870B6F8C}"/>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31E63A1-8E3B-43F9-B8D6-77D212D42215}"/>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892FA86-2DEC-43CA-8963-33708169BAD9}"/>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6A76DF1-263E-41A8-B284-42801E345A3C}"/>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24D8B72-35E9-49A8-B143-60A9CFE69ECC}"/>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1BC7E54-7EC1-453D-B69B-EA2242364076}"/>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EF56314-0B0F-4DAC-BD0C-2C004DC1F131}"/>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2FBE492-3245-430F-AFF2-26EF3884A31A}"/>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2F186F8-053F-42F9-AFD9-73B7DD816735}"/>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229C048-869B-472F-B22E-F22B17C03729}"/>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E1D18B5-B801-4A7E-BC60-860D7EF41AF4}"/>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B4F9B07-5B40-4D04-8266-0A4BC10119C5}"/>
            </a:ext>
          </a:extLst>
        </xdr:cNvPr>
        <xdr:cNvCxnSpPr/>
      </xdr:nvCxnSpPr>
      <xdr:spPr>
        <a:xfrm>
          <a:off x="6858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325CA11-EA2F-450A-A9CC-19AC41CE4E20}"/>
            </a:ext>
          </a:extLst>
        </xdr:cNvPr>
        <xdr:cNvSpPr txBox="1"/>
      </xdr:nvSpPr>
      <xdr:spPr>
        <a:xfrm>
          <a:off x="2789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1B7A224-9791-429F-A96B-282BE007737B}"/>
            </a:ext>
          </a:extLst>
        </xdr:cNvPr>
        <xdr:cNvCxnSpPr/>
      </xdr:nvCxnSpPr>
      <xdr:spPr>
        <a:xfrm>
          <a:off x="6858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1916D44-DB3A-4AF8-AE65-BE4199A1508F}"/>
            </a:ext>
          </a:extLst>
        </xdr:cNvPr>
        <xdr:cNvSpPr txBox="1"/>
      </xdr:nvSpPr>
      <xdr:spPr>
        <a:xfrm>
          <a:off x="339891"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BDE1CDE-91D9-4B35-A29D-5FB86392EE16}"/>
            </a:ext>
          </a:extLst>
        </xdr:cNvPr>
        <xdr:cNvCxnSpPr/>
      </xdr:nvCxnSpPr>
      <xdr:spPr>
        <a:xfrm>
          <a:off x="6858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151CF20-9329-4B87-9AAC-932F306244BD}"/>
            </a:ext>
          </a:extLst>
        </xdr:cNvPr>
        <xdr:cNvSpPr txBox="1"/>
      </xdr:nvSpPr>
      <xdr:spPr>
        <a:xfrm>
          <a:off x="33989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F3AA9CA-C004-40D5-B166-13B7BDACEE12}"/>
            </a:ext>
          </a:extLst>
        </xdr:cNvPr>
        <xdr:cNvCxnSpPr/>
      </xdr:nvCxnSpPr>
      <xdr:spPr>
        <a:xfrm>
          <a:off x="6858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1DB0CEB-0285-4F29-B3D9-19AF3F1934FF}"/>
            </a:ext>
          </a:extLst>
        </xdr:cNvPr>
        <xdr:cNvSpPr txBox="1"/>
      </xdr:nvSpPr>
      <xdr:spPr>
        <a:xfrm>
          <a:off x="33989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FA4595F-6016-4F20-8A16-B8250653EEFE}"/>
            </a:ext>
          </a:extLst>
        </xdr:cNvPr>
        <xdr:cNvCxnSpPr/>
      </xdr:nvCxnSpPr>
      <xdr:spPr>
        <a:xfrm>
          <a:off x="6858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84D30BB-8516-4C94-967C-3ABF28434197}"/>
            </a:ext>
          </a:extLst>
        </xdr:cNvPr>
        <xdr:cNvSpPr txBox="1"/>
      </xdr:nvSpPr>
      <xdr:spPr>
        <a:xfrm>
          <a:off x="339891"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4781D29-E5E5-4DAF-8007-872D2D39F5A3}"/>
            </a:ext>
          </a:extLst>
        </xdr:cNvPr>
        <xdr:cNvCxnSpPr/>
      </xdr:nvCxnSpPr>
      <xdr:spPr>
        <a:xfrm>
          <a:off x="6858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69DF7DB-9078-48F5-B390-9E6CE95FDDE4}"/>
            </a:ext>
          </a:extLst>
        </xdr:cNvPr>
        <xdr:cNvSpPr txBox="1"/>
      </xdr:nvSpPr>
      <xdr:spPr>
        <a:xfrm>
          <a:off x="3881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1D02168-99AC-4774-9AEE-90C376BDFC5E}"/>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606ECF2-756B-4548-9258-917C58B655A0}"/>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2B8F80F-5EE4-4CC4-9F38-949161F027BC}"/>
            </a:ext>
          </a:extLst>
        </xdr:cNvPr>
        <xdr:cNvCxnSpPr/>
      </xdr:nvCxnSpPr>
      <xdr:spPr>
        <a:xfrm flipV="1">
          <a:off x="4180840" y="9160691"/>
          <a:ext cx="0" cy="134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E7EE878-BA62-42D2-A7F3-53D6566E1D19}"/>
            </a:ext>
          </a:extLst>
        </xdr:cNvPr>
        <xdr:cNvSpPr txBox="1"/>
      </xdr:nvSpPr>
      <xdr:spPr>
        <a:xfrm>
          <a:off x="4219575"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09629FD-6D41-4F0D-9781-5E375295DC97}"/>
            </a:ext>
          </a:extLst>
        </xdr:cNvPr>
        <xdr:cNvCxnSpPr/>
      </xdr:nvCxnSpPr>
      <xdr:spPr>
        <a:xfrm>
          <a:off x="4105275" y="10503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71DD05CA-E221-4EA7-BBE5-AB0D37607500}"/>
            </a:ext>
          </a:extLst>
        </xdr:cNvPr>
        <xdr:cNvSpPr txBox="1"/>
      </xdr:nvSpPr>
      <xdr:spPr>
        <a:xfrm>
          <a:off x="4219575" y="894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C73C3722-F467-4BF5-B324-D3DD81D6A10B}"/>
            </a:ext>
          </a:extLst>
        </xdr:cNvPr>
        <xdr:cNvCxnSpPr/>
      </xdr:nvCxnSpPr>
      <xdr:spPr>
        <a:xfrm>
          <a:off x="4105275" y="91606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CE4A96F-BDA0-49AC-B939-549501B8A85C}"/>
            </a:ext>
          </a:extLst>
        </xdr:cNvPr>
        <xdr:cNvSpPr txBox="1"/>
      </xdr:nvSpPr>
      <xdr:spPr>
        <a:xfrm>
          <a:off x="4219575" y="98505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F2B33C03-AAF5-4831-B1BC-7CB307F7D083}"/>
            </a:ext>
          </a:extLst>
        </xdr:cNvPr>
        <xdr:cNvSpPr/>
      </xdr:nvSpPr>
      <xdr:spPr>
        <a:xfrm>
          <a:off x="4124325" y="998954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938F0175-847A-4902-AC0B-435C83656B19}"/>
            </a:ext>
          </a:extLst>
        </xdr:cNvPr>
        <xdr:cNvSpPr/>
      </xdr:nvSpPr>
      <xdr:spPr>
        <a:xfrm>
          <a:off x="3381375" y="1000932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5CACAF1-9FB6-4889-9A9A-11B88DF17BAB}"/>
            </a:ext>
          </a:extLst>
        </xdr:cNvPr>
        <xdr:cNvSpPr/>
      </xdr:nvSpPr>
      <xdr:spPr>
        <a:xfrm>
          <a:off x="2571750" y="99717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75383DEC-1527-4DBB-A6B0-E3F857E2F71A}"/>
            </a:ext>
          </a:extLst>
        </xdr:cNvPr>
        <xdr:cNvSpPr/>
      </xdr:nvSpPr>
      <xdr:spPr>
        <a:xfrm>
          <a:off x="1781175" y="992432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EA4DD60-CD82-468E-97AB-14BDC7A9C0D7}"/>
            </a:ext>
          </a:extLst>
        </xdr:cNvPr>
        <xdr:cNvSpPr/>
      </xdr:nvSpPr>
      <xdr:spPr>
        <a:xfrm>
          <a:off x="981075" y="991788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D685F4B-2237-459B-8F12-0EE2036E49D1}"/>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B92144F-9E0C-4FE8-8B70-2DF0CCB8D6B6}"/>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762D82C-58CB-4559-9E6A-09B9C69127BB}"/>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DEB7813-138E-46A9-9397-6299AA318A5C}"/>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7B2F220-E235-4378-AC48-CCD5000DF503}"/>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21046</xdr:rowOff>
    </xdr:from>
    <xdr:to>
      <xdr:col>24</xdr:col>
      <xdr:colOff>114300</xdr:colOff>
      <xdr:row>64</xdr:row>
      <xdr:rowOff>122646</xdr:rowOff>
    </xdr:to>
    <xdr:sp macro="" textlink="">
      <xdr:nvSpPr>
        <xdr:cNvPr id="90" name="楕円 89">
          <a:extLst>
            <a:ext uri="{FF2B5EF4-FFF2-40B4-BE49-F238E27FC236}">
              <a16:creationId xmlns:a16="http://schemas.microsoft.com/office/drawing/2014/main" id="{37FBF1A9-D8F7-40E6-8347-BFC3B77C5C3A}"/>
            </a:ext>
          </a:extLst>
        </xdr:cNvPr>
        <xdr:cNvSpPr/>
      </xdr:nvSpPr>
      <xdr:spPr>
        <a:xfrm>
          <a:off x="4124325" y="1039377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107423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2556120-696E-4F93-86E3-446E72912DB5}"/>
            </a:ext>
          </a:extLst>
        </xdr:cNvPr>
        <xdr:cNvSpPr txBox="1"/>
      </xdr:nvSpPr>
      <xdr:spPr>
        <a:xfrm>
          <a:off x="4219575" y="103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4717</xdr:rowOff>
    </xdr:from>
    <xdr:to>
      <xdr:col>20</xdr:col>
      <xdr:colOff>38100</xdr:colOff>
      <xdr:row>64</xdr:row>
      <xdr:rowOff>106317</xdr:rowOff>
    </xdr:to>
    <xdr:sp macro="" textlink="">
      <xdr:nvSpPr>
        <xdr:cNvPr id="92" name="楕円 91">
          <a:extLst>
            <a:ext uri="{FF2B5EF4-FFF2-40B4-BE49-F238E27FC236}">
              <a16:creationId xmlns:a16="http://schemas.microsoft.com/office/drawing/2014/main" id="{B79B26D3-8BFD-4927-B1E9-BBCED96E94FB}"/>
            </a:ext>
          </a:extLst>
        </xdr:cNvPr>
        <xdr:cNvSpPr/>
      </xdr:nvSpPr>
      <xdr:spPr>
        <a:xfrm>
          <a:off x="3381375" y="103806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55517</xdr:rowOff>
    </xdr:from>
    <xdr:to>
      <xdr:col>24</xdr:col>
      <xdr:colOff>63500</xdr:colOff>
      <xdr:row>64</xdr:row>
      <xdr:rowOff>71846</xdr:rowOff>
    </xdr:to>
    <xdr:cxnSp macro="">
      <xdr:nvCxnSpPr>
        <xdr:cNvPr id="93" name="直線コネクタ 92">
          <a:extLst>
            <a:ext uri="{FF2B5EF4-FFF2-40B4-BE49-F238E27FC236}">
              <a16:creationId xmlns:a16="http://schemas.microsoft.com/office/drawing/2014/main" id="{3C1EBAA3-E0FB-4BA1-A66E-C2852B6D610A}"/>
            </a:ext>
          </a:extLst>
        </xdr:cNvPr>
        <xdr:cNvCxnSpPr/>
      </xdr:nvCxnSpPr>
      <xdr:spPr>
        <a:xfrm>
          <a:off x="3429000" y="10428242"/>
          <a:ext cx="752475" cy="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158206</xdr:rowOff>
    </xdr:from>
    <xdr:to>
      <xdr:col>15</xdr:col>
      <xdr:colOff>101600</xdr:colOff>
      <xdr:row>64</xdr:row>
      <xdr:rowOff>88356</xdr:rowOff>
    </xdr:to>
    <xdr:sp macro="" textlink="">
      <xdr:nvSpPr>
        <xdr:cNvPr id="94" name="楕円 93">
          <a:extLst>
            <a:ext uri="{FF2B5EF4-FFF2-40B4-BE49-F238E27FC236}">
              <a16:creationId xmlns:a16="http://schemas.microsoft.com/office/drawing/2014/main" id="{38984443-087D-461F-8379-369BF5CA3816}"/>
            </a:ext>
          </a:extLst>
        </xdr:cNvPr>
        <xdr:cNvSpPr/>
      </xdr:nvSpPr>
      <xdr:spPr>
        <a:xfrm>
          <a:off x="2571750" y="1037218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37556</xdr:rowOff>
    </xdr:from>
    <xdr:to>
      <xdr:col>19</xdr:col>
      <xdr:colOff>177800</xdr:colOff>
      <xdr:row>64</xdr:row>
      <xdr:rowOff>55517</xdr:rowOff>
    </xdr:to>
    <xdr:cxnSp macro="">
      <xdr:nvCxnSpPr>
        <xdr:cNvPr id="95" name="直線コネクタ 94">
          <a:extLst>
            <a:ext uri="{FF2B5EF4-FFF2-40B4-BE49-F238E27FC236}">
              <a16:creationId xmlns:a16="http://schemas.microsoft.com/office/drawing/2014/main" id="{DC96B698-FF9C-412F-A6BA-86015BBFB328}"/>
            </a:ext>
          </a:extLst>
        </xdr:cNvPr>
        <xdr:cNvCxnSpPr/>
      </xdr:nvCxnSpPr>
      <xdr:spPr>
        <a:xfrm>
          <a:off x="2619375" y="10410281"/>
          <a:ext cx="80962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141877</xdr:rowOff>
    </xdr:from>
    <xdr:to>
      <xdr:col>10</xdr:col>
      <xdr:colOff>165100</xdr:colOff>
      <xdr:row>64</xdr:row>
      <xdr:rowOff>72027</xdr:rowOff>
    </xdr:to>
    <xdr:sp macro="" textlink="">
      <xdr:nvSpPr>
        <xdr:cNvPr id="96" name="楕円 95">
          <a:extLst>
            <a:ext uri="{FF2B5EF4-FFF2-40B4-BE49-F238E27FC236}">
              <a16:creationId xmlns:a16="http://schemas.microsoft.com/office/drawing/2014/main" id="{A9B2ADBC-44FC-484C-AD52-EF9C0FBA624E}"/>
            </a:ext>
          </a:extLst>
        </xdr:cNvPr>
        <xdr:cNvSpPr/>
      </xdr:nvSpPr>
      <xdr:spPr>
        <a:xfrm>
          <a:off x="1781175" y="103558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21227</xdr:rowOff>
    </xdr:from>
    <xdr:to>
      <xdr:col>15</xdr:col>
      <xdr:colOff>50800</xdr:colOff>
      <xdr:row>64</xdr:row>
      <xdr:rowOff>37556</xdr:rowOff>
    </xdr:to>
    <xdr:cxnSp macro="">
      <xdr:nvCxnSpPr>
        <xdr:cNvPr id="97" name="直線コネクタ 96">
          <a:extLst>
            <a:ext uri="{FF2B5EF4-FFF2-40B4-BE49-F238E27FC236}">
              <a16:creationId xmlns:a16="http://schemas.microsoft.com/office/drawing/2014/main" id="{4DAD8F98-7892-4AA8-9E2F-CF7FC1556F81}"/>
            </a:ext>
          </a:extLst>
        </xdr:cNvPr>
        <xdr:cNvCxnSpPr/>
      </xdr:nvCxnSpPr>
      <xdr:spPr>
        <a:xfrm>
          <a:off x="1828800" y="10393952"/>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123916</xdr:rowOff>
    </xdr:from>
    <xdr:to>
      <xdr:col>6</xdr:col>
      <xdr:colOff>38100</xdr:colOff>
      <xdr:row>64</xdr:row>
      <xdr:rowOff>54066</xdr:rowOff>
    </xdr:to>
    <xdr:sp macro="" textlink="">
      <xdr:nvSpPr>
        <xdr:cNvPr id="98" name="楕円 97">
          <a:extLst>
            <a:ext uri="{FF2B5EF4-FFF2-40B4-BE49-F238E27FC236}">
              <a16:creationId xmlns:a16="http://schemas.microsoft.com/office/drawing/2014/main" id="{A0D1129A-44EF-47D7-BBA0-094C1EFF7F3E}"/>
            </a:ext>
          </a:extLst>
        </xdr:cNvPr>
        <xdr:cNvSpPr/>
      </xdr:nvSpPr>
      <xdr:spPr>
        <a:xfrm>
          <a:off x="981075" y="103315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3266</xdr:rowOff>
    </xdr:from>
    <xdr:to>
      <xdr:col>10</xdr:col>
      <xdr:colOff>114300</xdr:colOff>
      <xdr:row>64</xdr:row>
      <xdr:rowOff>21227</xdr:rowOff>
    </xdr:to>
    <xdr:cxnSp macro="">
      <xdr:nvCxnSpPr>
        <xdr:cNvPr id="99" name="直線コネクタ 98">
          <a:extLst>
            <a:ext uri="{FF2B5EF4-FFF2-40B4-BE49-F238E27FC236}">
              <a16:creationId xmlns:a16="http://schemas.microsoft.com/office/drawing/2014/main" id="{C30952C5-1566-466E-8330-4E79D2DEC369}"/>
            </a:ext>
          </a:extLst>
        </xdr:cNvPr>
        <xdr:cNvCxnSpPr/>
      </xdr:nvCxnSpPr>
      <xdr:spPr>
        <a:xfrm>
          <a:off x="1028700" y="10379166"/>
          <a:ext cx="8001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4139FCF1-A180-4BE7-84C5-D751F11FF133}"/>
            </a:ext>
          </a:extLst>
        </xdr:cNvPr>
        <xdr:cNvSpPr txBox="1"/>
      </xdr:nvSpPr>
      <xdr:spPr>
        <a:xfrm>
          <a:off x="3239144" y="9794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3C5CAD34-8DFF-473F-8D47-9BDA7A766F6B}"/>
            </a:ext>
          </a:extLst>
        </xdr:cNvPr>
        <xdr:cNvSpPr txBox="1"/>
      </xdr:nvSpPr>
      <xdr:spPr>
        <a:xfrm>
          <a:off x="2439044" y="9756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C6B7DFA7-AF08-4E7A-B06E-626FF64B7EA0}"/>
            </a:ext>
          </a:extLst>
        </xdr:cNvPr>
        <xdr:cNvSpPr txBox="1"/>
      </xdr:nvSpPr>
      <xdr:spPr>
        <a:xfrm>
          <a:off x="1648469" y="971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EB462E02-A6FB-4DBD-A287-0BBC241E154D}"/>
            </a:ext>
          </a:extLst>
        </xdr:cNvPr>
        <xdr:cNvSpPr txBox="1"/>
      </xdr:nvSpPr>
      <xdr:spPr>
        <a:xfrm>
          <a:off x="848369"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97444</xdr:rowOff>
    </xdr:from>
    <xdr:ext cx="405111" cy="259045"/>
    <xdr:sp macro="" textlink="">
      <xdr:nvSpPr>
        <xdr:cNvPr id="104" name="n_1mainValue【体育館・プール】&#10;有形固定資産減価償却率">
          <a:extLst>
            <a:ext uri="{FF2B5EF4-FFF2-40B4-BE49-F238E27FC236}">
              <a16:creationId xmlns:a16="http://schemas.microsoft.com/office/drawing/2014/main" id="{11EB0E73-C37E-49B4-A152-ED251AAC208D}"/>
            </a:ext>
          </a:extLst>
        </xdr:cNvPr>
        <xdr:cNvSpPr txBox="1"/>
      </xdr:nvSpPr>
      <xdr:spPr>
        <a:xfrm>
          <a:off x="3239144" y="1047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79483</xdr:rowOff>
    </xdr:from>
    <xdr:ext cx="405111" cy="259045"/>
    <xdr:sp macro="" textlink="">
      <xdr:nvSpPr>
        <xdr:cNvPr id="105" name="n_2mainValue【体育館・プール】&#10;有形固定資産減価償却率">
          <a:extLst>
            <a:ext uri="{FF2B5EF4-FFF2-40B4-BE49-F238E27FC236}">
              <a16:creationId xmlns:a16="http://schemas.microsoft.com/office/drawing/2014/main" id="{D832A0AC-78AF-43C5-8CE6-7CAE55C3DAD6}"/>
            </a:ext>
          </a:extLst>
        </xdr:cNvPr>
        <xdr:cNvSpPr txBox="1"/>
      </xdr:nvSpPr>
      <xdr:spPr>
        <a:xfrm>
          <a:off x="2439044" y="1045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63154</xdr:rowOff>
    </xdr:from>
    <xdr:ext cx="405111" cy="259045"/>
    <xdr:sp macro="" textlink="">
      <xdr:nvSpPr>
        <xdr:cNvPr id="106" name="n_3mainValue【体育館・プール】&#10;有形固定資産減価償却率">
          <a:extLst>
            <a:ext uri="{FF2B5EF4-FFF2-40B4-BE49-F238E27FC236}">
              <a16:creationId xmlns:a16="http://schemas.microsoft.com/office/drawing/2014/main" id="{E648BE98-6487-4E7F-A32B-727C260EC808}"/>
            </a:ext>
          </a:extLst>
        </xdr:cNvPr>
        <xdr:cNvSpPr txBox="1"/>
      </xdr:nvSpPr>
      <xdr:spPr>
        <a:xfrm>
          <a:off x="1648469" y="1043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45193</xdr:rowOff>
    </xdr:from>
    <xdr:ext cx="405111" cy="259045"/>
    <xdr:sp macro="" textlink="">
      <xdr:nvSpPr>
        <xdr:cNvPr id="107" name="n_4mainValue【体育館・プール】&#10;有形固定資産減価償却率">
          <a:extLst>
            <a:ext uri="{FF2B5EF4-FFF2-40B4-BE49-F238E27FC236}">
              <a16:creationId xmlns:a16="http://schemas.microsoft.com/office/drawing/2014/main" id="{E6FB1269-3048-4F51-A411-4308AE52E2AC}"/>
            </a:ext>
          </a:extLst>
        </xdr:cNvPr>
        <xdr:cNvSpPr txBox="1"/>
      </xdr:nvSpPr>
      <xdr:spPr>
        <a:xfrm>
          <a:off x="848369" y="1042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DF4B85E-75D2-4347-B168-E8E68E61219F}"/>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A717BD5-2CBE-4DA0-83FA-5947E11A5FFA}"/>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52073B8-F1D9-4820-AD6A-188668B5D993}"/>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E2EDED3-2347-4CDF-AFF8-AECD92050B64}"/>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7465861B-D9C6-4F5A-84F8-10F9BFF786E2}"/>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29AC6CD-35E8-42DF-95AF-1C7429BB5B23}"/>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EBB4FC2-A38A-4D29-857D-B1BBE820BDBF}"/>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FC2D5DC-6A14-40E5-816A-63B50979A975}"/>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749473A-F6DD-4950-A0B9-66C5EC692C70}"/>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DF9294A-FBD5-4D6C-97ED-E03833F9DB50}"/>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7508C541-9210-4568-A262-11E6EB30A4AF}"/>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79E5B73D-C0C5-4853-ABEA-2C07796318E4}"/>
            </a:ext>
          </a:extLst>
        </xdr:cNvPr>
        <xdr:cNvSpPr txBox="1"/>
      </xdr:nvSpPr>
      <xdr:spPr>
        <a:xfrm>
          <a:off x="5527221"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BE4ABCEE-49D0-4ED9-82FD-C5CB685353C6}"/>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EF7038A0-95D1-4CDB-A3F6-9FF07E6339B7}"/>
            </a:ext>
          </a:extLst>
        </xdr:cNvPr>
        <xdr:cNvSpPr txBox="1"/>
      </xdr:nvSpPr>
      <xdr:spPr>
        <a:xfrm>
          <a:off x="5527221"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D0ED3E88-AE09-479F-B17E-29936F1C7117}"/>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2DD2A813-A1E1-45E0-94F9-2B164470BC35}"/>
            </a:ext>
          </a:extLst>
        </xdr:cNvPr>
        <xdr:cNvSpPr txBox="1"/>
      </xdr:nvSpPr>
      <xdr:spPr>
        <a:xfrm>
          <a:off x="5478976" y="937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2E9A12BA-AF7E-4547-A883-ECA08743ED16}"/>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3350B1A9-B40B-4BAE-8366-DAF928D13C6C}"/>
            </a:ext>
          </a:extLst>
        </xdr:cNvPr>
        <xdr:cNvSpPr txBox="1"/>
      </xdr:nvSpPr>
      <xdr:spPr>
        <a:xfrm>
          <a:off x="5478976" y="8941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83F8D765-136D-40F9-96D7-C110B7650739}"/>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1B145EC6-7FE1-4DD7-967E-5DB79427813E}"/>
            </a:ext>
          </a:extLst>
        </xdr:cNvPr>
        <xdr:cNvSpPr txBox="1"/>
      </xdr:nvSpPr>
      <xdr:spPr>
        <a:xfrm>
          <a:off x="5478976" y="851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B413FF0E-0CDD-47DD-96C3-B6A703F77C33}"/>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4DC7A7E1-5281-4D08-BCE7-B7FDE56A6519}"/>
            </a:ext>
          </a:extLst>
        </xdr:cNvPr>
        <xdr:cNvCxnSpPr/>
      </xdr:nvCxnSpPr>
      <xdr:spPr>
        <a:xfrm flipV="1">
          <a:off x="9429115" y="9046890"/>
          <a:ext cx="0" cy="1324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9CFCB464-1D01-4081-86C3-2CEAA1EAE6A4}"/>
            </a:ext>
          </a:extLst>
        </xdr:cNvPr>
        <xdr:cNvSpPr txBox="1"/>
      </xdr:nvSpPr>
      <xdr:spPr>
        <a:xfrm>
          <a:off x="9467850" y="103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FF2AB47B-FF79-476E-A1D0-3523E1F494B4}"/>
            </a:ext>
          </a:extLst>
        </xdr:cNvPr>
        <xdr:cNvCxnSpPr/>
      </xdr:nvCxnSpPr>
      <xdr:spPr>
        <a:xfrm>
          <a:off x="9363075" y="103716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D820AF9D-06DB-4D4F-BE54-3C6349DE0C78}"/>
            </a:ext>
          </a:extLst>
        </xdr:cNvPr>
        <xdr:cNvSpPr txBox="1"/>
      </xdr:nvSpPr>
      <xdr:spPr>
        <a:xfrm>
          <a:off x="9467850" y="88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23943B2-1ED4-4E1C-90E4-641CCBE96DBE}"/>
            </a:ext>
          </a:extLst>
        </xdr:cNvPr>
        <xdr:cNvCxnSpPr/>
      </xdr:nvCxnSpPr>
      <xdr:spPr>
        <a:xfrm>
          <a:off x="9363075" y="90468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87413C22-0384-4DDF-9785-2B2CA8CA74E9}"/>
            </a:ext>
          </a:extLst>
        </xdr:cNvPr>
        <xdr:cNvSpPr txBox="1"/>
      </xdr:nvSpPr>
      <xdr:spPr>
        <a:xfrm>
          <a:off x="9467850" y="10095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5B28AABE-1CC2-49DA-8C22-424D4BB9AAE3}"/>
            </a:ext>
          </a:extLst>
        </xdr:cNvPr>
        <xdr:cNvSpPr/>
      </xdr:nvSpPr>
      <xdr:spPr>
        <a:xfrm>
          <a:off x="9401175" y="102315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BDC92D25-173D-47F8-8BFD-B31A90C19DC3}"/>
            </a:ext>
          </a:extLst>
        </xdr:cNvPr>
        <xdr:cNvSpPr/>
      </xdr:nvSpPr>
      <xdr:spPr>
        <a:xfrm>
          <a:off x="8639175" y="102424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511AD360-CF8D-4DEF-BE83-444F40B7E39E}"/>
            </a:ext>
          </a:extLst>
        </xdr:cNvPr>
        <xdr:cNvSpPr/>
      </xdr:nvSpPr>
      <xdr:spPr>
        <a:xfrm>
          <a:off x="7839075" y="102381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BEE40B2E-A374-4897-92E0-9EBE6F456A4B}"/>
            </a:ext>
          </a:extLst>
        </xdr:cNvPr>
        <xdr:cNvSpPr/>
      </xdr:nvSpPr>
      <xdr:spPr>
        <a:xfrm>
          <a:off x="7029450" y="1023870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50DC2295-8823-48A0-BD50-52253CABC6DD}"/>
            </a:ext>
          </a:extLst>
        </xdr:cNvPr>
        <xdr:cNvSpPr/>
      </xdr:nvSpPr>
      <xdr:spPr>
        <a:xfrm>
          <a:off x="6238875" y="102363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B8819FD-051F-4D6B-91B9-90C843F3C1DF}"/>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7EF2EB8-5374-42DB-BE3E-2C699EDC6D23}"/>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5212D93-003B-496B-828C-C94A7F7EA79E}"/>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555AA84-2FDE-4E7F-8D18-629385C4123C}"/>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CE50AEB-9A00-4F0A-82FA-168A0288C23B}"/>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71364</xdr:rowOff>
    </xdr:from>
    <xdr:to>
      <xdr:col>55</xdr:col>
      <xdr:colOff>50800</xdr:colOff>
      <xdr:row>64</xdr:row>
      <xdr:rowOff>1514</xdr:rowOff>
    </xdr:to>
    <xdr:sp macro="" textlink="">
      <xdr:nvSpPr>
        <xdr:cNvPr id="145" name="楕円 144">
          <a:extLst>
            <a:ext uri="{FF2B5EF4-FFF2-40B4-BE49-F238E27FC236}">
              <a16:creationId xmlns:a16="http://schemas.microsoft.com/office/drawing/2014/main" id="{ADE347B3-16E0-4AD5-98E0-653965765F7C}"/>
            </a:ext>
          </a:extLst>
        </xdr:cNvPr>
        <xdr:cNvSpPr/>
      </xdr:nvSpPr>
      <xdr:spPr>
        <a:xfrm>
          <a:off x="9401175" y="1027898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12D145A8-72D2-4C89-BDA5-1E4CFB42AF90}"/>
            </a:ext>
          </a:extLst>
        </xdr:cNvPr>
        <xdr:cNvSpPr txBox="1"/>
      </xdr:nvSpPr>
      <xdr:spPr>
        <a:xfrm>
          <a:off x="9467850" y="1021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46035</xdr:rowOff>
    </xdr:from>
    <xdr:to>
      <xdr:col>50</xdr:col>
      <xdr:colOff>165100</xdr:colOff>
      <xdr:row>63</xdr:row>
      <xdr:rowOff>147635</xdr:rowOff>
    </xdr:to>
    <xdr:sp macro="" textlink="">
      <xdr:nvSpPr>
        <xdr:cNvPr id="147" name="楕円 146">
          <a:extLst>
            <a:ext uri="{FF2B5EF4-FFF2-40B4-BE49-F238E27FC236}">
              <a16:creationId xmlns:a16="http://schemas.microsoft.com/office/drawing/2014/main" id="{245B2475-4493-4CB1-A4EA-C73419D546D3}"/>
            </a:ext>
          </a:extLst>
        </xdr:cNvPr>
        <xdr:cNvSpPr/>
      </xdr:nvSpPr>
      <xdr:spPr>
        <a:xfrm>
          <a:off x="8639175" y="102600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96835</xdr:rowOff>
    </xdr:from>
    <xdr:to>
      <xdr:col>55</xdr:col>
      <xdr:colOff>0</xdr:colOff>
      <xdr:row>63</xdr:row>
      <xdr:rowOff>122164</xdr:rowOff>
    </xdr:to>
    <xdr:cxnSp macro="">
      <xdr:nvCxnSpPr>
        <xdr:cNvPr id="148" name="直線コネクタ 147">
          <a:extLst>
            <a:ext uri="{FF2B5EF4-FFF2-40B4-BE49-F238E27FC236}">
              <a16:creationId xmlns:a16="http://schemas.microsoft.com/office/drawing/2014/main" id="{D64139AC-F534-497E-B429-8450C3C3E35B}"/>
            </a:ext>
          </a:extLst>
        </xdr:cNvPr>
        <xdr:cNvCxnSpPr/>
      </xdr:nvCxnSpPr>
      <xdr:spPr>
        <a:xfrm>
          <a:off x="8686800" y="10307635"/>
          <a:ext cx="742950" cy="2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47315</xdr:rowOff>
    </xdr:from>
    <xdr:to>
      <xdr:col>46</xdr:col>
      <xdr:colOff>38100</xdr:colOff>
      <xdr:row>63</xdr:row>
      <xdr:rowOff>148915</xdr:rowOff>
    </xdr:to>
    <xdr:sp macro="" textlink="">
      <xdr:nvSpPr>
        <xdr:cNvPr id="149" name="楕円 148">
          <a:extLst>
            <a:ext uri="{FF2B5EF4-FFF2-40B4-BE49-F238E27FC236}">
              <a16:creationId xmlns:a16="http://schemas.microsoft.com/office/drawing/2014/main" id="{21F95341-48C6-4F31-991D-51CC3F9F8B63}"/>
            </a:ext>
          </a:extLst>
        </xdr:cNvPr>
        <xdr:cNvSpPr/>
      </xdr:nvSpPr>
      <xdr:spPr>
        <a:xfrm>
          <a:off x="7839075" y="10261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96835</xdr:rowOff>
    </xdr:from>
    <xdr:to>
      <xdr:col>50</xdr:col>
      <xdr:colOff>114300</xdr:colOff>
      <xdr:row>63</xdr:row>
      <xdr:rowOff>98115</xdr:rowOff>
    </xdr:to>
    <xdr:cxnSp macro="">
      <xdr:nvCxnSpPr>
        <xdr:cNvPr id="150" name="直線コネクタ 149">
          <a:extLst>
            <a:ext uri="{FF2B5EF4-FFF2-40B4-BE49-F238E27FC236}">
              <a16:creationId xmlns:a16="http://schemas.microsoft.com/office/drawing/2014/main" id="{979BC155-F4EE-4EC9-ABF1-B3503D4B7AB3}"/>
            </a:ext>
          </a:extLst>
        </xdr:cNvPr>
        <xdr:cNvCxnSpPr/>
      </xdr:nvCxnSpPr>
      <xdr:spPr>
        <a:xfrm flipV="1">
          <a:off x="7886700" y="10307635"/>
          <a:ext cx="8001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48413</xdr:rowOff>
    </xdr:from>
    <xdr:to>
      <xdr:col>41</xdr:col>
      <xdr:colOff>101600</xdr:colOff>
      <xdr:row>63</xdr:row>
      <xdr:rowOff>150013</xdr:rowOff>
    </xdr:to>
    <xdr:sp macro="" textlink="">
      <xdr:nvSpPr>
        <xdr:cNvPr id="151" name="楕円 150">
          <a:extLst>
            <a:ext uri="{FF2B5EF4-FFF2-40B4-BE49-F238E27FC236}">
              <a16:creationId xmlns:a16="http://schemas.microsoft.com/office/drawing/2014/main" id="{4506B73D-D03B-4F74-A00C-8961D09A164B}"/>
            </a:ext>
          </a:extLst>
        </xdr:cNvPr>
        <xdr:cNvSpPr/>
      </xdr:nvSpPr>
      <xdr:spPr>
        <a:xfrm>
          <a:off x="7029450" y="1025603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98115</xdr:rowOff>
    </xdr:from>
    <xdr:to>
      <xdr:col>45</xdr:col>
      <xdr:colOff>177800</xdr:colOff>
      <xdr:row>63</xdr:row>
      <xdr:rowOff>99213</xdr:rowOff>
    </xdr:to>
    <xdr:cxnSp macro="">
      <xdr:nvCxnSpPr>
        <xdr:cNvPr id="152" name="直線コネクタ 151">
          <a:extLst>
            <a:ext uri="{FF2B5EF4-FFF2-40B4-BE49-F238E27FC236}">
              <a16:creationId xmlns:a16="http://schemas.microsoft.com/office/drawing/2014/main" id="{062B239E-1F34-4810-8102-B5A30D4E6C29}"/>
            </a:ext>
          </a:extLst>
        </xdr:cNvPr>
        <xdr:cNvCxnSpPr/>
      </xdr:nvCxnSpPr>
      <xdr:spPr>
        <a:xfrm flipV="1">
          <a:off x="7077075" y="10308915"/>
          <a:ext cx="809625" cy="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49053</xdr:rowOff>
    </xdr:from>
    <xdr:to>
      <xdr:col>36</xdr:col>
      <xdr:colOff>165100</xdr:colOff>
      <xdr:row>63</xdr:row>
      <xdr:rowOff>150653</xdr:rowOff>
    </xdr:to>
    <xdr:sp macro="" textlink="">
      <xdr:nvSpPr>
        <xdr:cNvPr id="153" name="楕円 152">
          <a:extLst>
            <a:ext uri="{FF2B5EF4-FFF2-40B4-BE49-F238E27FC236}">
              <a16:creationId xmlns:a16="http://schemas.microsoft.com/office/drawing/2014/main" id="{85765A68-EB3A-4B2B-ACA5-D1FD4754753D}"/>
            </a:ext>
          </a:extLst>
        </xdr:cNvPr>
        <xdr:cNvSpPr/>
      </xdr:nvSpPr>
      <xdr:spPr>
        <a:xfrm>
          <a:off x="6238875" y="1025667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99213</xdr:rowOff>
    </xdr:from>
    <xdr:to>
      <xdr:col>41</xdr:col>
      <xdr:colOff>50800</xdr:colOff>
      <xdr:row>63</xdr:row>
      <xdr:rowOff>99853</xdr:rowOff>
    </xdr:to>
    <xdr:cxnSp macro="">
      <xdr:nvCxnSpPr>
        <xdr:cNvPr id="154" name="直線コネクタ 153">
          <a:extLst>
            <a:ext uri="{FF2B5EF4-FFF2-40B4-BE49-F238E27FC236}">
              <a16:creationId xmlns:a16="http://schemas.microsoft.com/office/drawing/2014/main" id="{DD9276F5-2378-41A8-B342-406077EAFAA4}"/>
            </a:ext>
          </a:extLst>
        </xdr:cNvPr>
        <xdr:cNvCxnSpPr/>
      </xdr:nvCxnSpPr>
      <xdr:spPr>
        <a:xfrm flipV="1">
          <a:off x="6286500" y="10313188"/>
          <a:ext cx="790575"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C1879DFE-E774-4239-9D30-B5C999712B67}"/>
            </a:ext>
          </a:extLst>
        </xdr:cNvPr>
        <xdr:cNvSpPr txBox="1"/>
      </xdr:nvSpPr>
      <xdr:spPr>
        <a:xfrm>
          <a:off x="8458277" y="1003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4A47EF67-1907-48A4-A4BC-2986C041120B}"/>
            </a:ext>
          </a:extLst>
        </xdr:cNvPr>
        <xdr:cNvSpPr txBox="1"/>
      </xdr:nvSpPr>
      <xdr:spPr>
        <a:xfrm>
          <a:off x="7677227" y="1003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B09BBB7B-DDFA-445D-8CB4-99F0CF9D7FB0}"/>
            </a:ext>
          </a:extLst>
        </xdr:cNvPr>
        <xdr:cNvSpPr txBox="1"/>
      </xdr:nvSpPr>
      <xdr:spPr>
        <a:xfrm>
          <a:off x="6867602" y="1003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48AE6B02-1096-42B5-9949-9E84B309F5E3}"/>
            </a:ext>
          </a:extLst>
        </xdr:cNvPr>
        <xdr:cNvSpPr txBox="1"/>
      </xdr:nvSpPr>
      <xdr:spPr>
        <a:xfrm>
          <a:off x="6067502" y="1003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138762</xdr:rowOff>
    </xdr:from>
    <xdr:ext cx="469744" cy="259045"/>
    <xdr:sp macro="" textlink="">
      <xdr:nvSpPr>
        <xdr:cNvPr id="159" name="n_1mainValue【体育館・プール】&#10;一人当たり面積">
          <a:extLst>
            <a:ext uri="{FF2B5EF4-FFF2-40B4-BE49-F238E27FC236}">
              <a16:creationId xmlns:a16="http://schemas.microsoft.com/office/drawing/2014/main" id="{CFEC6601-2CAD-40D9-926C-4C2BF3767758}"/>
            </a:ext>
          </a:extLst>
        </xdr:cNvPr>
        <xdr:cNvSpPr txBox="1"/>
      </xdr:nvSpPr>
      <xdr:spPr>
        <a:xfrm>
          <a:off x="8458277" y="103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140042</xdr:rowOff>
    </xdr:from>
    <xdr:ext cx="469744" cy="259045"/>
    <xdr:sp macro="" textlink="">
      <xdr:nvSpPr>
        <xdr:cNvPr id="160" name="n_2mainValue【体育館・プール】&#10;一人当たり面積">
          <a:extLst>
            <a:ext uri="{FF2B5EF4-FFF2-40B4-BE49-F238E27FC236}">
              <a16:creationId xmlns:a16="http://schemas.microsoft.com/office/drawing/2014/main" id="{36E8BA5B-15B6-4569-B88C-E766CD644378}"/>
            </a:ext>
          </a:extLst>
        </xdr:cNvPr>
        <xdr:cNvSpPr txBox="1"/>
      </xdr:nvSpPr>
      <xdr:spPr>
        <a:xfrm>
          <a:off x="7677227" y="103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141140</xdr:rowOff>
    </xdr:from>
    <xdr:ext cx="469744" cy="259045"/>
    <xdr:sp macro="" textlink="">
      <xdr:nvSpPr>
        <xdr:cNvPr id="161" name="n_3mainValue【体育館・プール】&#10;一人当たり面積">
          <a:extLst>
            <a:ext uri="{FF2B5EF4-FFF2-40B4-BE49-F238E27FC236}">
              <a16:creationId xmlns:a16="http://schemas.microsoft.com/office/drawing/2014/main" id="{C4F93485-7ECD-43D0-B097-E563B6ADEAC9}"/>
            </a:ext>
          </a:extLst>
        </xdr:cNvPr>
        <xdr:cNvSpPr txBox="1"/>
      </xdr:nvSpPr>
      <xdr:spPr>
        <a:xfrm>
          <a:off x="6867602" y="1035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141780</xdr:rowOff>
    </xdr:from>
    <xdr:ext cx="469744" cy="259045"/>
    <xdr:sp macro="" textlink="">
      <xdr:nvSpPr>
        <xdr:cNvPr id="162" name="n_4mainValue【体育館・プール】&#10;一人当たり面積">
          <a:extLst>
            <a:ext uri="{FF2B5EF4-FFF2-40B4-BE49-F238E27FC236}">
              <a16:creationId xmlns:a16="http://schemas.microsoft.com/office/drawing/2014/main" id="{F34F779C-F1E6-45BD-8B9D-F31D7708A399}"/>
            </a:ext>
          </a:extLst>
        </xdr:cNvPr>
        <xdr:cNvSpPr txBox="1"/>
      </xdr:nvSpPr>
      <xdr:spPr>
        <a:xfrm>
          <a:off x="6067502" y="1035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56EF9AB4-2A0D-4F41-9777-2BF4C8A503F0}"/>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FF7290C0-A590-4947-B0D8-A1B459D6FED2}"/>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37EA5A4-B70C-4261-8912-594F49F3A4DA}"/>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9F023E5E-0599-4A1A-905F-FE2AC6A5CEDE}"/>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D436064C-82D6-494A-920B-D0ED5E9600AB}"/>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92F2A15C-E11A-42C0-9A49-4D732D0F03A9}"/>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3BD8329B-8319-4674-9786-8760B91EFCAC}"/>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7D913C02-19FA-4C25-AC8D-4849AC750A25}"/>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3022E8E2-00F2-41F7-9330-AD9EDAAB8D46}"/>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3314119D-5EA7-4FCF-8153-DD912160E1FD}"/>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CE538630-C13A-4880-927C-47DA1591E7A9}"/>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786F3CF1-20F5-4E33-AFB3-B33DB008EFD1}"/>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14F4E2A3-1099-46DA-B2EC-ABB6449FB897}"/>
            </a:ext>
          </a:extLst>
        </xdr:cNvPr>
        <xdr:cNvSpPr txBox="1"/>
      </xdr:nvSpPr>
      <xdr:spPr>
        <a:xfrm>
          <a:off x="2789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BD0A063E-0A6D-4892-9BF5-14046056F185}"/>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C73F0165-64D6-40AD-8713-46BA10D776FB}"/>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4BA4A968-1BBE-419F-9965-012449E65AC0}"/>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51E15FEF-2A48-4E08-A900-0ABDCCA11D0E}"/>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873AEE75-8D3A-47BA-9134-112C30A39E97}"/>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700DB265-6820-4EE0-BCA7-F474D3798D02}"/>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B71901E3-D698-408F-8345-C9D3D9751C83}"/>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1AC35FE3-9B8B-4E79-A7B4-AAD7548ACB19}"/>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F48D0D48-F552-4ACB-8736-EFF69F1AC644}"/>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1F169C71-8E06-460A-9FF8-773B769EA1AE}"/>
            </a:ext>
          </a:extLst>
        </xdr:cNvPr>
        <xdr:cNvSpPr txBox="1"/>
      </xdr:nvSpPr>
      <xdr:spPr>
        <a:xfrm>
          <a:off x="3881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69305A67-D154-489A-88B5-EB481946BC1E}"/>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F04E8C4C-7B44-485A-8E31-C8AEEEADAC44}"/>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59FFA7E3-BF14-45B1-9ADC-02184FCCFBE6}"/>
            </a:ext>
          </a:extLst>
        </xdr:cNvPr>
        <xdr:cNvCxnSpPr/>
      </xdr:nvCxnSpPr>
      <xdr:spPr>
        <a:xfrm flipV="1">
          <a:off x="4180840" y="12623527"/>
          <a:ext cx="0" cy="14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F33E329D-E7D9-4EAB-8C3C-9C908CD1D0F5}"/>
            </a:ext>
          </a:extLst>
        </xdr:cNvPr>
        <xdr:cNvSpPr txBox="1"/>
      </xdr:nvSpPr>
      <xdr:spPr>
        <a:xfrm>
          <a:off x="42195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A61A0DA0-E709-4A45-A634-E0B70FEED476}"/>
            </a:ext>
          </a:extLst>
        </xdr:cNvPr>
        <xdr:cNvCxnSpPr/>
      </xdr:nvCxnSpPr>
      <xdr:spPr>
        <a:xfrm>
          <a:off x="4105275"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4416DCF5-C168-4081-A489-5686A830BB8E}"/>
            </a:ext>
          </a:extLst>
        </xdr:cNvPr>
        <xdr:cNvSpPr txBox="1"/>
      </xdr:nvSpPr>
      <xdr:spPr>
        <a:xfrm>
          <a:off x="4219575" y="12401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ACD81660-03A3-4A43-B99D-06F9FFF37332}"/>
            </a:ext>
          </a:extLst>
        </xdr:cNvPr>
        <xdr:cNvCxnSpPr/>
      </xdr:nvCxnSpPr>
      <xdr:spPr>
        <a:xfrm>
          <a:off x="4105275" y="126235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818EAC03-F21A-4539-9E13-E2C17C5818A0}"/>
            </a:ext>
          </a:extLst>
        </xdr:cNvPr>
        <xdr:cNvSpPr txBox="1"/>
      </xdr:nvSpPr>
      <xdr:spPr>
        <a:xfrm>
          <a:off x="4219575" y="13182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B3D0FB3C-C496-4F1F-A3DB-97F516C191EE}"/>
            </a:ext>
          </a:extLst>
        </xdr:cNvPr>
        <xdr:cNvSpPr/>
      </xdr:nvSpPr>
      <xdr:spPr>
        <a:xfrm>
          <a:off x="4124325" y="1331885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5E69057D-DD93-4FE2-BB01-A2B80EBA7138}"/>
            </a:ext>
          </a:extLst>
        </xdr:cNvPr>
        <xdr:cNvSpPr/>
      </xdr:nvSpPr>
      <xdr:spPr>
        <a:xfrm>
          <a:off x="3381375" y="133154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29608D41-56D8-4A98-B89F-43EEDA34EEA8}"/>
            </a:ext>
          </a:extLst>
        </xdr:cNvPr>
        <xdr:cNvSpPr/>
      </xdr:nvSpPr>
      <xdr:spPr>
        <a:xfrm>
          <a:off x="2571750" y="132760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D55E2E0E-2B44-4278-B16D-866C408B39E9}"/>
            </a:ext>
          </a:extLst>
        </xdr:cNvPr>
        <xdr:cNvSpPr/>
      </xdr:nvSpPr>
      <xdr:spPr>
        <a:xfrm>
          <a:off x="1781175" y="1323185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F8A1249C-EBC2-4A0B-8E83-8A5231B23962}"/>
            </a:ext>
          </a:extLst>
        </xdr:cNvPr>
        <xdr:cNvSpPr/>
      </xdr:nvSpPr>
      <xdr:spPr>
        <a:xfrm>
          <a:off x="981075" y="132106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F9880B2-E921-44E8-81B1-DD75D074F592}"/>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2400ADD-DA7B-4C69-9C96-7D8A2B38EC78}"/>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EE895ED-925E-428B-B075-5BFD6C53E7D2}"/>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06D2BE9-2871-4EC3-B30A-79568F19BEF7}"/>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1318F2EB-C560-4341-BD7E-03A144903A51}"/>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96701</xdr:rowOff>
    </xdr:from>
    <xdr:to>
      <xdr:col>24</xdr:col>
      <xdr:colOff>114300</xdr:colOff>
      <xdr:row>85</xdr:row>
      <xdr:rowOff>26851</xdr:rowOff>
    </xdr:to>
    <xdr:sp macro="" textlink="">
      <xdr:nvSpPr>
        <xdr:cNvPr id="204" name="楕円 203">
          <a:extLst>
            <a:ext uri="{FF2B5EF4-FFF2-40B4-BE49-F238E27FC236}">
              <a16:creationId xmlns:a16="http://schemas.microsoft.com/office/drawing/2014/main" id="{426A132D-B5A8-4932-B172-04C97688F269}"/>
            </a:ext>
          </a:extLst>
        </xdr:cNvPr>
        <xdr:cNvSpPr/>
      </xdr:nvSpPr>
      <xdr:spPr>
        <a:xfrm>
          <a:off x="4124325" y="137079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75128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AAC4C886-C5CA-4248-8E94-A48A37C5FEE2}"/>
            </a:ext>
          </a:extLst>
        </xdr:cNvPr>
        <xdr:cNvSpPr txBox="1"/>
      </xdr:nvSpPr>
      <xdr:spPr>
        <a:xfrm>
          <a:off x="4219575" y="1368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52614</xdr:rowOff>
    </xdr:from>
    <xdr:to>
      <xdr:col>20</xdr:col>
      <xdr:colOff>38100</xdr:colOff>
      <xdr:row>84</xdr:row>
      <xdr:rowOff>154214</xdr:rowOff>
    </xdr:to>
    <xdr:sp macro="" textlink="">
      <xdr:nvSpPr>
        <xdr:cNvPr id="206" name="楕円 205">
          <a:extLst>
            <a:ext uri="{FF2B5EF4-FFF2-40B4-BE49-F238E27FC236}">
              <a16:creationId xmlns:a16="http://schemas.microsoft.com/office/drawing/2014/main" id="{CF656D18-EC94-4361-BCBD-1F05E08344A7}"/>
            </a:ext>
          </a:extLst>
        </xdr:cNvPr>
        <xdr:cNvSpPr/>
      </xdr:nvSpPr>
      <xdr:spPr>
        <a:xfrm>
          <a:off x="3381375" y="136606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103414</xdr:rowOff>
    </xdr:from>
    <xdr:to>
      <xdr:col>24</xdr:col>
      <xdr:colOff>63500</xdr:colOff>
      <xdr:row>84</xdr:row>
      <xdr:rowOff>147501</xdr:rowOff>
    </xdr:to>
    <xdr:cxnSp macro="">
      <xdr:nvCxnSpPr>
        <xdr:cNvPr id="207" name="直線コネクタ 206">
          <a:extLst>
            <a:ext uri="{FF2B5EF4-FFF2-40B4-BE49-F238E27FC236}">
              <a16:creationId xmlns:a16="http://schemas.microsoft.com/office/drawing/2014/main" id="{29A31CD9-8E65-43B2-95B9-BDB9A9CDCF91}"/>
            </a:ext>
          </a:extLst>
        </xdr:cNvPr>
        <xdr:cNvCxnSpPr/>
      </xdr:nvCxnSpPr>
      <xdr:spPr>
        <a:xfrm>
          <a:off x="3429000" y="13717814"/>
          <a:ext cx="752475"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208" name="楕円 207">
          <a:extLst>
            <a:ext uri="{FF2B5EF4-FFF2-40B4-BE49-F238E27FC236}">
              <a16:creationId xmlns:a16="http://schemas.microsoft.com/office/drawing/2014/main" id="{9720C9FA-3DB0-4F14-B6C8-9BEECF1CA6A8}"/>
            </a:ext>
          </a:extLst>
        </xdr:cNvPr>
        <xdr:cNvSpPr/>
      </xdr:nvSpPr>
      <xdr:spPr>
        <a:xfrm>
          <a:off x="2571750" y="136182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103414</xdr:rowOff>
    </xdr:to>
    <xdr:cxnSp macro="">
      <xdr:nvCxnSpPr>
        <xdr:cNvPr id="209" name="直線コネクタ 208">
          <a:extLst>
            <a:ext uri="{FF2B5EF4-FFF2-40B4-BE49-F238E27FC236}">
              <a16:creationId xmlns:a16="http://schemas.microsoft.com/office/drawing/2014/main" id="{EFD9C7D0-4CD1-4FAD-9EF4-E78BEC8DF928}"/>
            </a:ext>
          </a:extLst>
        </xdr:cNvPr>
        <xdr:cNvCxnSpPr/>
      </xdr:nvCxnSpPr>
      <xdr:spPr>
        <a:xfrm>
          <a:off x="2619375" y="13675361"/>
          <a:ext cx="809625"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210" name="楕円 209">
          <a:extLst>
            <a:ext uri="{FF2B5EF4-FFF2-40B4-BE49-F238E27FC236}">
              <a16:creationId xmlns:a16="http://schemas.microsoft.com/office/drawing/2014/main" id="{78969C3B-ADA2-4069-8E67-451D187465E6}"/>
            </a:ext>
          </a:extLst>
        </xdr:cNvPr>
        <xdr:cNvSpPr/>
      </xdr:nvSpPr>
      <xdr:spPr>
        <a:xfrm>
          <a:off x="1781175" y="1359163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60961</xdr:rowOff>
    </xdr:to>
    <xdr:cxnSp macro="">
      <xdr:nvCxnSpPr>
        <xdr:cNvPr id="211" name="直線コネクタ 210">
          <a:extLst>
            <a:ext uri="{FF2B5EF4-FFF2-40B4-BE49-F238E27FC236}">
              <a16:creationId xmlns:a16="http://schemas.microsoft.com/office/drawing/2014/main" id="{0EBEB270-6F85-4D2F-895D-BB4607B341F4}"/>
            </a:ext>
          </a:extLst>
        </xdr:cNvPr>
        <xdr:cNvCxnSpPr/>
      </xdr:nvCxnSpPr>
      <xdr:spPr>
        <a:xfrm>
          <a:off x="1828800" y="13629731"/>
          <a:ext cx="790575" cy="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95069</xdr:rowOff>
    </xdr:from>
    <xdr:to>
      <xdr:col>6</xdr:col>
      <xdr:colOff>38100</xdr:colOff>
      <xdr:row>84</xdr:row>
      <xdr:rowOff>25219</xdr:rowOff>
    </xdr:to>
    <xdr:sp macro="" textlink="">
      <xdr:nvSpPr>
        <xdr:cNvPr id="212" name="楕円 211">
          <a:extLst>
            <a:ext uri="{FF2B5EF4-FFF2-40B4-BE49-F238E27FC236}">
              <a16:creationId xmlns:a16="http://schemas.microsoft.com/office/drawing/2014/main" id="{14C76C8B-34C3-42B6-BA33-999E76476D3E}"/>
            </a:ext>
          </a:extLst>
        </xdr:cNvPr>
        <xdr:cNvSpPr/>
      </xdr:nvSpPr>
      <xdr:spPr>
        <a:xfrm>
          <a:off x="981075" y="135443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145869</xdr:rowOff>
    </xdr:from>
    <xdr:to>
      <xdr:col>10</xdr:col>
      <xdr:colOff>114300</xdr:colOff>
      <xdr:row>84</xdr:row>
      <xdr:rowOff>18506</xdr:rowOff>
    </xdr:to>
    <xdr:cxnSp macro="">
      <xdr:nvCxnSpPr>
        <xdr:cNvPr id="213" name="直線コネクタ 212">
          <a:extLst>
            <a:ext uri="{FF2B5EF4-FFF2-40B4-BE49-F238E27FC236}">
              <a16:creationId xmlns:a16="http://schemas.microsoft.com/office/drawing/2014/main" id="{D360279C-4E53-41F1-AA9B-710F2C7D16DE}"/>
            </a:ext>
          </a:extLst>
        </xdr:cNvPr>
        <xdr:cNvCxnSpPr/>
      </xdr:nvCxnSpPr>
      <xdr:spPr>
        <a:xfrm>
          <a:off x="1028700" y="13591994"/>
          <a:ext cx="8001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CFE3D7B0-3DF7-4BDC-A3C7-1205BE26B807}"/>
            </a:ext>
          </a:extLst>
        </xdr:cNvPr>
        <xdr:cNvSpPr txBox="1"/>
      </xdr:nvSpPr>
      <xdr:spPr>
        <a:xfrm>
          <a:off x="3239144" y="1310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15857E01-DCFD-45BF-B63E-9C7079569CB6}"/>
            </a:ext>
          </a:extLst>
        </xdr:cNvPr>
        <xdr:cNvSpPr txBox="1"/>
      </xdr:nvSpPr>
      <xdr:spPr>
        <a:xfrm>
          <a:off x="2439044" y="1306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D55C616C-729E-4387-B120-C18B137BFEDC}"/>
            </a:ext>
          </a:extLst>
        </xdr:cNvPr>
        <xdr:cNvSpPr txBox="1"/>
      </xdr:nvSpPr>
      <xdr:spPr>
        <a:xfrm>
          <a:off x="1648469" y="130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DF45A5AA-1FCA-4794-B3AD-2DBAC9112E58}"/>
            </a:ext>
          </a:extLst>
        </xdr:cNvPr>
        <xdr:cNvSpPr txBox="1"/>
      </xdr:nvSpPr>
      <xdr:spPr>
        <a:xfrm>
          <a:off x="848369" y="1298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145341</xdr:rowOff>
    </xdr:from>
    <xdr:ext cx="405111" cy="259045"/>
    <xdr:sp macro="" textlink="">
      <xdr:nvSpPr>
        <xdr:cNvPr id="218" name="n_1mainValue【福祉施設】&#10;有形固定資産減価償却率">
          <a:extLst>
            <a:ext uri="{FF2B5EF4-FFF2-40B4-BE49-F238E27FC236}">
              <a16:creationId xmlns:a16="http://schemas.microsoft.com/office/drawing/2014/main" id="{7023B5A2-D6F5-4E58-9F6E-0E9B04EF8369}"/>
            </a:ext>
          </a:extLst>
        </xdr:cNvPr>
        <xdr:cNvSpPr txBox="1"/>
      </xdr:nvSpPr>
      <xdr:spPr>
        <a:xfrm>
          <a:off x="3239144" y="1375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219" name="n_2mainValue【福祉施設】&#10;有形固定資産減価償却率">
          <a:extLst>
            <a:ext uri="{FF2B5EF4-FFF2-40B4-BE49-F238E27FC236}">
              <a16:creationId xmlns:a16="http://schemas.microsoft.com/office/drawing/2014/main" id="{B48FE4E0-B555-4EE9-8111-8C882B1D9034}"/>
            </a:ext>
          </a:extLst>
        </xdr:cNvPr>
        <xdr:cNvSpPr txBox="1"/>
      </xdr:nvSpPr>
      <xdr:spPr>
        <a:xfrm>
          <a:off x="2439044"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220" name="n_3mainValue【福祉施設】&#10;有形固定資産減価償却率">
          <a:extLst>
            <a:ext uri="{FF2B5EF4-FFF2-40B4-BE49-F238E27FC236}">
              <a16:creationId xmlns:a16="http://schemas.microsoft.com/office/drawing/2014/main" id="{8E667F85-75A1-4F73-A594-495432FE3331}"/>
            </a:ext>
          </a:extLst>
        </xdr:cNvPr>
        <xdr:cNvSpPr txBox="1"/>
      </xdr:nvSpPr>
      <xdr:spPr>
        <a:xfrm>
          <a:off x="1648469" y="13674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16346</xdr:rowOff>
    </xdr:from>
    <xdr:ext cx="405111" cy="259045"/>
    <xdr:sp macro="" textlink="">
      <xdr:nvSpPr>
        <xdr:cNvPr id="221" name="n_4mainValue【福祉施設】&#10;有形固定資産減価償却率">
          <a:extLst>
            <a:ext uri="{FF2B5EF4-FFF2-40B4-BE49-F238E27FC236}">
              <a16:creationId xmlns:a16="http://schemas.microsoft.com/office/drawing/2014/main" id="{A8A06C95-6BDB-4F58-9943-BFEBFD2DDBDF}"/>
            </a:ext>
          </a:extLst>
        </xdr:cNvPr>
        <xdr:cNvSpPr txBox="1"/>
      </xdr:nvSpPr>
      <xdr:spPr>
        <a:xfrm>
          <a:off x="848369" y="1362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1FA5D5B-4D6C-4751-9A71-3A49F2B3EC81}"/>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F537B695-B6C1-41C2-AC03-E23D141A1113}"/>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6F820467-7E34-4B75-BE0B-1B76F2B36C19}"/>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8431B9B8-06F2-44D1-AF27-23823FD9E8A1}"/>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A897F484-C22C-4A7E-AF8E-C347C4A0B3C4}"/>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EDF16F4B-89CB-4944-94F3-29D3616B5B17}"/>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BDE4B1FE-E431-40E2-BFBB-38B0D4D9A37B}"/>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8160F17C-5294-41C6-858A-893B3CBCAF4D}"/>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3819D27B-FFC6-4C85-9546-80A60E3B48C0}"/>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FD04D481-D510-4D44-A207-2E78417DB360}"/>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E78E8044-A674-4B9B-A537-C486A362EDAB}"/>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2A85751E-1A12-494A-AA00-990ADED24FB7}"/>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6D873EFC-1C20-4D2D-8B50-9035984A9BCE}"/>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63B00614-BA3A-4F2F-9622-A99FF5F0C4BC}"/>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641A3126-B1A6-4DFF-A8C9-B5AD428A3582}"/>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883EA0C6-CF1B-4E2E-92CC-1EF42087B720}"/>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236326BD-57B3-46F5-9F56-8276E0A27ECB}"/>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7926907B-81B2-4EEE-B851-D955D32AD87B}"/>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427674E6-1815-419A-A4F0-9936DC697243}"/>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786CE871-66BF-4D9C-BD60-C9F8B87B35E1}"/>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B3B7DA14-BC19-40EC-9FFA-40D0AA73636D}"/>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23BEBE80-C525-4927-B724-BA0E642EA68C}"/>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3E556AAE-CE03-43B1-9E4C-87838EA4AA6D}"/>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39039EF6-CD5D-4FF6-BD0F-53B0A6DAF46E}"/>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1B914D5E-1B1F-452B-9075-BE7A1501D4FE}"/>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11694011-7CF7-4D83-B077-DC9D68730787}"/>
            </a:ext>
          </a:extLst>
        </xdr:cNvPr>
        <xdr:cNvCxnSpPr/>
      </xdr:nvCxnSpPr>
      <xdr:spPr>
        <a:xfrm flipV="1">
          <a:off x="9429115" y="12647822"/>
          <a:ext cx="0" cy="144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A1ADA526-2B11-4A1C-832F-EF232B7F04A3}"/>
            </a:ext>
          </a:extLst>
        </xdr:cNvPr>
        <xdr:cNvSpPr txBox="1"/>
      </xdr:nvSpPr>
      <xdr:spPr>
        <a:xfrm>
          <a:off x="9467850"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6C68B2FB-8BB2-4920-A13A-709972FB13E2}"/>
            </a:ext>
          </a:extLst>
        </xdr:cNvPr>
        <xdr:cNvCxnSpPr/>
      </xdr:nvCxnSpPr>
      <xdr:spPr>
        <a:xfrm>
          <a:off x="9363075" y="1409718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E2D2A2A0-A3A4-4651-BFDB-AC7FE53FAD36}"/>
            </a:ext>
          </a:extLst>
        </xdr:cNvPr>
        <xdr:cNvSpPr txBox="1"/>
      </xdr:nvSpPr>
      <xdr:spPr>
        <a:xfrm>
          <a:off x="9467850" y="1244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CAEC738B-CBA7-4E8A-B259-0FBFC761D650}"/>
            </a:ext>
          </a:extLst>
        </xdr:cNvPr>
        <xdr:cNvCxnSpPr/>
      </xdr:nvCxnSpPr>
      <xdr:spPr>
        <a:xfrm>
          <a:off x="9363075" y="1264782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A4F07101-9A18-48EB-A468-0EF087B6DCD7}"/>
            </a:ext>
          </a:extLst>
        </xdr:cNvPr>
        <xdr:cNvSpPr txBox="1"/>
      </xdr:nvSpPr>
      <xdr:spPr>
        <a:xfrm>
          <a:off x="9467850" y="13667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C9FC14-B1FE-4814-B71C-B1A3BD186D80}"/>
            </a:ext>
          </a:extLst>
        </xdr:cNvPr>
        <xdr:cNvSpPr/>
      </xdr:nvSpPr>
      <xdr:spPr>
        <a:xfrm>
          <a:off x="9401175" y="1380299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61F75CD5-E861-4C9E-810A-DD506F4BFDD4}"/>
            </a:ext>
          </a:extLst>
        </xdr:cNvPr>
        <xdr:cNvSpPr/>
      </xdr:nvSpPr>
      <xdr:spPr>
        <a:xfrm>
          <a:off x="8639175" y="137738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2C5F661B-839C-4532-91CC-84B767FE7254}"/>
            </a:ext>
          </a:extLst>
        </xdr:cNvPr>
        <xdr:cNvSpPr/>
      </xdr:nvSpPr>
      <xdr:spPr>
        <a:xfrm>
          <a:off x="7839075" y="137637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16621040-238F-45F2-BA6E-6BF52CF9D311}"/>
            </a:ext>
          </a:extLst>
        </xdr:cNvPr>
        <xdr:cNvSpPr/>
      </xdr:nvSpPr>
      <xdr:spPr>
        <a:xfrm>
          <a:off x="7029450" y="137738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106A31DC-9109-4C9D-92E1-6D3811DFBFAF}"/>
            </a:ext>
          </a:extLst>
        </xdr:cNvPr>
        <xdr:cNvSpPr/>
      </xdr:nvSpPr>
      <xdr:spPr>
        <a:xfrm>
          <a:off x="6238875" y="137807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0284337-0ECA-4F3E-BB08-8AB169CDF6C6}"/>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5287418-B238-4F09-9A82-C27C16AEBE38}"/>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68692A5-7904-4189-B14A-F9188B438396}"/>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719278FB-B937-4495-B45F-BB19D7FD7598}"/>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8396CC1-A968-4EB5-9220-A263DF2F9CA8}"/>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110091</xdr:rowOff>
    </xdr:from>
    <xdr:to>
      <xdr:col>55</xdr:col>
      <xdr:colOff>50800</xdr:colOff>
      <xdr:row>86</xdr:row>
      <xdr:rowOff>40241</xdr:rowOff>
    </xdr:to>
    <xdr:sp macro="" textlink="">
      <xdr:nvSpPr>
        <xdr:cNvPr id="263" name="楕円 262">
          <a:extLst>
            <a:ext uri="{FF2B5EF4-FFF2-40B4-BE49-F238E27FC236}">
              <a16:creationId xmlns:a16="http://schemas.microsoft.com/office/drawing/2014/main" id="{33CBF1A0-DB3E-4BCE-816F-210DFF883636}"/>
            </a:ext>
          </a:extLst>
        </xdr:cNvPr>
        <xdr:cNvSpPr/>
      </xdr:nvSpPr>
      <xdr:spPr>
        <a:xfrm>
          <a:off x="9401175" y="1388006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88518</xdr:rowOff>
    </xdr:from>
    <xdr:ext cx="469744" cy="259045"/>
    <xdr:sp macro="" textlink="">
      <xdr:nvSpPr>
        <xdr:cNvPr id="264" name="【福祉施設】&#10;一人当たり面積該当値テキスト">
          <a:extLst>
            <a:ext uri="{FF2B5EF4-FFF2-40B4-BE49-F238E27FC236}">
              <a16:creationId xmlns:a16="http://schemas.microsoft.com/office/drawing/2014/main" id="{12B2FADE-0B31-498D-934F-682CBD76EFEB}"/>
            </a:ext>
          </a:extLst>
        </xdr:cNvPr>
        <xdr:cNvSpPr txBox="1"/>
      </xdr:nvSpPr>
      <xdr:spPr>
        <a:xfrm>
          <a:off x="9467850" y="138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113683</xdr:rowOff>
    </xdr:from>
    <xdr:to>
      <xdr:col>50</xdr:col>
      <xdr:colOff>165100</xdr:colOff>
      <xdr:row>86</xdr:row>
      <xdr:rowOff>43833</xdr:rowOff>
    </xdr:to>
    <xdr:sp macro="" textlink="">
      <xdr:nvSpPr>
        <xdr:cNvPr id="265" name="楕円 264">
          <a:extLst>
            <a:ext uri="{FF2B5EF4-FFF2-40B4-BE49-F238E27FC236}">
              <a16:creationId xmlns:a16="http://schemas.microsoft.com/office/drawing/2014/main" id="{0D89D032-A9CF-41C8-8F42-65DAFB50E9F6}"/>
            </a:ext>
          </a:extLst>
        </xdr:cNvPr>
        <xdr:cNvSpPr/>
      </xdr:nvSpPr>
      <xdr:spPr>
        <a:xfrm>
          <a:off x="8639175" y="138868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160891</xdr:rowOff>
    </xdr:from>
    <xdr:to>
      <xdr:col>55</xdr:col>
      <xdr:colOff>0</xdr:colOff>
      <xdr:row>85</xdr:row>
      <xdr:rowOff>164483</xdr:rowOff>
    </xdr:to>
    <xdr:cxnSp macro="">
      <xdr:nvCxnSpPr>
        <xdr:cNvPr id="266" name="直線コネクタ 265">
          <a:extLst>
            <a:ext uri="{FF2B5EF4-FFF2-40B4-BE49-F238E27FC236}">
              <a16:creationId xmlns:a16="http://schemas.microsoft.com/office/drawing/2014/main" id="{F3A3159A-81E8-4E54-9A1A-810620B3E48D}"/>
            </a:ext>
          </a:extLst>
        </xdr:cNvPr>
        <xdr:cNvCxnSpPr/>
      </xdr:nvCxnSpPr>
      <xdr:spPr>
        <a:xfrm flipV="1">
          <a:off x="8686800" y="1393721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116622</xdr:rowOff>
    </xdr:from>
    <xdr:to>
      <xdr:col>46</xdr:col>
      <xdr:colOff>38100</xdr:colOff>
      <xdr:row>86</xdr:row>
      <xdr:rowOff>46772</xdr:rowOff>
    </xdr:to>
    <xdr:sp macro="" textlink="">
      <xdr:nvSpPr>
        <xdr:cNvPr id="267" name="楕円 266">
          <a:extLst>
            <a:ext uri="{FF2B5EF4-FFF2-40B4-BE49-F238E27FC236}">
              <a16:creationId xmlns:a16="http://schemas.microsoft.com/office/drawing/2014/main" id="{DE318B41-CBB9-4EBA-B9EF-3846E58B9CB8}"/>
            </a:ext>
          </a:extLst>
        </xdr:cNvPr>
        <xdr:cNvSpPr/>
      </xdr:nvSpPr>
      <xdr:spPr>
        <a:xfrm>
          <a:off x="7839075" y="138897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164483</xdr:rowOff>
    </xdr:from>
    <xdr:to>
      <xdr:col>50</xdr:col>
      <xdr:colOff>114300</xdr:colOff>
      <xdr:row>85</xdr:row>
      <xdr:rowOff>167422</xdr:rowOff>
    </xdr:to>
    <xdr:cxnSp macro="">
      <xdr:nvCxnSpPr>
        <xdr:cNvPr id="268" name="直線コネクタ 267">
          <a:extLst>
            <a:ext uri="{FF2B5EF4-FFF2-40B4-BE49-F238E27FC236}">
              <a16:creationId xmlns:a16="http://schemas.microsoft.com/office/drawing/2014/main" id="{BEC05CBB-B1C4-4887-BB09-FAB26572B9F6}"/>
            </a:ext>
          </a:extLst>
        </xdr:cNvPr>
        <xdr:cNvCxnSpPr/>
      </xdr:nvCxnSpPr>
      <xdr:spPr>
        <a:xfrm flipV="1">
          <a:off x="7886700" y="13934458"/>
          <a:ext cx="8001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119235</xdr:rowOff>
    </xdr:from>
    <xdr:to>
      <xdr:col>41</xdr:col>
      <xdr:colOff>101600</xdr:colOff>
      <xdr:row>86</xdr:row>
      <xdr:rowOff>49385</xdr:rowOff>
    </xdr:to>
    <xdr:sp macro="" textlink="">
      <xdr:nvSpPr>
        <xdr:cNvPr id="269" name="楕円 268">
          <a:extLst>
            <a:ext uri="{FF2B5EF4-FFF2-40B4-BE49-F238E27FC236}">
              <a16:creationId xmlns:a16="http://schemas.microsoft.com/office/drawing/2014/main" id="{90165A90-D8FD-4A0D-BD61-DFD7BFA6B39F}"/>
            </a:ext>
          </a:extLst>
        </xdr:cNvPr>
        <xdr:cNvSpPr/>
      </xdr:nvSpPr>
      <xdr:spPr>
        <a:xfrm>
          <a:off x="7029450" y="1389556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167422</xdr:rowOff>
    </xdr:from>
    <xdr:to>
      <xdr:col>45</xdr:col>
      <xdr:colOff>177800</xdr:colOff>
      <xdr:row>85</xdr:row>
      <xdr:rowOff>170035</xdr:rowOff>
    </xdr:to>
    <xdr:cxnSp macro="">
      <xdr:nvCxnSpPr>
        <xdr:cNvPr id="270" name="直線コネクタ 269">
          <a:extLst>
            <a:ext uri="{FF2B5EF4-FFF2-40B4-BE49-F238E27FC236}">
              <a16:creationId xmlns:a16="http://schemas.microsoft.com/office/drawing/2014/main" id="{AD2EBCD4-136B-404C-9189-322F0D62C446}"/>
            </a:ext>
          </a:extLst>
        </xdr:cNvPr>
        <xdr:cNvCxnSpPr/>
      </xdr:nvCxnSpPr>
      <xdr:spPr>
        <a:xfrm flipV="1">
          <a:off x="7077075" y="1393739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124786</xdr:rowOff>
    </xdr:from>
    <xdr:to>
      <xdr:col>36</xdr:col>
      <xdr:colOff>165100</xdr:colOff>
      <xdr:row>86</xdr:row>
      <xdr:rowOff>54936</xdr:rowOff>
    </xdr:to>
    <xdr:sp macro="" textlink="">
      <xdr:nvSpPr>
        <xdr:cNvPr id="271" name="楕円 270">
          <a:extLst>
            <a:ext uri="{FF2B5EF4-FFF2-40B4-BE49-F238E27FC236}">
              <a16:creationId xmlns:a16="http://schemas.microsoft.com/office/drawing/2014/main" id="{3A5E211A-7AAD-4FC3-8E99-B4C28444F158}"/>
            </a:ext>
          </a:extLst>
        </xdr:cNvPr>
        <xdr:cNvSpPr/>
      </xdr:nvSpPr>
      <xdr:spPr>
        <a:xfrm>
          <a:off x="6238875" y="138947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170035</xdr:rowOff>
    </xdr:from>
    <xdr:to>
      <xdr:col>41</xdr:col>
      <xdr:colOff>50800</xdr:colOff>
      <xdr:row>86</xdr:row>
      <xdr:rowOff>4136</xdr:rowOff>
    </xdr:to>
    <xdr:cxnSp macro="">
      <xdr:nvCxnSpPr>
        <xdr:cNvPr id="272" name="直線コネクタ 271">
          <a:extLst>
            <a:ext uri="{FF2B5EF4-FFF2-40B4-BE49-F238E27FC236}">
              <a16:creationId xmlns:a16="http://schemas.microsoft.com/office/drawing/2014/main" id="{E567E70D-230D-4246-9D56-1ED90CB518E5}"/>
            </a:ext>
          </a:extLst>
        </xdr:cNvPr>
        <xdr:cNvCxnSpPr/>
      </xdr:nvCxnSpPr>
      <xdr:spPr>
        <a:xfrm flipV="1">
          <a:off x="6286500" y="13933660"/>
          <a:ext cx="790575"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B74EB66C-A818-426D-9AE2-D6B1E9893097}"/>
            </a:ext>
          </a:extLst>
        </xdr:cNvPr>
        <xdr:cNvSpPr txBox="1"/>
      </xdr:nvSpPr>
      <xdr:spPr>
        <a:xfrm>
          <a:off x="8458277" y="1357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2AD0565F-1453-4695-9520-5F6926A2E789}"/>
            </a:ext>
          </a:extLst>
        </xdr:cNvPr>
        <xdr:cNvSpPr txBox="1"/>
      </xdr:nvSpPr>
      <xdr:spPr>
        <a:xfrm>
          <a:off x="7677227" y="1355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725962B4-B1A4-4812-9A0B-46106B3F473D}"/>
            </a:ext>
          </a:extLst>
        </xdr:cNvPr>
        <xdr:cNvSpPr txBox="1"/>
      </xdr:nvSpPr>
      <xdr:spPr>
        <a:xfrm>
          <a:off x="6867602" y="1357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23C5FF21-85AE-4A84-A67B-2E657EFB7FAA}"/>
            </a:ext>
          </a:extLst>
        </xdr:cNvPr>
        <xdr:cNvSpPr txBox="1"/>
      </xdr:nvSpPr>
      <xdr:spPr>
        <a:xfrm>
          <a:off x="6067502" y="1357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34960</xdr:rowOff>
    </xdr:from>
    <xdr:ext cx="469744" cy="259045"/>
    <xdr:sp macro="" textlink="">
      <xdr:nvSpPr>
        <xdr:cNvPr id="277" name="n_1mainValue【福祉施設】&#10;一人当たり面積">
          <a:extLst>
            <a:ext uri="{FF2B5EF4-FFF2-40B4-BE49-F238E27FC236}">
              <a16:creationId xmlns:a16="http://schemas.microsoft.com/office/drawing/2014/main" id="{E91F9169-0F55-45B1-AB0B-CC90232AAB6A}"/>
            </a:ext>
          </a:extLst>
        </xdr:cNvPr>
        <xdr:cNvSpPr txBox="1"/>
      </xdr:nvSpPr>
      <xdr:spPr>
        <a:xfrm>
          <a:off x="8458277" y="1397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37899</xdr:rowOff>
    </xdr:from>
    <xdr:ext cx="469744" cy="259045"/>
    <xdr:sp macro="" textlink="">
      <xdr:nvSpPr>
        <xdr:cNvPr id="278" name="n_2mainValue【福祉施設】&#10;一人当たり面積">
          <a:extLst>
            <a:ext uri="{FF2B5EF4-FFF2-40B4-BE49-F238E27FC236}">
              <a16:creationId xmlns:a16="http://schemas.microsoft.com/office/drawing/2014/main" id="{23A34A05-18B2-4EAD-AEA8-874D0FC9404F}"/>
            </a:ext>
          </a:extLst>
        </xdr:cNvPr>
        <xdr:cNvSpPr txBox="1"/>
      </xdr:nvSpPr>
      <xdr:spPr>
        <a:xfrm>
          <a:off x="7677227" y="1397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40512</xdr:rowOff>
    </xdr:from>
    <xdr:ext cx="469744" cy="259045"/>
    <xdr:sp macro="" textlink="">
      <xdr:nvSpPr>
        <xdr:cNvPr id="279" name="n_3mainValue【福祉施設】&#10;一人当たり面積">
          <a:extLst>
            <a:ext uri="{FF2B5EF4-FFF2-40B4-BE49-F238E27FC236}">
              <a16:creationId xmlns:a16="http://schemas.microsoft.com/office/drawing/2014/main" id="{4F073878-5AA7-4583-BF91-E5DF0F0A1FD8}"/>
            </a:ext>
          </a:extLst>
        </xdr:cNvPr>
        <xdr:cNvSpPr txBox="1"/>
      </xdr:nvSpPr>
      <xdr:spPr>
        <a:xfrm>
          <a:off x="6867602" y="139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46063</xdr:rowOff>
    </xdr:from>
    <xdr:ext cx="469744" cy="259045"/>
    <xdr:sp macro="" textlink="">
      <xdr:nvSpPr>
        <xdr:cNvPr id="280" name="n_4mainValue【福祉施設】&#10;一人当たり面積">
          <a:extLst>
            <a:ext uri="{FF2B5EF4-FFF2-40B4-BE49-F238E27FC236}">
              <a16:creationId xmlns:a16="http://schemas.microsoft.com/office/drawing/2014/main" id="{7C8D82B7-BFCB-48D3-A7BE-9B3AD8206665}"/>
            </a:ext>
          </a:extLst>
        </xdr:cNvPr>
        <xdr:cNvSpPr txBox="1"/>
      </xdr:nvSpPr>
      <xdr:spPr>
        <a:xfrm>
          <a:off x="6067502" y="139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F4896078-11BE-4ADE-B9E4-2129A082C7B1}"/>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A6676B75-A135-4792-BD05-6FA591CD95DD}"/>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26CB6EC7-A7A2-4509-8C11-9D3C45F7C874}"/>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15DC7B11-93E6-4261-8FE1-8DA67331067D}"/>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47CA292-A0E9-46EA-915B-CE4B60C57C6A}"/>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5AF8F9FD-86B2-4858-A428-558041118723}"/>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274682EF-883A-45D5-B9CD-0911E57A75E1}"/>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2D689A91-8237-43E1-A0A0-B4E2ECDD229D}"/>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C9E21BAB-9CBD-4251-BB6E-5CA065186F57}"/>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EE6A9BC3-C0AE-46D4-8DE7-DF9EEDC04ED3}"/>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A1276951-AB90-434A-886B-4C28D47F701A}"/>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98E736E9-7566-4572-B6C7-88CE21AF10DE}"/>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5F4C53C1-E3B6-4CBE-9468-1900E4EF8991}"/>
            </a:ext>
          </a:extLst>
        </xdr:cNvPr>
        <xdr:cNvSpPr txBox="1"/>
      </xdr:nvSpPr>
      <xdr:spPr>
        <a:xfrm>
          <a:off x="2789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CD55029A-C9D4-4E73-8A8A-A1A39DB52A2E}"/>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81A90F9A-7563-4FE6-9525-560537649454}"/>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5B599AE4-8DCF-4614-9866-AF93B43C0ED1}"/>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6FAE0DE4-0388-4F2D-80F9-75F242115B2B}"/>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2BE1D49B-6AC3-4A4D-93A6-61926209ACEC}"/>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6FB2E802-756D-4866-B4DC-0634A74C7C87}"/>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1E3BD6B2-7EA2-46B4-97FC-8D5B975E5AB9}"/>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C0266033-2EC8-40E0-AAE1-F82F5A064C25}"/>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FFCBA08B-6738-41E2-9F55-5A9240E52B6C}"/>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C891F814-9C77-40E1-8A37-86EBD6E43CDD}"/>
            </a:ext>
          </a:extLst>
        </xdr:cNvPr>
        <xdr:cNvSpPr txBox="1"/>
      </xdr:nvSpPr>
      <xdr:spPr>
        <a:xfrm>
          <a:off x="3881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24EB7B7-994D-4980-AB9D-8376F9AC4453}"/>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CCCC30A0-C39D-42A1-842E-4DC2C8DEC6B3}"/>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BF6D39F8-7564-4CA2-9D77-B18B7113A4A5}"/>
            </a:ext>
          </a:extLst>
        </xdr:cNvPr>
        <xdr:cNvCxnSpPr/>
      </xdr:nvCxnSpPr>
      <xdr:spPr>
        <a:xfrm flipV="1">
          <a:off x="4180840" y="16279132"/>
          <a:ext cx="0" cy="158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E6A5AA31-F3E0-4EAE-B0A2-5657F29924BE}"/>
            </a:ext>
          </a:extLst>
        </xdr:cNvPr>
        <xdr:cNvSpPr txBox="1"/>
      </xdr:nvSpPr>
      <xdr:spPr>
        <a:xfrm>
          <a:off x="4219575"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59ED5242-5823-43B0-9CE4-E1508DFBB160}"/>
            </a:ext>
          </a:extLst>
        </xdr:cNvPr>
        <xdr:cNvCxnSpPr/>
      </xdr:nvCxnSpPr>
      <xdr:spPr>
        <a:xfrm>
          <a:off x="4105275" y="17866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A04F828B-F6E3-4FF6-8B9B-299AFE0FF03A}"/>
            </a:ext>
          </a:extLst>
        </xdr:cNvPr>
        <xdr:cNvSpPr txBox="1"/>
      </xdr:nvSpPr>
      <xdr:spPr>
        <a:xfrm>
          <a:off x="4219575" y="160575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a:extLst>
            <a:ext uri="{FF2B5EF4-FFF2-40B4-BE49-F238E27FC236}">
              <a16:creationId xmlns:a16="http://schemas.microsoft.com/office/drawing/2014/main" id="{C3807152-6DB1-4C56-8C39-3417833E5882}"/>
            </a:ext>
          </a:extLst>
        </xdr:cNvPr>
        <xdr:cNvCxnSpPr/>
      </xdr:nvCxnSpPr>
      <xdr:spPr>
        <a:xfrm>
          <a:off x="4105275" y="162791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BE8701F4-2B0A-4513-B550-542342AD65D5}"/>
            </a:ext>
          </a:extLst>
        </xdr:cNvPr>
        <xdr:cNvSpPr txBox="1"/>
      </xdr:nvSpPr>
      <xdr:spPr>
        <a:xfrm>
          <a:off x="4219575" y="1670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a:extLst>
            <a:ext uri="{FF2B5EF4-FFF2-40B4-BE49-F238E27FC236}">
              <a16:creationId xmlns:a16="http://schemas.microsoft.com/office/drawing/2014/main" id="{082873B0-95AF-45F0-96DB-5B5CEE105060}"/>
            </a:ext>
          </a:extLst>
        </xdr:cNvPr>
        <xdr:cNvSpPr/>
      </xdr:nvSpPr>
      <xdr:spPr>
        <a:xfrm>
          <a:off x="4124325" y="1685852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a:extLst>
            <a:ext uri="{FF2B5EF4-FFF2-40B4-BE49-F238E27FC236}">
              <a16:creationId xmlns:a16="http://schemas.microsoft.com/office/drawing/2014/main" id="{534C16F7-9028-42AE-92CB-79E4E21837D9}"/>
            </a:ext>
          </a:extLst>
        </xdr:cNvPr>
        <xdr:cNvSpPr/>
      </xdr:nvSpPr>
      <xdr:spPr>
        <a:xfrm>
          <a:off x="3381375" y="171850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a:extLst>
            <a:ext uri="{FF2B5EF4-FFF2-40B4-BE49-F238E27FC236}">
              <a16:creationId xmlns:a16="http://schemas.microsoft.com/office/drawing/2014/main" id="{9C2DB238-8FBB-4B36-806A-B28C193D2262}"/>
            </a:ext>
          </a:extLst>
        </xdr:cNvPr>
        <xdr:cNvSpPr/>
      </xdr:nvSpPr>
      <xdr:spPr>
        <a:xfrm>
          <a:off x="2571750" y="17127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a:extLst>
            <a:ext uri="{FF2B5EF4-FFF2-40B4-BE49-F238E27FC236}">
              <a16:creationId xmlns:a16="http://schemas.microsoft.com/office/drawing/2014/main" id="{AE192626-5985-4235-9F29-167E90EA5EB9}"/>
            </a:ext>
          </a:extLst>
        </xdr:cNvPr>
        <xdr:cNvSpPr/>
      </xdr:nvSpPr>
      <xdr:spPr>
        <a:xfrm>
          <a:off x="1781175" y="1706916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a:extLst>
            <a:ext uri="{FF2B5EF4-FFF2-40B4-BE49-F238E27FC236}">
              <a16:creationId xmlns:a16="http://schemas.microsoft.com/office/drawing/2014/main" id="{AC0DC164-502F-48E5-9411-4C1C9E1687E6}"/>
            </a:ext>
          </a:extLst>
        </xdr:cNvPr>
        <xdr:cNvSpPr/>
      </xdr:nvSpPr>
      <xdr:spPr>
        <a:xfrm>
          <a:off x="981075" y="1708050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DE92EB9A-8CA7-4634-A018-2467EC97C03A}"/>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3B08C15-C770-4F8C-9148-5EA1357BB34A}"/>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95CF7BCA-7200-43BC-92EC-CFFF9D696AF0}"/>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59633FFC-53DD-49A1-83F0-686A763C73F9}"/>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C5618BDA-6DBD-4C32-BF1F-93A5E522068C}"/>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126637</xdr:rowOff>
    </xdr:from>
    <xdr:to>
      <xdr:col>24</xdr:col>
      <xdr:colOff>114300</xdr:colOff>
      <xdr:row>107</xdr:row>
      <xdr:rowOff>56787</xdr:rowOff>
    </xdr:to>
    <xdr:sp macro="" textlink="">
      <xdr:nvSpPr>
        <xdr:cNvPr id="322" name="楕円 321">
          <a:extLst>
            <a:ext uri="{FF2B5EF4-FFF2-40B4-BE49-F238E27FC236}">
              <a16:creationId xmlns:a16="http://schemas.microsoft.com/office/drawing/2014/main" id="{CA93291D-A41F-42DC-94BB-FE37FE30AC05}"/>
            </a:ext>
          </a:extLst>
        </xdr:cNvPr>
        <xdr:cNvSpPr/>
      </xdr:nvSpPr>
      <xdr:spPr>
        <a:xfrm>
          <a:off x="4124325" y="1743991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105064</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6A71424B-A98D-44CA-B63E-D34C2BDF5D6B}"/>
            </a:ext>
          </a:extLst>
        </xdr:cNvPr>
        <xdr:cNvSpPr txBox="1"/>
      </xdr:nvSpPr>
      <xdr:spPr>
        <a:xfrm>
          <a:off x="4219575" y="174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56424</xdr:rowOff>
    </xdr:from>
    <xdr:to>
      <xdr:col>20</xdr:col>
      <xdr:colOff>38100</xdr:colOff>
      <xdr:row>106</xdr:row>
      <xdr:rowOff>158024</xdr:rowOff>
    </xdr:to>
    <xdr:sp macro="" textlink="">
      <xdr:nvSpPr>
        <xdr:cNvPr id="324" name="楕円 323">
          <a:extLst>
            <a:ext uri="{FF2B5EF4-FFF2-40B4-BE49-F238E27FC236}">
              <a16:creationId xmlns:a16="http://schemas.microsoft.com/office/drawing/2014/main" id="{162F7D9D-C7B2-4790-BB9C-051DDF99F042}"/>
            </a:ext>
          </a:extLst>
        </xdr:cNvPr>
        <xdr:cNvSpPr/>
      </xdr:nvSpPr>
      <xdr:spPr>
        <a:xfrm>
          <a:off x="3381375" y="1737287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107224</xdr:rowOff>
    </xdr:from>
    <xdr:to>
      <xdr:col>24</xdr:col>
      <xdr:colOff>63500</xdr:colOff>
      <xdr:row>107</xdr:row>
      <xdr:rowOff>5987</xdr:rowOff>
    </xdr:to>
    <xdr:cxnSp macro="">
      <xdr:nvCxnSpPr>
        <xdr:cNvPr id="325" name="直線コネクタ 324">
          <a:extLst>
            <a:ext uri="{FF2B5EF4-FFF2-40B4-BE49-F238E27FC236}">
              <a16:creationId xmlns:a16="http://schemas.microsoft.com/office/drawing/2014/main" id="{CA6F9E37-9451-48B0-9338-D60647B8A020}"/>
            </a:ext>
          </a:extLst>
        </xdr:cNvPr>
        <xdr:cNvCxnSpPr/>
      </xdr:nvCxnSpPr>
      <xdr:spPr>
        <a:xfrm>
          <a:off x="3429000" y="17420499"/>
          <a:ext cx="752475" cy="7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169092</xdr:rowOff>
    </xdr:from>
    <xdr:to>
      <xdr:col>15</xdr:col>
      <xdr:colOff>101600</xdr:colOff>
      <xdr:row>106</xdr:row>
      <xdr:rowOff>99242</xdr:rowOff>
    </xdr:to>
    <xdr:sp macro="" textlink="">
      <xdr:nvSpPr>
        <xdr:cNvPr id="326" name="楕円 325">
          <a:extLst>
            <a:ext uri="{FF2B5EF4-FFF2-40B4-BE49-F238E27FC236}">
              <a16:creationId xmlns:a16="http://schemas.microsoft.com/office/drawing/2014/main" id="{1103C7FD-564C-4045-A20E-78D3041581BC}"/>
            </a:ext>
          </a:extLst>
        </xdr:cNvPr>
        <xdr:cNvSpPr/>
      </xdr:nvSpPr>
      <xdr:spPr>
        <a:xfrm>
          <a:off x="2571750" y="173140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48442</xdr:rowOff>
    </xdr:from>
    <xdr:to>
      <xdr:col>19</xdr:col>
      <xdr:colOff>177800</xdr:colOff>
      <xdr:row>106</xdr:row>
      <xdr:rowOff>107224</xdr:rowOff>
    </xdr:to>
    <xdr:cxnSp macro="">
      <xdr:nvCxnSpPr>
        <xdr:cNvPr id="327" name="直線コネクタ 326">
          <a:extLst>
            <a:ext uri="{FF2B5EF4-FFF2-40B4-BE49-F238E27FC236}">
              <a16:creationId xmlns:a16="http://schemas.microsoft.com/office/drawing/2014/main" id="{CC34932A-A749-4F77-8002-622AA2BAC6D6}"/>
            </a:ext>
          </a:extLst>
        </xdr:cNvPr>
        <xdr:cNvCxnSpPr/>
      </xdr:nvCxnSpPr>
      <xdr:spPr>
        <a:xfrm>
          <a:off x="2619375" y="17361717"/>
          <a:ext cx="809625"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328" name="楕円 327">
          <a:extLst>
            <a:ext uri="{FF2B5EF4-FFF2-40B4-BE49-F238E27FC236}">
              <a16:creationId xmlns:a16="http://schemas.microsoft.com/office/drawing/2014/main" id="{C7C51C29-16DB-447D-A6E1-993249E5EFB9}"/>
            </a:ext>
          </a:extLst>
        </xdr:cNvPr>
        <xdr:cNvSpPr/>
      </xdr:nvSpPr>
      <xdr:spPr>
        <a:xfrm>
          <a:off x="1781175" y="172503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152944</xdr:rowOff>
    </xdr:from>
    <xdr:to>
      <xdr:col>15</xdr:col>
      <xdr:colOff>50800</xdr:colOff>
      <xdr:row>106</xdr:row>
      <xdr:rowOff>48442</xdr:rowOff>
    </xdr:to>
    <xdr:cxnSp macro="">
      <xdr:nvCxnSpPr>
        <xdr:cNvPr id="329" name="直線コネクタ 328">
          <a:extLst>
            <a:ext uri="{FF2B5EF4-FFF2-40B4-BE49-F238E27FC236}">
              <a16:creationId xmlns:a16="http://schemas.microsoft.com/office/drawing/2014/main" id="{87600162-7C0E-4C2C-985B-4D737E6CD0D6}"/>
            </a:ext>
          </a:extLst>
        </xdr:cNvPr>
        <xdr:cNvCxnSpPr/>
      </xdr:nvCxnSpPr>
      <xdr:spPr>
        <a:xfrm>
          <a:off x="1828800" y="17297944"/>
          <a:ext cx="790575"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30299</xdr:rowOff>
    </xdr:from>
    <xdr:to>
      <xdr:col>6</xdr:col>
      <xdr:colOff>38100</xdr:colOff>
      <xdr:row>105</xdr:row>
      <xdr:rowOff>131899</xdr:rowOff>
    </xdr:to>
    <xdr:sp macro="" textlink="">
      <xdr:nvSpPr>
        <xdr:cNvPr id="330" name="楕円 329">
          <a:extLst>
            <a:ext uri="{FF2B5EF4-FFF2-40B4-BE49-F238E27FC236}">
              <a16:creationId xmlns:a16="http://schemas.microsoft.com/office/drawing/2014/main" id="{B9807D7E-3A7C-4A3D-A435-BC1B45D6F653}"/>
            </a:ext>
          </a:extLst>
        </xdr:cNvPr>
        <xdr:cNvSpPr/>
      </xdr:nvSpPr>
      <xdr:spPr>
        <a:xfrm>
          <a:off x="981075" y="171721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81099</xdr:rowOff>
    </xdr:from>
    <xdr:to>
      <xdr:col>10</xdr:col>
      <xdr:colOff>114300</xdr:colOff>
      <xdr:row>105</xdr:row>
      <xdr:rowOff>152944</xdr:rowOff>
    </xdr:to>
    <xdr:cxnSp macro="">
      <xdr:nvCxnSpPr>
        <xdr:cNvPr id="331" name="直線コネクタ 330">
          <a:extLst>
            <a:ext uri="{FF2B5EF4-FFF2-40B4-BE49-F238E27FC236}">
              <a16:creationId xmlns:a16="http://schemas.microsoft.com/office/drawing/2014/main" id="{8E9DA99E-61CE-4292-8516-88D458E71CDE}"/>
            </a:ext>
          </a:extLst>
        </xdr:cNvPr>
        <xdr:cNvCxnSpPr/>
      </xdr:nvCxnSpPr>
      <xdr:spPr>
        <a:xfrm>
          <a:off x="1028700" y="17229274"/>
          <a:ext cx="8001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32" name="n_1aveValue【市民会館】&#10;有形固定資産減価償却率">
          <a:extLst>
            <a:ext uri="{FF2B5EF4-FFF2-40B4-BE49-F238E27FC236}">
              <a16:creationId xmlns:a16="http://schemas.microsoft.com/office/drawing/2014/main" id="{D6475EB0-9ED0-4EF8-A05D-762A0159B54D}"/>
            </a:ext>
          </a:extLst>
        </xdr:cNvPr>
        <xdr:cNvSpPr txBox="1"/>
      </xdr:nvSpPr>
      <xdr:spPr>
        <a:xfrm>
          <a:off x="3239144" y="1696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33" name="n_2aveValue【市民会館】&#10;有形固定資産減価償却率">
          <a:extLst>
            <a:ext uri="{FF2B5EF4-FFF2-40B4-BE49-F238E27FC236}">
              <a16:creationId xmlns:a16="http://schemas.microsoft.com/office/drawing/2014/main" id="{D3E97071-E068-4985-8110-BBCCFFF49340}"/>
            </a:ext>
          </a:extLst>
        </xdr:cNvPr>
        <xdr:cNvSpPr txBox="1"/>
      </xdr:nvSpPr>
      <xdr:spPr>
        <a:xfrm>
          <a:off x="2439044" y="169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34" name="n_3aveValue【市民会館】&#10;有形固定資産減価償却率">
          <a:extLst>
            <a:ext uri="{FF2B5EF4-FFF2-40B4-BE49-F238E27FC236}">
              <a16:creationId xmlns:a16="http://schemas.microsoft.com/office/drawing/2014/main" id="{4FF616F0-32BE-4AD5-A032-8BB7DF7D5FB7}"/>
            </a:ext>
          </a:extLst>
        </xdr:cNvPr>
        <xdr:cNvSpPr txBox="1"/>
      </xdr:nvSpPr>
      <xdr:spPr>
        <a:xfrm>
          <a:off x="1648469" y="1684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35" name="n_4aveValue【市民会館】&#10;有形固定資産減価償却率">
          <a:extLst>
            <a:ext uri="{FF2B5EF4-FFF2-40B4-BE49-F238E27FC236}">
              <a16:creationId xmlns:a16="http://schemas.microsoft.com/office/drawing/2014/main" id="{9E23EC03-A17E-481A-875A-F2C91C7F7BE5}"/>
            </a:ext>
          </a:extLst>
        </xdr:cNvPr>
        <xdr:cNvSpPr txBox="1"/>
      </xdr:nvSpPr>
      <xdr:spPr>
        <a:xfrm>
          <a:off x="848369" y="16849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149151</xdr:rowOff>
    </xdr:from>
    <xdr:ext cx="405111" cy="259045"/>
    <xdr:sp macro="" textlink="">
      <xdr:nvSpPr>
        <xdr:cNvPr id="336" name="n_1mainValue【市民会館】&#10;有形固定資産減価償却率">
          <a:extLst>
            <a:ext uri="{FF2B5EF4-FFF2-40B4-BE49-F238E27FC236}">
              <a16:creationId xmlns:a16="http://schemas.microsoft.com/office/drawing/2014/main" id="{A20123E3-3182-4C22-905A-CADCFCA67026}"/>
            </a:ext>
          </a:extLst>
        </xdr:cNvPr>
        <xdr:cNvSpPr txBox="1"/>
      </xdr:nvSpPr>
      <xdr:spPr>
        <a:xfrm>
          <a:off x="3239144" y="174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337" name="n_2mainValue【市民会館】&#10;有形固定資産減価償却率">
          <a:extLst>
            <a:ext uri="{FF2B5EF4-FFF2-40B4-BE49-F238E27FC236}">
              <a16:creationId xmlns:a16="http://schemas.microsoft.com/office/drawing/2014/main" id="{789F3B80-F784-410D-AFBC-06F227F8138D}"/>
            </a:ext>
          </a:extLst>
        </xdr:cNvPr>
        <xdr:cNvSpPr txBox="1"/>
      </xdr:nvSpPr>
      <xdr:spPr>
        <a:xfrm>
          <a:off x="2439044" y="1740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23421</xdr:rowOff>
    </xdr:from>
    <xdr:ext cx="405111" cy="259045"/>
    <xdr:sp macro="" textlink="">
      <xdr:nvSpPr>
        <xdr:cNvPr id="338" name="n_3mainValue【市民会館】&#10;有形固定資産減価償却率">
          <a:extLst>
            <a:ext uri="{FF2B5EF4-FFF2-40B4-BE49-F238E27FC236}">
              <a16:creationId xmlns:a16="http://schemas.microsoft.com/office/drawing/2014/main" id="{E05DFD6B-4AE6-44CB-871B-F30A31241084}"/>
            </a:ext>
          </a:extLst>
        </xdr:cNvPr>
        <xdr:cNvSpPr txBox="1"/>
      </xdr:nvSpPr>
      <xdr:spPr>
        <a:xfrm>
          <a:off x="1648469" y="17343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123026</xdr:rowOff>
    </xdr:from>
    <xdr:ext cx="405111" cy="259045"/>
    <xdr:sp macro="" textlink="">
      <xdr:nvSpPr>
        <xdr:cNvPr id="339" name="n_4mainValue【市民会館】&#10;有形固定資産減価償却率">
          <a:extLst>
            <a:ext uri="{FF2B5EF4-FFF2-40B4-BE49-F238E27FC236}">
              <a16:creationId xmlns:a16="http://schemas.microsoft.com/office/drawing/2014/main" id="{D2AFF4D0-9D15-4BBC-8508-5D5A8D7926A3}"/>
            </a:ext>
          </a:extLst>
        </xdr:cNvPr>
        <xdr:cNvSpPr txBox="1"/>
      </xdr:nvSpPr>
      <xdr:spPr>
        <a:xfrm>
          <a:off x="848369" y="17271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A38C1A31-4532-4245-A089-83F52FD543C7}"/>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E8261028-3AEA-4210-8EFD-701608C04CE1}"/>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267DC7F1-82E4-4104-A845-CB8F5DF65CD1}"/>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37708090-6B24-40A0-A416-816A3C77E68F}"/>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3495F0B6-0F97-453B-B934-D008272F8B2A}"/>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5B2601C3-767B-4253-9B13-3D80A28C51F1}"/>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B327D169-4025-4376-9F59-FFCABA3A398E}"/>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1817AE63-8B64-4E19-A267-5E54116438AC}"/>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F2A3681E-E7AD-46DB-BEE0-607DA1805C29}"/>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7C132847-2C10-4723-9077-C6B97936609C}"/>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A4CB8562-BE1D-40EA-8826-F3A1B28AA7F1}"/>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973A194E-8759-4DAE-B346-810FC9B7FA08}"/>
            </a:ext>
          </a:extLst>
        </xdr:cNvPr>
        <xdr:cNvSpPr txBox="1"/>
      </xdr:nvSpPr>
      <xdr:spPr>
        <a:xfrm>
          <a:off x="5527221"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E6E49DF8-EA04-4846-B5A0-6115E5A9BAEE}"/>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9243578C-2BB2-404B-9CB2-EF53E718CCBF}"/>
            </a:ext>
          </a:extLst>
        </xdr:cNvPr>
        <xdr:cNvSpPr txBox="1"/>
      </xdr:nvSpPr>
      <xdr:spPr>
        <a:xfrm>
          <a:off x="5527221"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C2916717-2B1A-4EB0-A6CF-6B719D50B5FC}"/>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D9E0D3BA-E2EA-4F6C-BC3A-4EA863E9D177}"/>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33E06175-2736-43DC-A98E-B06558232AE8}"/>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389509C6-6637-4A66-A2C7-81DBBA7E4BE4}"/>
            </a:ext>
          </a:extLst>
        </xdr:cNvPr>
        <xdr:cNvSpPr txBox="1"/>
      </xdr:nvSpPr>
      <xdr:spPr>
        <a:xfrm>
          <a:off x="5527221"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F33EC957-5EA6-4FAD-9792-0835406B655C}"/>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1DBC6A33-6B2D-4F66-83AE-92DC36896DD3}"/>
            </a:ext>
          </a:extLst>
        </xdr:cNvPr>
        <xdr:cNvSpPr txBox="1"/>
      </xdr:nvSpPr>
      <xdr:spPr>
        <a:xfrm>
          <a:off x="5527221"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BF09C9FA-E5E2-4B8D-8050-542BE620E33A}"/>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4BB12EAC-B754-4FF6-A276-B3984D30B6FC}"/>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82D8C5E2-AA79-47BF-9E5D-4095E454190A}"/>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63" name="直線コネクタ 362">
          <a:extLst>
            <a:ext uri="{FF2B5EF4-FFF2-40B4-BE49-F238E27FC236}">
              <a16:creationId xmlns:a16="http://schemas.microsoft.com/office/drawing/2014/main" id="{EA2B22E6-09A1-4D03-B923-08F12D0CFCFC}"/>
            </a:ext>
          </a:extLst>
        </xdr:cNvPr>
        <xdr:cNvCxnSpPr/>
      </xdr:nvCxnSpPr>
      <xdr:spPr>
        <a:xfrm flipV="1">
          <a:off x="9429115" y="16528796"/>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64" name="【市民会館】&#10;一人当たり面積最小値テキスト">
          <a:extLst>
            <a:ext uri="{FF2B5EF4-FFF2-40B4-BE49-F238E27FC236}">
              <a16:creationId xmlns:a16="http://schemas.microsoft.com/office/drawing/2014/main" id="{BD2AD607-9EA5-40AC-BB5F-62D4E85791FF}"/>
            </a:ext>
          </a:extLst>
        </xdr:cNvPr>
        <xdr:cNvSpPr txBox="1"/>
      </xdr:nvSpPr>
      <xdr:spPr>
        <a:xfrm>
          <a:off x="9467850" y="177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65" name="直線コネクタ 364">
          <a:extLst>
            <a:ext uri="{FF2B5EF4-FFF2-40B4-BE49-F238E27FC236}">
              <a16:creationId xmlns:a16="http://schemas.microsoft.com/office/drawing/2014/main" id="{7E38B1D0-6DC4-46CC-AF23-8A5E6A1B7A8E}"/>
            </a:ext>
          </a:extLst>
        </xdr:cNvPr>
        <xdr:cNvCxnSpPr/>
      </xdr:nvCxnSpPr>
      <xdr:spPr>
        <a:xfrm>
          <a:off x="9363075" y="177849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66" name="【市民会館】&#10;一人当たり面積最大値テキスト">
          <a:extLst>
            <a:ext uri="{FF2B5EF4-FFF2-40B4-BE49-F238E27FC236}">
              <a16:creationId xmlns:a16="http://schemas.microsoft.com/office/drawing/2014/main" id="{039601D0-3F0A-4130-8F87-FBDD5C236CF7}"/>
            </a:ext>
          </a:extLst>
        </xdr:cNvPr>
        <xdr:cNvSpPr txBox="1"/>
      </xdr:nvSpPr>
      <xdr:spPr>
        <a:xfrm>
          <a:off x="9467850" y="1630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67" name="直線コネクタ 366">
          <a:extLst>
            <a:ext uri="{FF2B5EF4-FFF2-40B4-BE49-F238E27FC236}">
              <a16:creationId xmlns:a16="http://schemas.microsoft.com/office/drawing/2014/main" id="{778FF828-8433-4B3E-B9FD-D4B0E0715DFF}"/>
            </a:ext>
          </a:extLst>
        </xdr:cNvPr>
        <xdr:cNvCxnSpPr/>
      </xdr:nvCxnSpPr>
      <xdr:spPr>
        <a:xfrm>
          <a:off x="9363075" y="165287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368" name="【市民会館】&#10;一人当たり面積平均値テキスト">
          <a:extLst>
            <a:ext uri="{FF2B5EF4-FFF2-40B4-BE49-F238E27FC236}">
              <a16:creationId xmlns:a16="http://schemas.microsoft.com/office/drawing/2014/main" id="{1FA92975-E26C-401D-A917-25F4CDC4C160}"/>
            </a:ext>
          </a:extLst>
        </xdr:cNvPr>
        <xdr:cNvSpPr txBox="1"/>
      </xdr:nvSpPr>
      <xdr:spPr>
        <a:xfrm>
          <a:off x="9467850" y="17438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69" name="フローチャート: 判断 368">
          <a:extLst>
            <a:ext uri="{FF2B5EF4-FFF2-40B4-BE49-F238E27FC236}">
              <a16:creationId xmlns:a16="http://schemas.microsoft.com/office/drawing/2014/main" id="{3D6382F0-6DED-4924-8657-E73838DABD57}"/>
            </a:ext>
          </a:extLst>
        </xdr:cNvPr>
        <xdr:cNvSpPr/>
      </xdr:nvSpPr>
      <xdr:spPr>
        <a:xfrm>
          <a:off x="9401175" y="1746008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70" name="フローチャート: 判断 369">
          <a:extLst>
            <a:ext uri="{FF2B5EF4-FFF2-40B4-BE49-F238E27FC236}">
              <a16:creationId xmlns:a16="http://schemas.microsoft.com/office/drawing/2014/main" id="{0957B0DC-F85F-4894-8D7C-29BB31D45FDC}"/>
            </a:ext>
          </a:extLst>
        </xdr:cNvPr>
        <xdr:cNvSpPr/>
      </xdr:nvSpPr>
      <xdr:spPr>
        <a:xfrm>
          <a:off x="8639175" y="1741271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71" name="フローチャート: 判断 370">
          <a:extLst>
            <a:ext uri="{FF2B5EF4-FFF2-40B4-BE49-F238E27FC236}">
              <a16:creationId xmlns:a16="http://schemas.microsoft.com/office/drawing/2014/main" id="{5F04C78C-106F-4C0E-A344-58A4EB4EE28C}"/>
            </a:ext>
          </a:extLst>
        </xdr:cNvPr>
        <xdr:cNvSpPr/>
      </xdr:nvSpPr>
      <xdr:spPr>
        <a:xfrm>
          <a:off x="7839075" y="174014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72" name="フローチャート: 判断 371">
          <a:extLst>
            <a:ext uri="{FF2B5EF4-FFF2-40B4-BE49-F238E27FC236}">
              <a16:creationId xmlns:a16="http://schemas.microsoft.com/office/drawing/2014/main" id="{69C691B2-B9A7-4C96-B76E-176156045731}"/>
            </a:ext>
          </a:extLst>
        </xdr:cNvPr>
        <xdr:cNvSpPr/>
      </xdr:nvSpPr>
      <xdr:spPr>
        <a:xfrm>
          <a:off x="7029450" y="1741004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73" name="フローチャート: 判断 372">
          <a:extLst>
            <a:ext uri="{FF2B5EF4-FFF2-40B4-BE49-F238E27FC236}">
              <a16:creationId xmlns:a16="http://schemas.microsoft.com/office/drawing/2014/main" id="{5DC3B8C4-D698-44C6-A975-6D43D91C6F05}"/>
            </a:ext>
          </a:extLst>
        </xdr:cNvPr>
        <xdr:cNvSpPr/>
      </xdr:nvSpPr>
      <xdr:spPr>
        <a:xfrm>
          <a:off x="6238875" y="174581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CE7C4AED-F415-4CCD-81CD-882E45A21219}"/>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0E10E8F-AEE1-47D9-AD56-D69D415024E5}"/>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6BFAD76D-02E1-43A3-BCCE-A68C527817A2}"/>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7AD3B171-34C5-492D-97F3-5210C824AF48}"/>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E89C5C13-8B7A-4AA4-A21F-1872441F892E}"/>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28067</xdr:rowOff>
    </xdr:from>
    <xdr:to>
      <xdr:col>55</xdr:col>
      <xdr:colOff>50800</xdr:colOff>
      <xdr:row>106</xdr:row>
      <xdr:rowOff>129667</xdr:rowOff>
    </xdr:to>
    <xdr:sp macro="" textlink="">
      <xdr:nvSpPr>
        <xdr:cNvPr id="379" name="楕円 378">
          <a:extLst>
            <a:ext uri="{FF2B5EF4-FFF2-40B4-BE49-F238E27FC236}">
              <a16:creationId xmlns:a16="http://schemas.microsoft.com/office/drawing/2014/main" id="{D356A06A-3369-490E-A1D4-1BB665608175}"/>
            </a:ext>
          </a:extLst>
        </xdr:cNvPr>
        <xdr:cNvSpPr/>
      </xdr:nvSpPr>
      <xdr:spPr>
        <a:xfrm>
          <a:off x="9401175" y="1734769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50944</xdr:rowOff>
    </xdr:from>
    <xdr:ext cx="469744" cy="259045"/>
    <xdr:sp macro="" textlink="">
      <xdr:nvSpPr>
        <xdr:cNvPr id="380" name="【市民会館】&#10;一人当たり面積該当値テキスト">
          <a:extLst>
            <a:ext uri="{FF2B5EF4-FFF2-40B4-BE49-F238E27FC236}">
              <a16:creationId xmlns:a16="http://schemas.microsoft.com/office/drawing/2014/main" id="{935BDF73-7D4A-4C34-A45E-41424F4A6500}"/>
            </a:ext>
          </a:extLst>
        </xdr:cNvPr>
        <xdr:cNvSpPr txBox="1"/>
      </xdr:nvSpPr>
      <xdr:spPr>
        <a:xfrm>
          <a:off x="9467850" y="1719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381" name="楕円 380">
          <a:extLst>
            <a:ext uri="{FF2B5EF4-FFF2-40B4-BE49-F238E27FC236}">
              <a16:creationId xmlns:a16="http://schemas.microsoft.com/office/drawing/2014/main" id="{EDC665E0-362C-443D-AF78-8177E7273792}"/>
            </a:ext>
          </a:extLst>
        </xdr:cNvPr>
        <xdr:cNvSpPr/>
      </xdr:nvSpPr>
      <xdr:spPr>
        <a:xfrm>
          <a:off x="8639175" y="173532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78867</xdr:rowOff>
    </xdr:from>
    <xdr:to>
      <xdr:col>55</xdr:col>
      <xdr:colOff>0</xdr:colOff>
      <xdr:row>106</xdr:row>
      <xdr:rowOff>87630</xdr:rowOff>
    </xdr:to>
    <xdr:cxnSp macro="">
      <xdr:nvCxnSpPr>
        <xdr:cNvPr id="382" name="直線コネクタ 381">
          <a:extLst>
            <a:ext uri="{FF2B5EF4-FFF2-40B4-BE49-F238E27FC236}">
              <a16:creationId xmlns:a16="http://schemas.microsoft.com/office/drawing/2014/main" id="{B99466D3-5A80-4DB5-8D2E-17201010830F}"/>
            </a:ext>
          </a:extLst>
        </xdr:cNvPr>
        <xdr:cNvCxnSpPr/>
      </xdr:nvCxnSpPr>
      <xdr:spPr>
        <a:xfrm flipV="1">
          <a:off x="8686800" y="17395317"/>
          <a:ext cx="74295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25781</xdr:rowOff>
    </xdr:from>
    <xdr:to>
      <xdr:col>46</xdr:col>
      <xdr:colOff>38100</xdr:colOff>
      <xdr:row>107</xdr:row>
      <xdr:rowOff>127381</xdr:rowOff>
    </xdr:to>
    <xdr:sp macro="" textlink="">
      <xdr:nvSpPr>
        <xdr:cNvPr id="383" name="楕円 382">
          <a:extLst>
            <a:ext uri="{FF2B5EF4-FFF2-40B4-BE49-F238E27FC236}">
              <a16:creationId xmlns:a16="http://schemas.microsoft.com/office/drawing/2014/main" id="{2750E17E-73C7-44BE-8A7A-BDDB4B06A9CA}"/>
            </a:ext>
          </a:extLst>
        </xdr:cNvPr>
        <xdr:cNvSpPr/>
      </xdr:nvSpPr>
      <xdr:spPr>
        <a:xfrm>
          <a:off x="7839075" y="175168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107</xdr:row>
      <xdr:rowOff>76581</xdr:rowOff>
    </xdr:to>
    <xdr:cxnSp macro="">
      <xdr:nvCxnSpPr>
        <xdr:cNvPr id="384" name="直線コネクタ 383">
          <a:extLst>
            <a:ext uri="{FF2B5EF4-FFF2-40B4-BE49-F238E27FC236}">
              <a16:creationId xmlns:a16="http://schemas.microsoft.com/office/drawing/2014/main" id="{B4C60A60-A40B-4D1C-A510-B0E79642F352}"/>
            </a:ext>
          </a:extLst>
        </xdr:cNvPr>
        <xdr:cNvCxnSpPr/>
      </xdr:nvCxnSpPr>
      <xdr:spPr>
        <a:xfrm flipV="1">
          <a:off x="7886700" y="17400905"/>
          <a:ext cx="8001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29590</xdr:rowOff>
    </xdr:from>
    <xdr:to>
      <xdr:col>41</xdr:col>
      <xdr:colOff>101600</xdr:colOff>
      <xdr:row>107</xdr:row>
      <xdr:rowOff>131190</xdr:rowOff>
    </xdr:to>
    <xdr:sp macro="" textlink="">
      <xdr:nvSpPr>
        <xdr:cNvPr id="385" name="楕円 384">
          <a:extLst>
            <a:ext uri="{FF2B5EF4-FFF2-40B4-BE49-F238E27FC236}">
              <a16:creationId xmlns:a16="http://schemas.microsoft.com/office/drawing/2014/main" id="{7B55BC8C-C4F7-416C-9FC1-D1AAD292014E}"/>
            </a:ext>
          </a:extLst>
        </xdr:cNvPr>
        <xdr:cNvSpPr/>
      </xdr:nvSpPr>
      <xdr:spPr>
        <a:xfrm>
          <a:off x="7029450" y="175143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76581</xdr:rowOff>
    </xdr:from>
    <xdr:to>
      <xdr:col>45</xdr:col>
      <xdr:colOff>177800</xdr:colOff>
      <xdr:row>107</xdr:row>
      <xdr:rowOff>80390</xdr:rowOff>
    </xdr:to>
    <xdr:cxnSp macro="">
      <xdr:nvCxnSpPr>
        <xdr:cNvPr id="386" name="直線コネクタ 385">
          <a:extLst>
            <a:ext uri="{FF2B5EF4-FFF2-40B4-BE49-F238E27FC236}">
              <a16:creationId xmlns:a16="http://schemas.microsoft.com/office/drawing/2014/main" id="{684951B6-C0BF-45E6-9F18-AAB512C94BF2}"/>
            </a:ext>
          </a:extLst>
        </xdr:cNvPr>
        <xdr:cNvCxnSpPr/>
      </xdr:nvCxnSpPr>
      <xdr:spPr>
        <a:xfrm flipV="1">
          <a:off x="7077075" y="17564481"/>
          <a:ext cx="809625"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37973</xdr:rowOff>
    </xdr:from>
    <xdr:to>
      <xdr:col>36</xdr:col>
      <xdr:colOff>165100</xdr:colOff>
      <xdr:row>106</xdr:row>
      <xdr:rowOff>139573</xdr:rowOff>
    </xdr:to>
    <xdr:sp macro="" textlink="">
      <xdr:nvSpPr>
        <xdr:cNvPr id="387" name="楕円 386">
          <a:extLst>
            <a:ext uri="{FF2B5EF4-FFF2-40B4-BE49-F238E27FC236}">
              <a16:creationId xmlns:a16="http://schemas.microsoft.com/office/drawing/2014/main" id="{399C25ED-2693-4004-BC7D-0101E08E9535}"/>
            </a:ext>
          </a:extLst>
        </xdr:cNvPr>
        <xdr:cNvSpPr/>
      </xdr:nvSpPr>
      <xdr:spPr>
        <a:xfrm>
          <a:off x="6238875" y="1735442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88773</xdr:rowOff>
    </xdr:from>
    <xdr:to>
      <xdr:col>41</xdr:col>
      <xdr:colOff>50800</xdr:colOff>
      <xdr:row>107</xdr:row>
      <xdr:rowOff>80390</xdr:rowOff>
    </xdr:to>
    <xdr:cxnSp macro="">
      <xdr:nvCxnSpPr>
        <xdr:cNvPr id="388" name="直線コネクタ 387">
          <a:extLst>
            <a:ext uri="{FF2B5EF4-FFF2-40B4-BE49-F238E27FC236}">
              <a16:creationId xmlns:a16="http://schemas.microsoft.com/office/drawing/2014/main" id="{F8976D61-267C-4929-9969-799C1E71EE3B}"/>
            </a:ext>
          </a:extLst>
        </xdr:cNvPr>
        <xdr:cNvCxnSpPr/>
      </xdr:nvCxnSpPr>
      <xdr:spPr>
        <a:xfrm>
          <a:off x="6286500" y="17402048"/>
          <a:ext cx="790575" cy="16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17542</xdr:rowOff>
    </xdr:from>
    <xdr:ext cx="469744" cy="259045"/>
    <xdr:sp macro="" textlink="">
      <xdr:nvSpPr>
        <xdr:cNvPr id="389" name="n_1aveValue【市民会館】&#10;一人当たり面積">
          <a:extLst>
            <a:ext uri="{FF2B5EF4-FFF2-40B4-BE49-F238E27FC236}">
              <a16:creationId xmlns:a16="http://schemas.microsoft.com/office/drawing/2014/main" id="{708C86FE-3CD8-4EB2-90D9-B2C0C6632C34}"/>
            </a:ext>
          </a:extLst>
        </xdr:cNvPr>
        <xdr:cNvSpPr txBox="1"/>
      </xdr:nvSpPr>
      <xdr:spPr>
        <a:xfrm>
          <a:off x="8458277" y="1750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90" name="n_2aveValue【市民会館】&#10;一人当たり面積">
          <a:extLst>
            <a:ext uri="{FF2B5EF4-FFF2-40B4-BE49-F238E27FC236}">
              <a16:creationId xmlns:a16="http://schemas.microsoft.com/office/drawing/2014/main" id="{C730698E-88DB-4651-A016-983A70DD0F79}"/>
            </a:ext>
          </a:extLst>
        </xdr:cNvPr>
        <xdr:cNvSpPr txBox="1"/>
      </xdr:nvSpPr>
      <xdr:spPr>
        <a:xfrm>
          <a:off x="7677227" y="1717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91" name="n_3aveValue【市民会館】&#10;一人当たり面積">
          <a:extLst>
            <a:ext uri="{FF2B5EF4-FFF2-40B4-BE49-F238E27FC236}">
              <a16:creationId xmlns:a16="http://schemas.microsoft.com/office/drawing/2014/main" id="{681F6B31-14CE-476E-A609-27D0CCB939F8}"/>
            </a:ext>
          </a:extLst>
        </xdr:cNvPr>
        <xdr:cNvSpPr txBox="1"/>
      </xdr:nvSpPr>
      <xdr:spPr>
        <a:xfrm>
          <a:off x="6867602" y="1718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59834</xdr:rowOff>
    </xdr:from>
    <xdr:ext cx="469744" cy="259045"/>
    <xdr:sp macro="" textlink="">
      <xdr:nvSpPr>
        <xdr:cNvPr id="392" name="n_4aveValue【市民会館】&#10;一人当たり面積">
          <a:extLst>
            <a:ext uri="{FF2B5EF4-FFF2-40B4-BE49-F238E27FC236}">
              <a16:creationId xmlns:a16="http://schemas.microsoft.com/office/drawing/2014/main" id="{733A8617-6BFB-4336-8FF8-FFA69D04F7E5}"/>
            </a:ext>
          </a:extLst>
        </xdr:cNvPr>
        <xdr:cNvSpPr txBox="1"/>
      </xdr:nvSpPr>
      <xdr:spPr>
        <a:xfrm>
          <a:off x="6067502" y="1754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154957</xdr:rowOff>
    </xdr:from>
    <xdr:ext cx="469744" cy="259045"/>
    <xdr:sp macro="" textlink="">
      <xdr:nvSpPr>
        <xdr:cNvPr id="393" name="n_1mainValue【市民会館】&#10;一人当たり面積">
          <a:extLst>
            <a:ext uri="{FF2B5EF4-FFF2-40B4-BE49-F238E27FC236}">
              <a16:creationId xmlns:a16="http://schemas.microsoft.com/office/drawing/2014/main" id="{B714942F-D7A7-4BB2-9140-66669EC3061C}"/>
            </a:ext>
          </a:extLst>
        </xdr:cNvPr>
        <xdr:cNvSpPr txBox="1"/>
      </xdr:nvSpPr>
      <xdr:spPr>
        <a:xfrm>
          <a:off x="845827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118508</xdr:rowOff>
    </xdr:from>
    <xdr:ext cx="469744" cy="259045"/>
    <xdr:sp macro="" textlink="">
      <xdr:nvSpPr>
        <xdr:cNvPr id="394" name="n_2mainValue【市民会館】&#10;一人当たり面積">
          <a:extLst>
            <a:ext uri="{FF2B5EF4-FFF2-40B4-BE49-F238E27FC236}">
              <a16:creationId xmlns:a16="http://schemas.microsoft.com/office/drawing/2014/main" id="{F2D3EDAF-F510-4236-B284-0BFCC80C6216}"/>
            </a:ext>
          </a:extLst>
        </xdr:cNvPr>
        <xdr:cNvSpPr txBox="1"/>
      </xdr:nvSpPr>
      <xdr:spPr>
        <a:xfrm>
          <a:off x="7677227" y="1760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122317</xdr:rowOff>
    </xdr:from>
    <xdr:ext cx="469744" cy="259045"/>
    <xdr:sp macro="" textlink="">
      <xdr:nvSpPr>
        <xdr:cNvPr id="395" name="n_3mainValue【市民会館】&#10;一人当たり面積">
          <a:extLst>
            <a:ext uri="{FF2B5EF4-FFF2-40B4-BE49-F238E27FC236}">
              <a16:creationId xmlns:a16="http://schemas.microsoft.com/office/drawing/2014/main" id="{E83A577A-08B3-41AF-87C6-725D8A609391}"/>
            </a:ext>
          </a:extLst>
        </xdr:cNvPr>
        <xdr:cNvSpPr txBox="1"/>
      </xdr:nvSpPr>
      <xdr:spPr>
        <a:xfrm>
          <a:off x="6867602" y="176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156100</xdr:rowOff>
    </xdr:from>
    <xdr:ext cx="469744" cy="259045"/>
    <xdr:sp macro="" textlink="">
      <xdr:nvSpPr>
        <xdr:cNvPr id="396" name="n_4mainValue【市民会館】&#10;一人当たり面積">
          <a:extLst>
            <a:ext uri="{FF2B5EF4-FFF2-40B4-BE49-F238E27FC236}">
              <a16:creationId xmlns:a16="http://schemas.microsoft.com/office/drawing/2014/main" id="{1D4D49FB-04A0-41D2-A03C-DAE8A42CBE3B}"/>
            </a:ext>
          </a:extLst>
        </xdr:cNvPr>
        <xdr:cNvSpPr txBox="1"/>
      </xdr:nvSpPr>
      <xdr:spPr>
        <a:xfrm>
          <a:off x="6067502" y="1713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74BC66A-744E-481F-BF03-90F72A5117DF}"/>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E6359CE-8FD6-4D48-8499-D47EF5BD374E}"/>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BE671E2-54F3-4FFB-B9F9-13ECD258DB12}"/>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0644905-2293-48DA-8267-B6828544A25D}"/>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20A621F7-860E-4095-A408-18B86848EDFA}"/>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99D25A2-0CEB-4382-B549-78F7A080CEAD}"/>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1476062-5391-4C12-A7E3-624768161916}"/>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DAED02C-DE54-464A-81BB-187B8252660F}"/>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C600F54-A017-4DA4-803B-E3225F2EAC21}"/>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044C9C7-60D1-4C0C-99A5-05D4859C26FE}"/>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CC04223-58B8-48BF-A7FD-0714E9707000}"/>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D57D61E6-6164-462A-AA29-485BB0935D40}"/>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27BE2A3-4949-4764-98A3-BE9135F6F9F9}"/>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F08824A6-CB26-4B09-B4D3-ED45E7C898CF}"/>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6CD5E954-4DD9-47B6-B23A-B28ADD954A35}"/>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3C1C0506-8756-4B2A-BDFC-8557B2DCDFCF}"/>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3DD4A56-9841-47CA-82BE-D58543B4F902}"/>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8E2E640D-0D63-4D8F-AB42-CE523BA10448}"/>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36E9CB0B-41F2-4866-A7D6-60F63E659FD5}"/>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A8980F17-D3E7-4F28-BE8D-CCC6EE750591}"/>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6B6A0D6F-BD11-4424-9E00-002E92A6F43A}"/>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F58060D0-67A5-483A-A379-7D58710808DB}"/>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F2BD730F-46C9-4B9F-8729-1445371B9916}"/>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971DA3F0-E948-47AC-8390-24DCF1499A19}"/>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49A89D64-E332-4FD6-92A3-3582D5A03ECE}"/>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30BF622C-C557-49F5-AC26-83BD225403A8}"/>
            </a:ext>
          </a:extLst>
        </xdr:cNvPr>
        <xdr:cNvCxnSpPr/>
      </xdr:nvCxnSpPr>
      <xdr:spPr>
        <a:xfrm flipV="1">
          <a:off x="14696439" y="5364026"/>
          <a:ext cx="0" cy="153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F3670B49-2189-47D5-ACA8-52F7909E04CA}"/>
            </a:ext>
          </a:extLst>
        </xdr:cNvPr>
        <xdr:cNvSpPr txBox="1"/>
      </xdr:nvSpPr>
      <xdr:spPr>
        <a:xfrm>
          <a:off x="14735175"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E1812769-612F-4BCD-992D-60021447CA07}"/>
            </a:ext>
          </a:extLst>
        </xdr:cNvPr>
        <xdr:cNvCxnSpPr/>
      </xdr:nvCxnSpPr>
      <xdr:spPr>
        <a:xfrm>
          <a:off x="14611350" y="6902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59B70BF1-855A-47F4-943E-F8DD92D05F65}"/>
            </a:ext>
          </a:extLst>
        </xdr:cNvPr>
        <xdr:cNvSpPr txBox="1"/>
      </xdr:nvSpPr>
      <xdr:spPr>
        <a:xfrm>
          <a:off x="14735175" y="51614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6" name="直線コネクタ 425">
          <a:extLst>
            <a:ext uri="{FF2B5EF4-FFF2-40B4-BE49-F238E27FC236}">
              <a16:creationId xmlns:a16="http://schemas.microsoft.com/office/drawing/2014/main" id="{3945D15C-4EB8-49CC-89A5-97F087C0D5B8}"/>
            </a:ext>
          </a:extLst>
        </xdr:cNvPr>
        <xdr:cNvCxnSpPr/>
      </xdr:nvCxnSpPr>
      <xdr:spPr>
        <a:xfrm>
          <a:off x="14611350" y="53640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62E5F4A2-4552-4DEA-947F-233DB75672B3}"/>
            </a:ext>
          </a:extLst>
        </xdr:cNvPr>
        <xdr:cNvSpPr txBox="1"/>
      </xdr:nvSpPr>
      <xdr:spPr>
        <a:xfrm>
          <a:off x="14735175" y="6045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8" name="フローチャート: 判断 427">
          <a:extLst>
            <a:ext uri="{FF2B5EF4-FFF2-40B4-BE49-F238E27FC236}">
              <a16:creationId xmlns:a16="http://schemas.microsoft.com/office/drawing/2014/main" id="{F270E3CF-B8D8-4CB3-BC03-18E789B9D3E4}"/>
            </a:ext>
          </a:extLst>
        </xdr:cNvPr>
        <xdr:cNvSpPr/>
      </xdr:nvSpPr>
      <xdr:spPr>
        <a:xfrm>
          <a:off x="14649450" y="61912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9" name="フローチャート: 判断 428">
          <a:extLst>
            <a:ext uri="{FF2B5EF4-FFF2-40B4-BE49-F238E27FC236}">
              <a16:creationId xmlns:a16="http://schemas.microsoft.com/office/drawing/2014/main" id="{4959228D-8541-422A-9C9B-4153A8A48B88}"/>
            </a:ext>
          </a:extLst>
        </xdr:cNvPr>
        <xdr:cNvSpPr/>
      </xdr:nvSpPr>
      <xdr:spPr>
        <a:xfrm>
          <a:off x="13887450" y="618979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0" name="フローチャート: 判断 429">
          <a:extLst>
            <a:ext uri="{FF2B5EF4-FFF2-40B4-BE49-F238E27FC236}">
              <a16:creationId xmlns:a16="http://schemas.microsoft.com/office/drawing/2014/main" id="{B92C5526-C01F-4746-9AFC-16D7189BBFC3}"/>
            </a:ext>
          </a:extLst>
        </xdr:cNvPr>
        <xdr:cNvSpPr/>
      </xdr:nvSpPr>
      <xdr:spPr>
        <a:xfrm>
          <a:off x="13096875" y="6161586"/>
          <a:ext cx="95250"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31" name="フローチャート: 判断 430">
          <a:extLst>
            <a:ext uri="{FF2B5EF4-FFF2-40B4-BE49-F238E27FC236}">
              <a16:creationId xmlns:a16="http://schemas.microsoft.com/office/drawing/2014/main" id="{90D1C5B1-BD53-47AD-99DC-FACE8D93A307}"/>
            </a:ext>
          </a:extLst>
        </xdr:cNvPr>
        <xdr:cNvSpPr/>
      </xdr:nvSpPr>
      <xdr:spPr>
        <a:xfrm>
          <a:off x="12296775" y="61272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2" name="フローチャート: 判断 431">
          <a:extLst>
            <a:ext uri="{FF2B5EF4-FFF2-40B4-BE49-F238E27FC236}">
              <a16:creationId xmlns:a16="http://schemas.microsoft.com/office/drawing/2014/main" id="{03DA41A0-79B1-446A-98E2-857687C0B2A4}"/>
            </a:ext>
          </a:extLst>
        </xdr:cNvPr>
        <xdr:cNvSpPr/>
      </xdr:nvSpPr>
      <xdr:spPr>
        <a:xfrm>
          <a:off x="11487150" y="621084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E815031-C898-43E5-BE64-A2E9C38DA056}"/>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B6CAF7E-A991-4F24-A166-46564C13DEBE}"/>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82FA4F4-C49B-4529-9379-10774611E323}"/>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1FE8226-DF14-49EE-AA2E-1D85111EC0F1}"/>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F3C42F4C-5AFC-4487-9DB2-9D4B4DCE9F7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38" name="楕円 437">
          <a:extLst>
            <a:ext uri="{FF2B5EF4-FFF2-40B4-BE49-F238E27FC236}">
              <a16:creationId xmlns:a16="http://schemas.microsoft.com/office/drawing/2014/main" id="{10A3A332-C8B1-4A81-B019-693F3F5ACC1B}"/>
            </a:ext>
          </a:extLst>
        </xdr:cNvPr>
        <xdr:cNvSpPr/>
      </xdr:nvSpPr>
      <xdr:spPr>
        <a:xfrm>
          <a:off x="14649450" y="62991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114861</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33C83616-3839-4E73-9F76-82D474E69FAE}"/>
            </a:ext>
          </a:extLst>
        </xdr:cNvPr>
        <xdr:cNvSpPr txBox="1"/>
      </xdr:nvSpPr>
      <xdr:spPr>
        <a:xfrm>
          <a:off x="14735175" y="627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92347</xdr:rowOff>
    </xdr:from>
    <xdr:to>
      <xdr:col>81</xdr:col>
      <xdr:colOff>101600</xdr:colOff>
      <xdr:row>39</xdr:row>
      <xdr:rowOff>22497</xdr:rowOff>
    </xdr:to>
    <xdr:sp macro="" textlink="">
      <xdr:nvSpPr>
        <xdr:cNvPr id="440" name="楕円 439">
          <a:extLst>
            <a:ext uri="{FF2B5EF4-FFF2-40B4-BE49-F238E27FC236}">
              <a16:creationId xmlns:a16="http://schemas.microsoft.com/office/drawing/2014/main" id="{30AAA436-0033-4251-A1AE-B93CD544B71C}"/>
            </a:ext>
          </a:extLst>
        </xdr:cNvPr>
        <xdr:cNvSpPr/>
      </xdr:nvSpPr>
      <xdr:spPr>
        <a:xfrm>
          <a:off x="13887450" y="62550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143147</xdr:rowOff>
    </xdr:from>
    <xdr:to>
      <xdr:col>85</xdr:col>
      <xdr:colOff>127000</xdr:colOff>
      <xdr:row>39</xdr:row>
      <xdr:rowOff>15784</xdr:rowOff>
    </xdr:to>
    <xdr:cxnSp macro="">
      <xdr:nvCxnSpPr>
        <xdr:cNvPr id="441" name="直線コネクタ 440">
          <a:extLst>
            <a:ext uri="{FF2B5EF4-FFF2-40B4-BE49-F238E27FC236}">
              <a16:creationId xmlns:a16="http://schemas.microsoft.com/office/drawing/2014/main" id="{C1013FEE-8BC1-474A-A845-26F33AF20F01}"/>
            </a:ext>
          </a:extLst>
        </xdr:cNvPr>
        <xdr:cNvCxnSpPr/>
      </xdr:nvCxnSpPr>
      <xdr:spPr>
        <a:xfrm>
          <a:off x="13935075" y="6302647"/>
          <a:ext cx="7620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42" name="楕円 441">
          <a:extLst>
            <a:ext uri="{FF2B5EF4-FFF2-40B4-BE49-F238E27FC236}">
              <a16:creationId xmlns:a16="http://schemas.microsoft.com/office/drawing/2014/main" id="{1799FC1B-F0F1-48B2-8DD1-013DA7982BDF}"/>
            </a:ext>
          </a:extLst>
        </xdr:cNvPr>
        <xdr:cNvSpPr/>
      </xdr:nvSpPr>
      <xdr:spPr>
        <a:xfrm>
          <a:off x="13096875" y="62077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38</xdr:row>
      <xdr:rowOff>143147</xdr:rowOff>
    </xdr:to>
    <xdr:cxnSp macro="">
      <xdr:nvCxnSpPr>
        <xdr:cNvPr id="443" name="直線コネクタ 442">
          <a:extLst>
            <a:ext uri="{FF2B5EF4-FFF2-40B4-BE49-F238E27FC236}">
              <a16:creationId xmlns:a16="http://schemas.microsoft.com/office/drawing/2014/main" id="{BB77C029-7286-4399-AC96-69F8BC661599}"/>
            </a:ext>
          </a:extLst>
        </xdr:cNvPr>
        <xdr:cNvCxnSpPr/>
      </xdr:nvCxnSpPr>
      <xdr:spPr>
        <a:xfrm>
          <a:off x="13144500" y="6264910"/>
          <a:ext cx="790575"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4173</xdr:rowOff>
    </xdr:from>
    <xdr:to>
      <xdr:col>72</xdr:col>
      <xdr:colOff>38100</xdr:colOff>
      <xdr:row>38</xdr:row>
      <xdr:rowOff>105773</xdr:rowOff>
    </xdr:to>
    <xdr:sp macro="" textlink="">
      <xdr:nvSpPr>
        <xdr:cNvPr id="444" name="楕円 443">
          <a:extLst>
            <a:ext uri="{FF2B5EF4-FFF2-40B4-BE49-F238E27FC236}">
              <a16:creationId xmlns:a16="http://schemas.microsoft.com/office/drawing/2014/main" id="{D9673A20-B2B2-42AE-92F1-2291719C36BC}"/>
            </a:ext>
          </a:extLst>
        </xdr:cNvPr>
        <xdr:cNvSpPr/>
      </xdr:nvSpPr>
      <xdr:spPr>
        <a:xfrm>
          <a:off x="12296775" y="61700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54973</xdr:rowOff>
    </xdr:from>
    <xdr:to>
      <xdr:col>76</xdr:col>
      <xdr:colOff>114300</xdr:colOff>
      <xdr:row>38</xdr:row>
      <xdr:rowOff>99060</xdr:rowOff>
    </xdr:to>
    <xdr:cxnSp macro="">
      <xdr:nvCxnSpPr>
        <xdr:cNvPr id="445" name="直線コネクタ 444">
          <a:extLst>
            <a:ext uri="{FF2B5EF4-FFF2-40B4-BE49-F238E27FC236}">
              <a16:creationId xmlns:a16="http://schemas.microsoft.com/office/drawing/2014/main" id="{F7F54AB9-26A6-4C01-9CA1-643CF94A51AD}"/>
            </a:ext>
          </a:extLst>
        </xdr:cNvPr>
        <xdr:cNvCxnSpPr/>
      </xdr:nvCxnSpPr>
      <xdr:spPr>
        <a:xfrm>
          <a:off x="12344400" y="6217648"/>
          <a:ext cx="800100" cy="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131536</xdr:rowOff>
    </xdr:from>
    <xdr:to>
      <xdr:col>67</xdr:col>
      <xdr:colOff>101600</xdr:colOff>
      <xdr:row>38</xdr:row>
      <xdr:rowOff>61686</xdr:rowOff>
    </xdr:to>
    <xdr:sp macro="" textlink="">
      <xdr:nvSpPr>
        <xdr:cNvPr id="446" name="楕円 445">
          <a:extLst>
            <a:ext uri="{FF2B5EF4-FFF2-40B4-BE49-F238E27FC236}">
              <a16:creationId xmlns:a16="http://schemas.microsoft.com/office/drawing/2014/main" id="{68C468D2-4015-499F-B186-446026C35E4F}"/>
            </a:ext>
          </a:extLst>
        </xdr:cNvPr>
        <xdr:cNvSpPr/>
      </xdr:nvSpPr>
      <xdr:spPr>
        <a:xfrm>
          <a:off x="11487150" y="6132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10885</xdr:rowOff>
    </xdr:from>
    <xdr:to>
      <xdr:col>71</xdr:col>
      <xdr:colOff>177800</xdr:colOff>
      <xdr:row>38</xdr:row>
      <xdr:rowOff>54973</xdr:rowOff>
    </xdr:to>
    <xdr:cxnSp macro="">
      <xdr:nvCxnSpPr>
        <xdr:cNvPr id="447" name="直線コネクタ 446">
          <a:extLst>
            <a:ext uri="{FF2B5EF4-FFF2-40B4-BE49-F238E27FC236}">
              <a16:creationId xmlns:a16="http://schemas.microsoft.com/office/drawing/2014/main" id="{BE06E967-85F6-4FC6-9F5D-4D7FA0017D62}"/>
            </a:ext>
          </a:extLst>
        </xdr:cNvPr>
        <xdr:cNvCxnSpPr/>
      </xdr:nvCxnSpPr>
      <xdr:spPr>
        <a:xfrm>
          <a:off x="11534775" y="6170385"/>
          <a:ext cx="809625"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EF6F4D18-6D63-4B15-81C7-A1F4D9305B51}"/>
            </a:ext>
          </a:extLst>
        </xdr:cNvPr>
        <xdr:cNvSpPr txBox="1"/>
      </xdr:nvSpPr>
      <xdr:spPr>
        <a:xfrm>
          <a:off x="13745219" y="5984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7C88B202-BA32-456B-951D-E3F0FD2B7DF4}"/>
            </a:ext>
          </a:extLst>
        </xdr:cNvPr>
        <xdr:cNvSpPr txBox="1"/>
      </xdr:nvSpPr>
      <xdr:spPr>
        <a:xfrm>
          <a:off x="12964169" y="594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6FAF4C0F-B192-418A-B3EB-8E955B2DC8C0}"/>
            </a:ext>
          </a:extLst>
        </xdr:cNvPr>
        <xdr:cNvSpPr txBox="1"/>
      </xdr:nvSpPr>
      <xdr:spPr>
        <a:xfrm>
          <a:off x="12164069" y="590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92229439-D4F7-44AC-8D66-9E324461FC64}"/>
            </a:ext>
          </a:extLst>
        </xdr:cNvPr>
        <xdr:cNvSpPr txBox="1"/>
      </xdr:nvSpPr>
      <xdr:spPr>
        <a:xfrm>
          <a:off x="11354444" y="630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13624</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AEE6D53D-06D3-4F34-8131-E71D8F7F1899}"/>
            </a:ext>
          </a:extLst>
        </xdr:cNvPr>
        <xdr:cNvSpPr txBox="1"/>
      </xdr:nvSpPr>
      <xdr:spPr>
        <a:xfrm>
          <a:off x="13745219" y="633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E1423471-E373-4596-9A1A-CABAEB5845C3}"/>
            </a:ext>
          </a:extLst>
        </xdr:cNvPr>
        <xdr:cNvSpPr txBox="1"/>
      </xdr:nvSpPr>
      <xdr:spPr>
        <a:xfrm>
          <a:off x="12964169"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86939A19-C89D-4319-AD68-6352BB99FC21}"/>
            </a:ext>
          </a:extLst>
        </xdr:cNvPr>
        <xdr:cNvSpPr txBox="1"/>
      </xdr:nvSpPr>
      <xdr:spPr>
        <a:xfrm>
          <a:off x="12164069" y="625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78213</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9E6BA543-5A0A-448C-9E91-3B0ECBE83889}"/>
            </a:ext>
          </a:extLst>
        </xdr:cNvPr>
        <xdr:cNvSpPr txBox="1"/>
      </xdr:nvSpPr>
      <xdr:spPr>
        <a:xfrm>
          <a:off x="11354444" y="591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CFCA6E9A-FD33-4E9B-AEFF-46D29D12DB8C}"/>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95970E12-D638-40A6-835D-4DC274B22E39}"/>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0A83B3F-9946-421A-B91B-AB37242BEEF7}"/>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E5D28746-CDF4-4C0D-8789-EC0D00CE8692}"/>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AFC3A7FC-5AB9-4359-9438-F88702371511}"/>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99B13250-735F-47BC-AC5A-4B9FC7A24059}"/>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4E2C0956-F430-48AE-92FD-683043CB6410}"/>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8F526079-5636-4F22-B3B0-AAFA1868E044}"/>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2CCB361F-B5D1-4B79-A029-119B685FB0D2}"/>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C273EC2-F4A3-42C1-A79A-823F55F85B85}"/>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29AF5539-5203-4F3E-B46C-E92D5567F9FC}"/>
            </a:ext>
          </a:extLst>
        </xdr:cNvPr>
        <xdr:cNvCxnSpPr/>
      </xdr:nvCxnSpPr>
      <xdr:spPr>
        <a:xfrm>
          <a:off x="164592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50E0BE5A-B7E1-45A6-AFD7-ED0809033480}"/>
            </a:ext>
          </a:extLst>
        </xdr:cNvPr>
        <xdr:cNvSpPr txBox="1"/>
      </xdr:nvSpPr>
      <xdr:spPr>
        <a:xfrm>
          <a:off x="16248514" y="67733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0DE94155-D2E6-4C22-BABB-1FED31D55659}"/>
            </a:ext>
          </a:extLst>
        </xdr:cNvPr>
        <xdr:cNvCxnSpPr/>
      </xdr:nvCxnSpPr>
      <xdr:spPr>
        <a:xfrm>
          <a:off x="164592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58DCAEC7-673E-418B-BB06-BF2AFC862B6F}"/>
            </a:ext>
          </a:extLst>
        </xdr:cNvPr>
        <xdr:cNvSpPr txBox="1"/>
      </xdr:nvSpPr>
      <xdr:spPr>
        <a:xfrm>
          <a:off x="15936806" y="6465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6B5E43F2-FA8C-4025-9C9A-1A6EA6528493}"/>
            </a:ext>
          </a:extLst>
        </xdr:cNvPr>
        <xdr:cNvCxnSpPr/>
      </xdr:nvCxnSpPr>
      <xdr:spPr>
        <a:xfrm>
          <a:off x="164592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135FE217-8116-497B-B197-D9BA7B5673BC}"/>
            </a:ext>
          </a:extLst>
        </xdr:cNvPr>
        <xdr:cNvSpPr txBox="1"/>
      </xdr:nvSpPr>
      <xdr:spPr>
        <a:xfrm>
          <a:off x="15936806" y="61551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A0872589-D242-4A1A-96B6-7FDE1033D86E}"/>
            </a:ext>
          </a:extLst>
        </xdr:cNvPr>
        <xdr:cNvCxnSpPr/>
      </xdr:nvCxnSpPr>
      <xdr:spPr>
        <a:xfrm>
          <a:off x="164592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04A3DCC1-3C38-40AF-8478-8A915387D827}"/>
            </a:ext>
          </a:extLst>
        </xdr:cNvPr>
        <xdr:cNvSpPr txBox="1"/>
      </xdr:nvSpPr>
      <xdr:spPr>
        <a:xfrm>
          <a:off x="15936806" y="58381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67C578D2-122B-498A-8190-CF59A9CE3F38}"/>
            </a:ext>
          </a:extLst>
        </xdr:cNvPr>
        <xdr:cNvCxnSpPr/>
      </xdr:nvCxnSpPr>
      <xdr:spPr>
        <a:xfrm>
          <a:off x="164592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5" name="テキスト ボックス 474">
          <a:extLst>
            <a:ext uri="{FF2B5EF4-FFF2-40B4-BE49-F238E27FC236}">
              <a16:creationId xmlns:a16="http://schemas.microsoft.com/office/drawing/2014/main" id="{BAC1D9D5-FF0A-412E-83E0-D5B136B046C8}"/>
            </a:ext>
          </a:extLst>
        </xdr:cNvPr>
        <xdr:cNvSpPr txBox="1"/>
      </xdr:nvSpPr>
      <xdr:spPr>
        <a:xfrm>
          <a:off x="15849828" y="5527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A4ECAC00-A658-4D2C-B383-68A6EDD463D9}"/>
            </a:ext>
          </a:extLst>
        </xdr:cNvPr>
        <xdr:cNvCxnSpPr/>
      </xdr:nvCxnSpPr>
      <xdr:spPr>
        <a:xfrm>
          <a:off x="164592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7" name="テキスト ボックス 476">
          <a:extLst>
            <a:ext uri="{FF2B5EF4-FFF2-40B4-BE49-F238E27FC236}">
              <a16:creationId xmlns:a16="http://schemas.microsoft.com/office/drawing/2014/main" id="{4DE3C989-AB0B-4D34-9C40-5667C788F10B}"/>
            </a:ext>
          </a:extLst>
        </xdr:cNvPr>
        <xdr:cNvSpPr txBox="1"/>
      </xdr:nvSpPr>
      <xdr:spPr>
        <a:xfrm>
          <a:off x="15849828" y="52198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9236EC56-D380-46E4-8976-0312B234B314}"/>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9" name="テキスト ボックス 478">
          <a:extLst>
            <a:ext uri="{FF2B5EF4-FFF2-40B4-BE49-F238E27FC236}">
              <a16:creationId xmlns:a16="http://schemas.microsoft.com/office/drawing/2014/main" id="{9FB2CD8B-29C8-4CED-8483-AC9FA43F51F7}"/>
            </a:ext>
          </a:extLst>
        </xdr:cNvPr>
        <xdr:cNvSpPr txBox="1"/>
      </xdr:nvSpPr>
      <xdr:spPr>
        <a:xfrm>
          <a:off x="15849828" y="491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84E2FCE8-6043-421C-AB45-D7B736C186E5}"/>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81" name="直線コネクタ 480">
          <a:extLst>
            <a:ext uri="{FF2B5EF4-FFF2-40B4-BE49-F238E27FC236}">
              <a16:creationId xmlns:a16="http://schemas.microsoft.com/office/drawing/2014/main" id="{7EC96D5B-F2B9-49A2-ACBF-C8BEC87C7AAD}"/>
            </a:ext>
          </a:extLst>
        </xdr:cNvPr>
        <xdr:cNvCxnSpPr/>
      </xdr:nvCxnSpPr>
      <xdr:spPr>
        <a:xfrm flipV="1">
          <a:off x="19954239" y="5487048"/>
          <a:ext cx="0" cy="141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6A472775-3B6E-4CFD-AC8A-294E716FB1BB}"/>
            </a:ext>
          </a:extLst>
        </xdr:cNvPr>
        <xdr:cNvSpPr txBox="1"/>
      </xdr:nvSpPr>
      <xdr:spPr>
        <a:xfrm>
          <a:off x="19992975" y="690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83" name="直線コネクタ 482">
          <a:extLst>
            <a:ext uri="{FF2B5EF4-FFF2-40B4-BE49-F238E27FC236}">
              <a16:creationId xmlns:a16="http://schemas.microsoft.com/office/drawing/2014/main" id="{F5F27D55-0E2F-4785-BBE2-C7019A74119D}"/>
            </a:ext>
          </a:extLst>
        </xdr:cNvPr>
        <xdr:cNvCxnSpPr/>
      </xdr:nvCxnSpPr>
      <xdr:spPr>
        <a:xfrm>
          <a:off x="19878675" y="68974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84" name="【一般廃棄物処理施設】&#10;一人当たり有形固定資産（償却資産）額最大値テキスト">
          <a:extLst>
            <a:ext uri="{FF2B5EF4-FFF2-40B4-BE49-F238E27FC236}">
              <a16:creationId xmlns:a16="http://schemas.microsoft.com/office/drawing/2014/main" id="{305B22B3-EEBE-4F4E-991C-B5DB438D7045}"/>
            </a:ext>
          </a:extLst>
        </xdr:cNvPr>
        <xdr:cNvSpPr txBox="1"/>
      </xdr:nvSpPr>
      <xdr:spPr>
        <a:xfrm>
          <a:off x="19992975" y="527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85" name="直線コネクタ 484">
          <a:extLst>
            <a:ext uri="{FF2B5EF4-FFF2-40B4-BE49-F238E27FC236}">
              <a16:creationId xmlns:a16="http://schemas.microsoft.com/office/drawing/2014/main" id="{719E3207-24BD-4BD4-B141-7A557ED55DE6}"/>
            </a:ext>
          </a:extLst>
        </xdr:cNvPr>
        <xdr:cNvCxnSpPr/>
      </xdr:nvCxnSpPr>
      <xdr:spPr>
        <a:xfrm>
          <a:off x="19878675" y="54870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5C86379C-C45E-4EA0-9727-D2E777979A65}"/>
            </a:ext>
          </a:extLst>
        </xdr:cNvPr>
        <xdr:cNvSpPr txBox="1"/>
      </xdr:nvSpPr>
      <xdr:spPr>
        <a:xfrm>
          <a:off x="19992975" y="6665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87" name="フローチャート: 判断 486">
          <a:extLst>
            <a:ext uri="{FF2B5EF4-FFF2-40B4-BE49-F238E27FC236}">
              <a16:creationId xmlns:a16="http://schemas.microsoft.com/office/drawing/2014/main" id="{8CA69F51-91E8-425D-9C4E-BCCCFFDDA074}"/>
            </a:ext>
          </a:extLst>
        </xdr:cNvPr>
        <xdr:cNvSpPr/>
      </xdr:nvSpPr>
      <xdr:spPr>
        <a:xfrm>
          <a:off x="19897725" y="668679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88" name="フローチャート: 判断 487">
          <a:extLst>
            <a:ext uri="{FF2B5EF4-FFF2-40B4-BE49-F238E27FC236}">
              <a16:creationId xmlns:a16="http://schemas.microsoft.com/office/drawing/2014/main" id="{099774C9-75E6-4C1B-A55F-B2B3871B394F}"/>
            </a:ext>
          </a:extLst>
        </xdr:cNvPr>
        <xdr:cNvSpPr/>
      </xdr:nvSpPr>
      <xdr:spPr>
        <a:xfrm>
          <a:off x="19154775" y="66930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9" name="フローチャート: 判断 488">
          <a:extLst>
            <a:ext uri="{FF2B5EF4-FFF2-40B4-BE49-F238E27FC236}">
              <a16:creationId xmlns:a16="http://schemas.microsoft.com/office/drawing/2014/main" id="{58B6E794-F193-4421-B071-E41913C9DA28}"/>
            </a:ext>
          </a:extLst>
        </xdr:cNvPr>
        <xdr:cNvSpPr/>
      </xdr:nvSpPr>
      <xdr:spPr>
        <a:xfrm>
          <a:off x="18345150" y="669456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90" name="フローチャート: 判断 489">
          <a:extLst>
            <a:ext uri="{FF2B5EF4-FFF2-40B4-BE49-F238E27FC236}">
              <a16:creationId xmlns:a16="http://schemas.microsoft.com/office/drawing/2014/main" id="{868EC998-36C2-4E5D-AF8B-6194B4E87A21}"/>
            </a:ext>
          </a:extLst>
        </xdr:cNvPr>
        <xdr:cNvSpPr/>
      </xdr:nvSpPr>
      <xdr:spPr>
        <a:xfrm>
          <a:off x="17554575" y="67131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91" name="フローチャート: 判断 490">
          <a:extLst>
            <a:ext uri="{FF2B5EF4-FFF2-40B4-BE49-F238E27FC236}">
              <a16:creationId xmlns:a16="http://schemas.microsoft.com/office/drawing/2014/main" id="{3CEFE5CD-120B-4302-866B-08B72C960742}"/>
            </a:ext>
          </a:extLst>
        </xdr:cNvPr>
        <xdr:cNvSpPr/>
      </xdr:nvSpPr>
      <xdr:spPr>
        <a:xfrm>
          <a:off x="16754475" y="66562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8F1C0EE-961F-4927-A431-69E040CDABE0}"/>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C7A4AAE-23B9-4EC1-A93F-A5731A054511}"/>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DAB956A-0614-4B9C-AC02-43B83B4C7CEB}"/>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392B1EA3-391A-41C8-BAAD-FE40784FB55C}"/>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F03A3D14-1D93-4E15-949F-7D4A19828099}"/>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129549</xdr:rowOff>
    </xdr:from>
    <xdr:to>
      <xdr:col>116</xdr:col>
      <xdr:colOff>114300</xdr:colOff>
      <xdr:row>41</xdr:row>
      <xdr:rowOff>59699</xdr:rowOff>
    </xdr:to>
    <xdr:sp macro="" textlink="">
      <xdr:nvSpPr>
        <xdr:cNvPr id="497" name="楕円 496">
          <a:extLst>
            <a:ext uri="{FF2B5EF4-FFF2-40B4-BE49-F238E27FC236}">
              <a16:creationId xmlns:a16="http://schemas.microsoft.com/office/drawing/2014/main" id="{59B1B144-D3D7-4EC9-9E2A-A0E343E3FF31}"/>
            </a:ext>
          </a:extLst>
        </xdr:cNvPr>
        <xdr:cNvSpPr/>
      </xdr:nvSpPr>
      <xdr:spPr>
        <a:xfrm>
          <a:off x="19897725" y="66128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152426</xdr:rowOff>
    </xdr:from>
    <xdr:ext cx="599010" cy="259045"/>
    <xdr:sp macro="" textlink="">
      <xdr:nvSpPr>
        <xdr:cNvPr id="498" name="【一般廃棄物処理施設】&#10;一人当たり有形固定資産（償却資産）額該当値テキスト">
          <a:extLst>
            <a:ext uri="{FF2B5EF4-FFF2-40B4-BE49-F238E27FC236}">
              <a16:creationId xmlns:a16="http://schemas.microsoft.com/office/drawing/2014/main" id="{0C2F60F2-3BE0-4E51-AB18-46F4A7C75B2D}"/>
            </a:ext>
          </a:extLst>
        </xdr:cNvPr>
        <xdr:cNvSpPr txBox="1"/>
      </xdr:nvSpPr>
      <xdr:spPr>
        <a:xfrm>
          <a:off x="19992975" y="647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134838</xdr:rowOff>
    </xdr:from>
    <xdr:to>
      <xdr:col>112</xdr:col>
      <xdr:colOff>38100</xdr:colOff>
      <xdr:row>41</xdr:row>
      <xdr:rowOff>64988</xdr:rowOff>
    </xdr:to>
    <xdr:sp macro="" textlink="">
      <xdr:nvSpPr>
        <xdr:cNvPr id="499" name="楕円 498">
          <a:extLst>
            <a:ext uri="{FF2B5EF4-FFF2-40B4-BE49-F238E27FC236}">
              <a16:creationId xmlns:a16="http://schemas.microsoft.com/office/drawing/2014/main" id="{4AB5A33D-E5B1-4CE1-8373-581F7D5C52D5}"/>
            </a:ext>
          </a:extLst>
        </xdr:cNvPr>
        <xdr:cNvSpPr/>
      </xdr:nvSpPr>
      <xdr:spPr>
        <a:xfrm>
          <a:off x="19154775" y="66213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8899</xdr:rowOff>
    </xdr:from>
    <xdr:to>
      <xdr:col>116</xdr:col>
      <xdr:colOff>63500</xdr:colOff>
      <xdr:row>41</xdr:row>
      <xdr:rowOff>14188</xdr:rowOff>
    </xdr:to>
    <xdr:cxnSp macro="">
      <xdr:nvCxnSpPr>
        <xdr:cNvPr id="500" name="直線コネクタ 499">
          <a:extLst>
            <a:ext uri="{FF2B5EF4-FFF2-40B4-BE49-F238E27FC236}">
              <a16:creationId xmlns:a16="http://schemas.microsoft.com/office/drawing/2014/main" id="{DEB90E59-3876-4DFA-A558-63A8FEDDF640}"/>
            </a:ext>
          </a:extLst>
        </xdr:cNvPr>
        <xdr:cNvCxnSpPr/>
      </xdr:nvCxnSpPr>
      <xdr:spPr>
        <a:xfrm flipV="1">
          <a:off x="19202400" y="666052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139099</xdr:rowOff>
    </xdr:from>
    <xdr:to>
      <xdr:col>107</xdr:col>
      <xdr:colOff>101600</xdr:colOff>
      <xdr:row>41</xdr:row>
      <xdr:rowOff>69249</xdr:rowOff>
    </xdr:to>
    <xdr:sp macro="" textlink="">
      <xdr:nvSpPr>
        <xdr:cNvPr id="501" name="楕円 500">
          <a:extLst>
            <a:ext uri="{FF2B5EF4-FFF2-40B4-BE49-F238E27FC236}">
              <a16:creationId xmlns:a16="http://schemas.microsoft.com/office/drawing/2014/main" id="{17C7710A-9A42-4FDA-8097-3A1D3E8E02E8}"/>
            </a:ext>
          </a:extLst>
        </xdr:cNvPr>
        <xdr:cNvSpPr/>
      </xdr:nvSpPr>
      <xdr:spPr>
        <a:xfrm>
          <a:off x="18345150" y="662879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14188</xdr:rowOff>
    </xdr:from>
    <xdr:to>
      <xdr:col>111</xdr:col>
      <xdr:colOff>177800</xdr:colOff>
      <xdr:row>41</xdr:row>
      <xdr:rowOff>18449</xdr:rowOff>
    </xdr:to>
    <xdr:cxnSp macro="">
      <xdr:nvCxnSpPr>
        <xdr:cNvPr id="502" name="直線コネクタ 501">
          <a:extLst>
            <a:ext uri="{FF2B5EF4-FFF2-40B4-BE49-F238E27FC236}">
              <a16:creationId xmlns:a16="http://schemas.microsoft.com/office/drawing/2014/main" id="{C0FF3D95-7C8D-483F-9A0F-831500E1AF90}"/>
            </a:ext>
          </a:extLst>
        </xdr:cNvPr>
        <xdr:cNvCxnSpPr/>
      </xdr:nvCxnSpPr>
      <xdr:spPr>
        <a:xfrm flipV="1">
          <a:off x="18392775" y="6659463"/>
          <a:ext cx="809625"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142880</xdr:rowOff>
    </xdr:from>
    <xdr:to>
      <xdr:col>102</xdr:col>
      <xdr:colOff>165100</xdr:colOff>
      <xdr:row>41</xdr:row>
      <xdr:rowOff>73030</xdr:rowOff>
    </xdr:to>
    <xdr:sp macro="" textlink="">
      <xdr:nvSpPr>
        <xdr:cNvPr id="503" name="楕円 502">
          <a:extLst>
            <a:ext uri="{FF2B5EF4-FFF2-40B4-BE49-F238E27FC236}">
              <a16:creationId xmlns:a16="http://schemas.microsoft.com/office/drawing/2014/main" id="{752C1632-15C4-4B3A-AEC4-B8A245A66A6D}"/>
            </a:ext>
          </a:extLst>
        </xdr:cNvPr>
        <xdr:cNvSpPr/>
      </xdr:nvSpPr>
      <xdr:spPr>
        <a:xfrm>
          <a:off x="17554575" y="66262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18449</xdr:rowOff>
    </xdr:from>
    <xdr:to>
      <xdr:col>107</xdr:col>
      <xdr:colOff>50800</xdr:colOff>
      <xdr:row>41</xdr:row>
      <xdr:rowOff>22230</xdr:rowOff>
    </xdr:to>
    <xdr:cxnSp macro="">
      <xdr:nvCxnSpPr>
        <xdr:cNvPr id="504" name="直線コネクタ 503">
          <a:extLst>
            <a:ext uri="{FF2B5EF4-FFF2-40B4-BE49-F238E27FC236}">
              <a16:creationId xmlns:a16="http://schemas.microsoft.com/office/drawing/2014/main" id="{FED14A43-3D2A-442B-903F-40C9ED33CE5B}"/>
            </a:ext>
          </a:extLst>
        </xdr:cNvPr>
        <xdr:cNvCxnSpPr/>
      </xdr:nvCxnSpPr>
      <xdr:spPr>
        <a:xfrm flipV="1">
          <a:off x="17602200" y="6666899"/>
          <a:ext cx="790575"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150527</xdr:rowOff>
    </xdr:from>
    <xdr:to>
      <xdr:col>98</xdr:col>
      <xdr:colOff>38100</xdr:colOff>
      <xdr:row>41</xdr:row>
      <xdr:rowOff>80677</xdr:rowOff>
    </xdr:to>
    <xdr:sp macro="" textlink="">
      <xdr:nvSpPr>
        <xdr:cNvPr id="505" name="楕円 504">
          <a:extLst>
            <a:ext uri="{FF2B5EF4-FFF2-40B4-BE49-F238E27FC236}">
              <a16:creationId xmlns:a16="http://schemas.microsoft.com/office/drawing/2014/main" id="{3A6CC3F2-C492-44E4-9259-C7C7FA652294}"/>
            </a:ext>
          </a:extLst>
        </xdr:cNvPr>
        <xdr:cNvSpPr/>
      </xdr:nvSpPr>
      <xdr:spPr>
        <a:xfrm>
          <a:off x="16754475" y="66370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22230</xdr:rowOff>
    </xdr:from>
    <xdr:to>
      <xdr:col>102</xdr:col>
      <xdr:colOff>114300</xdr:colOff>
      <xdr:row>41</xdr:row>
      <xdr:rowOff>29877</xdr:rowOff>
    </xdr:to>
    <xdr:cxnSp macro="">
      <xdr:nvCxnSpPr>
        <xdr:cNvPr id="506" name="直線コネクタ 505">
          <a:extLst>
            <a:ext uri="{FF2B5EF4-FFF2-40B4-BE49-F238E27FC236}">
              <a16:creationId xmlns:a16="http://schemas.microsoft.com/office/drawing/2014/main" id="{980F205F-7DA3-4FBE-B4E5-4182825BB251}"/>
            </a:ext>
          </a:extLst>
        </xdr:cNvPr>
        <xdr:cNvCxnSpPr/>
      </xdr:nvCxnSpPr>
      <xdr:spPr>
        <a:xfrm flipV="1">
          <a:off x="16802100" y="6673855"/>
          <a:ext cx="8001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DCF7936D-19C9-4BCE-A214-86AE7F77DE71}"/>
            </a:ext>
          </a:extLst>
        </xdr:cNvPr>
        <xdr:cNvSpPr txBox="1"/>
      </xdr:nvSpPr>
      <xdr:spPr>
        <a:xfrm>
          <a:off x="18915595" y="678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EA305B0C-F8DC-4374-B4EC-57ED26C11D86}"/>
            </a:ext>
          </a:extLst>
        </xdr:cNvPr>
        <xdr:cNvSpPr txBox="1"/>
      </xdr:nvSpPr>
      <xdr:spPr>
        <a:xfrm>
          <a:off x="18134545" y="679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4C5681B0-CB6C-478A-93F5-42F23EBD64CB}"/>
            </a:ext>
          </a:extLst>
        </xdr:cNvPr>
        <xdr:cNvSpPr txBox="1"/>
      </xdr:nvSpPr>
      <xdr:spPr>
        <a:xfrm>
          <a:off x="17324920" y="680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510" name="n_4aveValue【一般廃棄物処理施設】&#10;一人当たり有形固定資産（償却資産）額">
          <a:extLst>
            <a:ext uri="{FF2B5EF4-FFF2-40B4-BE49-F238E27FC236}">
              <a16:creationId xmlns:a16="http://schemas.microsoft.com/office/drawing/2014/main" id="{DB21A05E-2A5B-49B8-AD18-4D30504AE4B5}"/>
            </a:ext>
          </a:extLst>
        </xdr:cNvPr>
        <xdr:cNvSpPr txBox="1"/>
      </xdr:nvSpPr>
      <xdr:spPr>
        <a:xfrm>
          <a:off x="16524820" y="675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81515</xdr:rowOff>
    </xdr:from>
    <xdr:ext cx="599010" cy="259045"/>
    <xdr:sp macro="" textlink="">
      <xdr:nvSpPr>
        <xdr:cNvPr id="511" name="n_1mainValue【一般廃棄物処理施設】&#10;一人当たり有形固定資産（償却資産）額">
          <a:extLst>
            <a:ext uri="{FF2B5EF4-FFF2-40B4-BE49-F238E27FC236}">
              <a16:creationId xmlns:a16="http://schemas.microsoft.com/office/drawing/2014/main" id="{D03854F9-E713-42A2-96F1-20614B85EC3B}"/>
            </a:ext>
          </a:extLst>
        </xdr:cNvPr>
        <xdr:cNvSpPr txBox="1"/>
      </xdr:nvSpPr>
      <xdr:spPr>
        <a:xfrm>
          <a:off x="18915595" y="640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85776</xdr:rowOff>
    </xdr:from>
    <xdr:ext cx="599010" cy="259045"/>
    <xdr:sp macro="" textlink="">
      <xdr:nvSpPr>
        <xdr:cNvPr id="512" name="n_2mainValue【一般廃棄物処理施設】&#10;一人当たり有形固定資産（償却資産）額">
          <a:extLst>
            <a:ext uri="{FF2B5EF4-FFF2-40B4-BE49-F238E27FC236}">
              <a16:creationId xmlns:a16="http://schemas.microsoft.com/office/drawing/2014/main" id="{32DCF6F4-B102-4C34-9E66-9B39B1C2546A}"/>
            </a:ext>
          </a:extLst>
        </xdr:cNvPr>
        <xdr:cNvSpPr txBox="1"/>
      </xdr:nvSpPr>
      <xdr:spPr>
        <a:xfrm>
          <a:off x="18134545" y="640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89557</xdr:rowOff>
    </xdr:from>
    <xdr:ext cx="599010" cy="259045"/>
    <xdr:sp macro="" textlink="">
      <xdr:nvSpPr>
        <xdr:cNvPr id="513" name="n_3mainValue【一般廃棄物処理施設】&#10;一人当たり有形固定資産（償却資産）額">
          <a:extLst>
            <a:ext uri="{FF2B5EF4-FFF2-40B4-BE49-F238E27FC236}">
              <a16:creationId xmlns:a16="http://schemas.microsoft.com/office/drawing/2014/main" id="{04B18420-F82E-4F88-AEBA-8D8101AB4A21}"/>
            </a:ext>
          </a:extLst>
        </xdr:cNvPr>
        <xdr:cNvSpPr txBox="1"/>
      </xdr:nvSpPr>
      <xdr:spPr>
        <a:xfrm>
          <a:off x="17324920" y="641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97204</xdr:rowOff>
    </xdr:from>
    <xdr:ext cx="599010" cy="259045"/>
    <xdr:sp macro="" textlink="">
      <xdr:nvSpPr>
        <xdr:cNvPr id="514" name="n_4mainValue【一般廃棄物処理施設】&#10;一人当たり有形固定資産（償却資産）額">
          <a:extLst>
            <a:ext uri="{FF2B5EF4-FFF2-40B4-BE49-F238E27FC236}">
              <a16:creationId xmlns:a16="http://schemas.microsoft.com/office/drawing/2014/main" id="{6EEDFEE4-4AE3-4765-9B21-59D7B854303B}"/>
            </a:ext>
          </a:extLst>
        </xdr:cNvPr>
        <xdr:cNvSpPr txBox="1"/>
      </xdr:nvSpPr>
      <xdr:spPr>
        <a:xfrm>
          <a:off x="16524820" y="642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58EC6B9A-A7D3-4E12-A754-D844622D2921}"/>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406D5B1F-0548-45D7-AB7E-3FE4CF914C74}"/>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2EC80721-8EDB-40BF-B079-C74016DE31DD}"/>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F9796746-CF46-467E-9E1B-28A0D9995BEE}"/>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DB708EB3-D0B2-4821-831E-5544FDEE355A}"/>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DD500741-126E-4647-82F5-D0C387ACE305}"/>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1DF8E5DD-A557-4333-BB11-47EAD3432FB4}"/>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61F74FE2-4D09-4115-8511-0284E7A35A3B}"/>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595A4B23-72FB-4DDD-9055-EFB5D8F66C13}"/>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89F1003A-28E8-4E95-909A-F453A396D5D0}"/>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22F2F7F9-E451-4DD7-94CD-C997EFF2147C}"/>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6A1325B9-CB2D-4EE7-BF18-B3068F049B54}"/>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690018A0-E3D0-42F6-8386-481670AEEE69}"/>
            </a:ext>
          </a:extLst>
        </xdr:cNvPr>
        <xdr:cNvSpPr txBox="1"/>
      </xdr:nvSpPr>
      <xdr:spPr>
        <a:xfrm>
          <a:off x="107945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E7480A59-6D1D-4C74-9604-315F3BA33A47}"/>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1FFD8AED-75DF-498C-A11C-A10A52CD0875}"/>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91D4D059-9ABD-4BC9-A7C3-FA4EFAF5ADAD}"/>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641A0CE6-4DBA-4801-BCFD-0025EF0874CE}"/>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500FAE2A-11A7-4D3E-B20D-DD7307F1BB67}"/>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5E485F8C-7E29-4CDE-9145-51DF0CF9B33C}"/>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1EBCE89F-48EB-4D34-9F9F-E14CE40D3788}"/>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9DC5D133-8FB0-4430-932A-2129CD040F6C}"/>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E48F97BC-B384-454E-B79C-4C75CB20EDD9}"/>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a:extLst>
            <a:ext uri="{FF2B5EF4-FFF2-40B4-BE49-F238E27FC236}">
              <a16:creationId xmlns:a16="http://schemas.microsoft.com/office/drawing/2014/main" id="{CB97DD50-5A0C-4B25-B956-C1F6E908B957}"/>
            </a:ext>
          </a:extLst>
        </xdr:cNvPr>
        <xdr:cNvSpPr txBox="1"/>
      </xdr:nvSpPr>
      <xdr:spPr>
        <a:xfrm>
          <a:off x="109037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25B19222-311F-462A-A34A-7CBA4020C6DD}"/>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2A5E3321-4E29-4BCE-8FCB-B1DC4561D077}"/>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40" name="直線コネクタ 539">
          <a:extLst>
            <a:ext uri="{FF2B5EF4-FFF2-40B4-BE49-F238E27FC236}">
              <a16:creationId xmlns:a16="http://schemas.microsoft.com/office/drawing/2014/main" id="{295DE289-14E2-4F2E-A129-60B3B25DC8B4}"/>
            </a:ext>
          </a:extLst>
        </xdr:cNvPr>
        <xdr:cNvCxnSpPr/>
      </xdr:nvCxnSpPr>
      <xdr:spPr>
        <a:xfrm flipV="1">
          <a:off x="14696439" y="907732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1" name="【保健センター・保健所】&#10;有形固定資産減価償却率最小値テキスト">
          <a:extLst>
            <a:ext uri="{FF2B5EF4-FFF2-40B4-BE49-F238E27FC236}">
              <a16:creationId xmlns:a16="http://schemas.microsoft.com/office/drawing/2014/main" id="{914DC696-DB00-423B-8A85-627875D3293E}"/>
            </a:ext>
          </a:extLst>
        </xdr:cNvPr>
        <xdr:cNvSpPr txBox="1"/>
      </xdr:nvSpPr>
      <xdr:spPr>
        <a:xfrm>
          <a:off x="14735175"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2" name="直線コネクタ 541">
          <a:extLst>
            <a:ext uri="{FF2B5EF4-FFF2-40B4-BE49-F238E27FC236}">
              <a16:creationId xmlns:a16="http://schemas.microsoft.com/office/drawing/2014/main" id="{F7B63F25-CDA9-465A-8A5A-735A6B7036D9}"/>
            </a:ext>
          </a:extLst>
        </xdr:cNvPr>
        <xdr:cNvCxnSpPr/>
      </xdr:nvCxnSpPr>
      <xdr:spPr>
        <a:xfrm>
          <a:off x="14611350" y="10503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43" name="【保健センター・保健所】&#10;有形固定資産減価償却率最大値テキスト">
          <a:extLst>
            <a:ext uri="{FF2B5EF4-FFF2-40B4-BE49-F238E27FC236}">
              <a16:creationId xmlns:a16="http://schemas.microsoft.com/office/drawing/2014/main" id="{891F1E8A-4669-48D7-AF20-C65993352AE0}"/>
            </a:ext>
          </a:extLst>
        </xdr:cNvPr>
        <xdr:cNvSpPr txBox="1"/>
      </xdr:nvSpPr>
      <xdr:spPr>
        <a:xfrm>
          <a:off x="14735175" y="8874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44" name="直線コネクタ 543">
          <a:extLst>
            <a:ext uri="{FF2B5EF4-FFF2-40B4-BE49-F238E27FC236}">
              <a16:creationId xmlns:a16="http://schemas.microsoft.com/office/drawing/2014/main" id="{C67844B6-86EB-4B30-9D52-90EBC76D5FD6}"/>
            </a:ext>
          </a:extLst>
        </xdr:cNvPr>
        <xdr:cNvCxnSpPr/>
      </xdr:nvCxnSpPr>
      <xdr:spPr>
        <a:xfrm>
          <a:off x="14611350" y="9077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45" name="【保健センター・保健所】&#10;有形固定資産減価償却率平均値テキスト">
          <a:extLst>
            <a:ext uri="{FF2B5EF4-FFF2-40B4-BE49-F238E27FC236}">
              <a16:creationId xmlns:a16="http://schemas.microsoft.com/office/drawing/2014/main" id="{2D5A26C7-9D5B-43C5-B8E7-DC34F8859957}"/>
            </a:ext>
          </a:extLst>
        </xdr:cNvPr>
        <xdr:cNvSpPr txBox="1"/>
      </xdr:nvSpPr>
      <xdr:spPr>
        <a:xfrm>
          <a:off x="14735175" y="9592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6" name="フローチャート: 判断 545">
          <a:extLst>
            <a:ext uri="{FF2B5EF4-FFF2-40B4-BE49-F238E27FC236}">
              <a16:creationId xmlns:a16="http://schemas.microsoft.com/office/drawing/2014/main" id="{6BAF746A-1826-4EDB-B1AB-791FBB9A57D6}"/>
            </a:ext>
          </a:extLst>
        </xdr:cNvPr>
        <xdr:cNvSpPr/>
      </xdr:nvSpPr>
      <xdr:spPr>
        <a:xfrm>
          <a:off x="14649450" y="973146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47" name="フローチャート: 判断 546">
          <a:extLst>
            <a:ext uri="{FF2B5EF4-FFF2-40B4-BE49-F238E27FC236}">
              <a16:creationId xmlns:a16="http://schemas.microsoft.com/office/drawing/2014/main" id="{E248B303-ACDF-450A-8C53-D68BB980EFD6}"/>
            </a:ext>
          </a:extLst>
        </xdr:cNvPr>
        <xdr:cNvSpPr/>
      </xdr:nvSpPr>
      <xdr:spPr>
        <a:xfrm>
          <a:off x="13887450" y="970833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48" name="フローチャート: 判断 547">
          <a:extLst>
            <a:ext uri="{FF2B5EF4-FFF2-40B4-BE49-F238E27FC236}">
              <a16:creationId xmlns:a16="http://schemas.microsoft.com/office/drawing/2014/main" id="{638241D7-67CD-4434-AEE9-0835AD87FDF0}"/>
            </a:ext>
          </a:extLst>
        </xdr:cNvPr>
        <xdr:cNvSpPr/>
      </xdr:nvSpPr>
      <xdr:spPr>
        <a:xfrm>
          <a:off x="13096875" y="96885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9" name="フローチャート: 判断 548">
          <a:extLst>
            <a:ext uri="{FF2B5EF4-FFF2-40B4-BE49-F238E27FC236}">
              <a16:creationId xmlns:a16="http://schemas.microsoft.com/office/drawing/2014/main" id="{5479B56D-58F3-4BE2-943C-0194AE7E6532}"/>
            </a:ext>
          </a:extLst>
        </xdr:cNvPr>
        <xdr:cNvSpPr/>
      </xdr:nvSpPr>
      <xdr:spPr>
        <a:xfrm>
          <a:off x="12296775" y="963140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50" name="フローチャート: 判断 549">
          <a:extLst>
            <a:ext uri="{FF2B5EF4-FFF2-40B4-BE49-F238E27FC236}">
              <a16:creationId xmlns:a16="http://schemas.microsoft.com/office/drawing/2014/main" id="{EABE28F6-5327-4C7E-82EE-0115A01D6298}"/>
            </a:ext>
          </a:extLst>
        </xdr:cNvPr>
        <xdr:cNvSpPr/>
      </xdr:nvSpPr>
      <xdr:spPr>
        <a:xfrm>
          <a:off x="11487150" y="96184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2358AC0-3815-40B3-B59C-89AA923B50E9}"/>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CED6709-6804-4E45-B76A-E267B24FE78D}"/>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E75CE56-8111-48D0-BA49-9AD54EAC61AD}"/>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92254D2-BAAE-468A-AC58-9CF6AFABFF12}"/>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1640D9FF-9A37-4C25-8DC9-C3FF61EAF74E}"/>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171269</xdr:rowOff>
    </xdr:from>
    <xdr:to>
      <xdr:col>85</xdr:col>
      <xdr:colOff>177800</xdr:colOff>
      <xdr:row>62</xdr:row>
      <xdr:rowOff>101419</xdr:rowOff>
    </xdr:to>
    <xdr:sp macro="" textlink="">
      <xdr:nvSpPr>
        <xdr:cNvPr id="556" name="楕円 555">
          <a:extLst>
            <a:ext uri="{FF2B5EF4-FFF2-40B4-BE49-F238E27FC236}">
              <a16:creationId xmlns:a16="http://schemas.microsoft.com/office/drawing/2014/main" id="{B0369636-8A60-409E-B47F-7E35F4B39730}"/>
            </a:ext>
          </a:extLst>
        </xdr:cNvPr>
        <xdr:cNvSpPr/>
      </xdr:nvSpPr>
      <xdr:spPr>
        <a:xfrm>
          <a:off x="14649450" y="100486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149696</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F3879F5D-C2EC-43C1-96C3-E23529ACD4CF}"/>
            </a:ext>
          </a:extLst>
        </xdr:cNvPr>
        <xdr:cNvSpPr txBox="1"/>
      </xdr:nvSpPr>
      <xdr:spPr>
        <a:xfrm>
          <a:off x="14735175" y="1003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92891</xdr:rowOff>
    </xdr:from>
    <xdr:to>
      <xdr:col>81</xdr:col>
      <xdr:colOff>101600</xdr:colOff>
      <xdr:row>62</xdr:row>
      <xdr:rowOff>23041</xdr:rowOff>
    </xdr:to>
    <xdr:sp macro="" textlink="">
      <xdr:nvSpPr>
        <xdr:cNvPr id="558" name="楕円 557">
          <a:extLst>
            <a:ext uri="{FF2B5EF4-FFF2-40B4-BE49-F238E27FC236}">
              <a16:creationId xmlns:a16="http://schemas.microsoft.com/office/drawing/2014/main" id="{8BBB3FFE-D724-41E7-9724-F78597AA85CB}"/>
            </a:ext>
          </a:extLst>
        </xdr:cNvPr>
        <xdr:cNvSpPr/>
      </xdr:nvSpPr>
      <xdr:spPr>
        <a:xfrm>
          <a:off x="13887450" y="99798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143691</xdr:rowOff>
    </xdr:from>
    <xdr:to>
      <xdr:col>85</xdr:col>
      <xdr:colOff>127000</xdr:colOff>
      <xdr:row>62</xdr:row>
      <xdr:rowOff>50619</xdr:rowOff>
    </xdr:to>
    <xdr:cxnSp macro="">
      <xdr:nvCxnSpPr>
        <xdr:cNvPr id="559" name="直線コネクタ 558">
          <a:extLst>
            <a:ext uri="{FF2B5EF4-FFF2-40B4-BE49-F238E27FC236}">
              <a16:creationId xmlns:a16="http://schemas.microsoft.com/office/drawing/2014/main" id="{3F004280-AA4F-4E01-971B-8BF4430D896E}"/>
            </a:ext>
          </a:extLst>
        </xdr:cNvPr>
        <xdr:cNvCxnSpPr/>
      </xdr:nvCxnSpPr>
      <xdr:spPr>
        <a:xfrm>
          <a:off x="13935075" y="10027466"/>
          <a:ext cx="762000" cy="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60" name="楕円 559">
          <a:extLst>
            <a:ext uri="{FF2B5EF4-FFF2-40B4-BE49-F238E27FC236}">
              <a16:creationId xmlns:a16="http://schemas.microsoft.com/office/drawing/2014/main" id="{6B0A4521-970B-4577-99B4-EC5112C654C8}"/>
            </a:ext>
          </a:extLst>
        </xdr:cNvPr>
        <xdr:cNvSpPr/>
      </xdr:nvSpPr>
      <xdr:spPr>
        <a:xfrm>
          <a:off x="13096875" y="99160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143691</xdr:rowOff>
    </xdr:to>
    <xdr:cxnSp macro="">
      <xdr:nvCxnSpPr>
        <xdr:cNvPr id="561" name="直線コネクタ 560">
          <a:extLst>
            <a:ext uri="{FF2B5EF4-FFF2-40B4-BE49-F238E27FC236}">
              <a16:creationId xmlns:a16="http://schemas.microsoft.com/office/drawing/2014/main" id="{AB26268C-E9BE-427C-BEC9-BD267B99F2D4}"/>
            </a:ext>
          </a:extLst>
        </xdr:cNvPr>
        <xdr:cNvCxnSpPr/>
      </xdr:nvCxnSpPr>
      <xdr:spPr>
        <a:xfrm>
          <a:off x="13144500" y="9963694"/>
          <a:ext cx="790575"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4717</xdr:rowOff>
    </xdr:from>
    <xdr:to>
      <xdr:col>72</xdr:col>
      <xdr:colOff>38100</xdr:colOff>
      <xdr:row>61</xdr:row>
      <xdr:rowOff>106317</xdr:rowOff>
    </xdr:to>
    <xdr:sp macro="" textlink="">
      <xdr:nvSpPr>
        <xdr:cNvPr id="562" name="楕円 561">
          <a:extLst>
            <a:ext uri="{FF2B5EF4-FFF2-40B4-BE49-F238E27FC236}">
              <a16:creationId xmlns:a16="http://schemas.microsoft.com/office/drawing/2014/main" id="{40547EA4-6349-45E2-8551-504BBEBEAA33}"/>
            </a:ext>
          </a:extLst>
        </xdr:cNvPr>
        <xdr:cNvSpPr/>
      </xdr:nvSpPr>
      <xdr:spPr>
        <a:xfrm>
          <a:off x="12296775" y="98948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55517</xdr:rowOff>
    </xdr:from>
    <xdr:to>
      <xdr:col>76</xdr:col>
      <xdr:colOff>114300</xdr:colOff>
      <xdr:row>61</xdr:row>
      <xdr:rowOff>76744</xdr:rowOff>
    </xdr:to>
    <xdr:cxnSp macro="">
      <xdr:nvCxnSpPr>
        <xdr:cNvPr id="563" name="直線コネクタ 562">
          <a:extLst>
            <a:ext uri="{FF2B5EF4-FFF2-40B4-BE49-F238E27FC236}">
              <a16:creationId xmlns:a16="http://schemas.microsoft.com/office/drawing/2014/main" id="{77A8F2E4-7368-453F-9E9B-D951D7545090}"/>
            </a:ext>
          </a:extLst>
        </xdr:cNvPr>
        <xdr:cNvCxnSpPr/>
      </xdr:nvCxnSpPr>
      <xdr:spPr>
        <a:xfrm>
          <a:off x="12344400" y="9942467"/>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65133</xdr:rowOff>
    </xdr:from>
    <xdr:to>
      <xdr:col>67</xdr:col>
      <xdr:colOff>101600</xdr:colOff>
      <xdr:row>60</xdr:row>
      <xdr:rowOff>166733</xdr:rowOff>
    </xdr:to>
    <xdr:sp macro="" textlink="">
      <xdr:nvSpPr>
        <xdr:cNvPr id="564" name="楕円 563">
          <a:extLst>
            <a:ext uri="{FF2B5EF4-FFF2-40B4-BE49-F238E27FC236}">
              <a16:creationId xmlns:a16="http://schemas.microsoft.com/office/drawing/2014/main" id="{CE7798C7-9919-4634-909F-A40CDB120617}"/>
            </a:ext>
          </a:extLst>
        </xdr:cNvPr>
        <xdr:cNvSpPr/>
      </xdr:nvSpPr>
      <xdr:spPr>
        <a:xfrm>
          <a:off x="11487150" y="97933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115933</xdr:rowOff>
    </xdr:from>
    <xdr:to>
      <xdr:col>71</xdr:col>
      <xdr:colOff>177800</xdr:colOff>
      <xdr:row>61</xdr:row>
      <xdr:rowOff>55517</xdr:rowOff>
    </xdr:to>
    <xdr:cxnSp macro="">
      <xdr:nvCxnSpPr>
        <xdr:cNvPr id="565" name="直線コネクタ 564">
          <a:extLst>
            <a:ext uri="{FF2B5EF4-FFF2-40B4-BE49-F238E27FC236}">
              <a16:creationId xmlns:a16="http://schemas.microsoft.com/office/drawing/2014/main" id="{99120669-C3D5-4F7E-BAED-D05D2B494C30}"/>
            </a:ext>
          </a:extLst>
        </xdr:cNvPr>
        <xdr:cNvCxnSpPr/>
      </xdr:nvCxnSpPr>
      <xdr:spPr>
        <a:xfrm>
          <a:off x="11534775" y="9840958"/>
          <a:ext cx="809625" cy="10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66" name="n_1aveValue【保健センター・保健所】&#10;有形固定資産減価償却率">
          <a:extLst>
            <a:ext uri="{FF2B5EF4-FFF2-40B4-BE49-F238E27FC236}">
              <a16:creationId xmlns:a16="http://schemas.microsoft.com/office/drawing/2014/main" id="{6322E056-67E3-4145-944E-1219AA221233}"/>
            </a:ext>
          </a:extLst>
        </xdr:cNvPr>
        <xdr:cNvSpPr txBox="1"/>
      </xdr:nvSpPr>
      <xdr:spPr>
        <a:xfrm>
          <a:off x="13745219" y="949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67" name="n_2aveValue【保健センター・保健所】&#10;有形固定資産減価償却率">
          <a:extLst>
            <a:ext uri="{FF2B5EF4-FFF2-40B4-BE49-F238E27FC236}">
              <a16:creationId xmlns:a16="http://schemas.microsoft.com/office/drawing/2014/main" id="{5BAAB93F-61C9-473D-847D-86E2377A48D9}"/>
            </a:ext>
          </a:extLst>
        </xdr:cNvPr>
        <xdr:cNvSpPr txBox="1"/>
      </xdr:nvSpPr>
      <xdr:spPr>
        <a:xfrm>
          <a:off x="12964169" y="9466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68" name="n_3aveValue【保健センター・保健所】&#10;有形固定資産減価償却率">
          <a:extLst>
            <a:ext uri="{FF2B5EF4-FFF2-40B4-BE49-F238E27FC236}">
              <a16:creationId xmlns:a16="http://schemas.microsoft.com/office/drawing/2014/main" id="{0E6299FE-268E-436D-888D-B2E990449191}"/>
            </a:ext>
          </a:extLst>
        </xdr:cNvPr>
        <xdr:cNvSpPr txBox="1"/>
      </xdr:nvSpPr>
      <xdr:spPr>
        <a:xfrm>
          <a:off x="12164069" y="9409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9" name="n_4aveValue【保健センター・保健所】&#10;有形固定資産減価償却率">
          <a:extLst>
            <a:ext uri="{FF2B5EF4-FFF2-40B4-BE49-F238E27FC236}">
              <a16:creationId xmlns:a16="http://schemas.microsoft.com/office/drawing/2014/main" id="{9B846CCC-CD15-4E2B-B9C7-D972B1103ECC}"/>
            </a:ext>
          </a:extLst>
        </xdr:cNvPr>
        <xdr:cNvSpPr txBox="1"/>
      </xdr:nvSpPr>
      <xdr:spPr>
        <a:xfrm>
          <a:off x="11354444" y="940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14168</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299A8CE7-7C2B-4C2B-80EE-47BFF3221068}"/>
            </a:ext>
          </a:extLst>
        </xdr:cNvPr>
        <xdr:cNvSpPr txBox="1"/>
      </xdr:nvSpPr>
      <xdr:spPr>
        <a:xfrm>
          <a:off x="13745219"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45DA1D79-3D98-4A94-8F38-135867DB8204}"/>
            </a:ext>
          </a:extLst>
        </xdr:cNvPr>
        <xdr:cNvSpPr txBox="1"/>
      </xdr:nvSpPr>
      <xdr:spPr>
        <a:xfrm>
          <a:off x="12964169" y="10008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97444</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1029411B-75EB-4D2B-8A82-BF04441B5BF9}"/>
            </a:ext>
          </a:extLst>
        </xdr:cNvPr>
        <xdr:cNvSpPr txBox="1"/>
      </xdr:nvSpPr>
      <xdr:spPr>
        <a:xfrm>
          <a:off x="12164069" y="998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73" name="n_4mainValue【保健センター・保健所】&#10;有形固定資産減価償却率">
          <a:extLst>
            <a:ext uri="{FF2B5EF4-FFF2-40B4-BE49-F238E27FC236}">
              <a16:creationId xmlns:a16="http://schemas.microsoft.com/office/drawing/2014/main" id="{069FCDCD-2B44-4025-ADA7-829BB12EB05F}"/>
            </a:ext>
          </a:extLst>
        </xdr:cNvPr>
        <xdr:cNvSpPr txBox="1"/>
      </xdr:nvSpPr>
      <xdr:spPr>
        <a:xfrm>
          <a:off x="11354444" y="988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ED4FC76E-1D79-449E-B55B-DCE0B44707C0}"/>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AD4873DF-2B53-47E9-9B8F-576282ECD674}"/>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D3229318-38F3-4CD9-8515-6801705949E2}"/>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8250C2F7-BC4A-4BD9-A83A-6A60886AAC75}"/>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2DCBB73C-57E0-43A9-9A94-0D2F2502DED9}"/>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18C9EC6F-7764-44C9-9C9C-C42913E728A4}"/>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5546D9CC-8BC7-46A9-AB95-7DC7C01430F6}"/>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D7DDCAC9-4011-4606-A6F7-A0E2E8162FF5}"/>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9AF1A33B-88FB-4EA4-A253-0200525FD75A}"/>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A48D4DEE-FA5C-43F9-B1A6-C3CBA7010780}"/>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a:extLst>
            <a:ext uri="{FF2B5EF4-FFF2-40B4-BE49-F238E27FC236}">
              <a16:creationId xmlns:a16="http://schemas.microsoft.com/office/drawing/2014/main" id="{530C9997-D5D4-4389-BB38-0D8632EF3A8F}"/>
            </a:ext>
          </a:extLst>
        </xdr:cNvPr>
        <xdr:cNvCxnSpPr/>
      </xdr:nvCxnSpPr>
      <xdr:spPr>
        <a:xfrm>
          <a:off x="16459200" y="1026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a:extLst>
            <a:ext uri="{FF2B5EF4-FFF2-40B4-BE49-F238E27FC236}">
              <a16:creationId xmlns:a16="http://schemas.microsoft.com/office/drawing/2014/main" id="{6032E99F-E032-4966-A687-5455FBD13B4E}"/>
            </a:ext>
          </a:extLst>
        </xdr:cNvPr>
        <xdr:cNvSpPr txBox="1"/>
      </xdr:nvSpPr>
      <xdr:spPr>
        <a:xfrm>
          <a:off x="16052346" y="1013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A99CA7CF-68FC-43DF-8A45-05F963B6AE30}"/>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3EAEE561-3578-4EB6-A254-3B6F86EE9526}"/>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a:extLst>
            <a:ext uri="{FF2B5EF4-FFF2-40B4-BE49-F238E27FC236}">
              <a16:creationId xmlns:a16="http://schemas.microsoft.com/office/drawing/2014/main" id="{C0C990B2-8963-4AE9-83B6-FAFA8F0700A8}"/>
            </a:ext>
          </a:extLst>
        </xdr:cNvPr>
        <xdr:cNvCxnSpPr/>
      </xdr:nvCxnSpPr>
      <xdr:spPr>
        <a:xfrm>
          <a:off x="16459200" y="9191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a:extLst>
            <a:ext uri="{FF2B5EF4-FFF2-40B4-BE49-F238E27FC236}">
              <a16:creationId xmlns:a16="http://schemas.microsoft.com/office/drawing/2014/main" id="{89789951-E376-4B00-8476-8EFB58F2C9F2}"/>
            </a:ext>
          </a:extLst>
        </xdr:cNvPr>
        <xdr:cNvSpPr txBox="1"/>
      </xdr:nvSpPr>
      <xdr:spPr>
        <a:xfrm>
          <a:off x="16052346" y="905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7A0CCF0B-AE97-4AD0-A7E0-B34C9A577631}"/>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7230C117-4E53-4D8E-B736-0C6BE113F82D}"/>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661E17D2-C657-483F-8355-18C34BA3BA71}"/>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93" name="直線コネクタ 592">
          <a:extLst>
            <a:ext uri="{FF2B5EF4-FFF2-40B4-BE49-F238E27FC236}">
              <a16:creationId xmlns:a16="http://schemas.microsoft.com/office/drawing/2014/main" id="{A6CD09AE-0DEB-4D43-90B4-52E2F0FC0282}"/>
            </a:ext>
          </a:extLst>
        </xdr:cNvPr>
        <xdr:cNvCxnSpPr/>
      </xdr:nvCxnSpPr>
      <xdr:spPr>
        <a:xfrm flipV="1">
          <a:off x="19954239" y="9122791"/>
          <a:ext cx="0" cy="1138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276770EC-EFD7-4D3F-9845-FC1628B3ACD8}"/>
            </a:ext>
          </a:extLst>
        </xdr:cNvPr>
        <xdr:cNvSpPr txBox="1"/>
      </xdr:nvSpPr>
      <xdr:spPr>
        <a:xfrm>
          <a:off x="19992975" y="1025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95" name="直線コネクタ 594">
          <a:extLst>
            <a:ext uri="{FF2B5EF4-FFF2-40B4-BE49-F238E27FC236}">
              <a16:creationId xmlns:a16="http://schemas.microsoft.com/office/drawing/2014/main" id="{805E27DC-CAE3-4821-AB07-AB52DB2075EF}"/>
            </a:ext>
          </a:extLst>
        </xdr:cNvPr>
        <xdr:cNvCxnSpPr/>
      </xdr:nvCxnSpPr>
      <xdr:spPr>
        <a:xfrm>
          <a:off x="19878675" y="102614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253FBFAC-FD35-49FC-9705-9FEB9FDF2613}"/>
            </a:ext>
          </a:extLst>
        </xdr:cNvPr>
        <xdr:cNvSpPr txBox="1"/>
      </xdr:nvSpPr>
      <xdr:spPr>
        <a:xfrm>
          <a:off x="19992975" y="891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97" name="直線コネクタ 596">
          <a:extLst>
            <a:ext uri="{FF2B5EF4-FFF2-40B4-BE49-F238E27FC236}">
              <a16:creationId xmlns:a16="http://schemas.microsoft.com/office/drawing/2014/main" id="{63F4CA53-C2C8-4AC8-80A7-B415D3CD548A}"/>
            </a:ext>
          </a:extLst>
        </xdr:cNvPr>
        <xdr:cNvCxnSpPr/>
      </xdr:nvCxnSpPr>
      <xdr:spPr>
        <a:xfrm>
          <a:off x="19878675" y="91227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1A4EA65F-6845-4CA2-A55F-CAAB5749C5E2}"/>
            </a:ext>
          </a:extLst>
        </xdr:cNvPr>
        <xdr:cNvSpPr txBox="1"/>
      </xdr:nvSpPr>
      <xdr:spPr>
        <a:xfrm>
          <a:off x="19992975" y="9970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9" name="フローチャート: 判断 598">
          <a:extLst>
            <a:ext uri="{FF2B5EF4-FFF2-40B4-BE49-F238E27FC236}">
              <a16:creationId xmlns:a16="http://schemas.microsoft.com/office/drawing/2014/main" id="{81CEF08C-3B29-4D3F-8698-22C9307A64A6}"/>
            </a:ext>
          </a:extLst>
        </xdr:cNvPr>
        <xdr:cNvSpPr/>
      </xdr:nvSpPr>
      <xdr:spPr>
        <a:xfrm>
          <a:off x="19897725" y="999242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600" name="フローチャート: 判断 599">
          <a:extLst>
            <a:ext uri="{FF2B5EF4-FFF2-40B4-BE49-F238E27FC236}">
              <a16:creationId xmlns:a16="http://schemas.microsoft.com/office/drawing/2014/main" id="{9F48926E-8AB2-428F-8825-7DC93FCD582A}"/>
            </a:ext>
          </a:extLst>
        </xdr:cNvPr>
        <xdr:cNvSpPr/>
      </xdr:nvSpPr>
      <xdr:spPr>
        <a:xfrm>
          <a:off x="19154775" y="100173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601" name="フローチャート: 判断 600">
          <a:extLst>
            <a:ext uri="{FF2B5EF4-FFF2-40B4-BE49-F238E27FC236}">
              <a16:creationId xmlns:a16="http://schemas.microsoft.com/office/drawing/2014/main" id="{E775FBE5-5FC6-44C4-850F-D8B9CEBEFF2F}"/>
            </a:ext>
          </a:extLst>
        </xdr:cNvPr>
        <xdr:cNvSpPr/>
      </xdr:nvSpPr>
      <xdr:spPr>
        <a:xfrm>
          <a:off x="18345150" y="9998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02" name="フローチャート: 判断 601">
          <a:extLst>
            <a:ext uri="{FF2B5EF4-FFF2-40B4-BE49-F238E27FC236}">
              <a16:creationId xmlns:a16="http://schemas.microsoft.com/office/drawing/2014/main" id="{54B0CC34-2EC3-4ACC-89A0-90DFE92EF9BF}"/>
            </a:ext>
          </a:extLst>
        </xdr:cNvPr>
        <xdr:cNvSpPr/>
      </xdr:nvSpPr>
      <xdr:spPr>
        <a:xfrm>
          <a:off x="17554575" y="100030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603" name="フローチャート: 判断 602">
          <a:extLst>
            <a:ext uri="{FF2B5EF4-FFF2-40B4-BE49-F238E27FC236}">
              <a16:creationId xmlns:a16="http://schemas.microsoft.com/office/drawing/2014/main" id="{62338E2E-2AEC-4951-88A3-31AAEEBBF89D}"/>
            </a:ext>
          </a:extLst>
        </xdr:cNvPr>
        <xdr:cNvSpPr/>
      </xdr:nvSpPr>
      <xdr:spPr>
        <a:xfrm>
          <a:off x="16754475" y="100173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60206BA-EBAA-4B72-AF72-AE896841C79A}"/>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47E348E-90BC-464E-A58C-D9436A539E9C}"/>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89CDDB7-8E22-4D7C-8850-C3A1FE6FE5D9}"/>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075DAF7-79F2-4220-A29D-54951904F560}"/>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5BE1C89-CD0B-4C66-B009-71A71633155F}"/>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67501</xdr:rowOff>
    </xdr:from>
    <xdr:to>
      <xdr:col>116</xdr:col>
      <xdr:colOff>114300</xdr:colOff>
      <xdr:row>61</xdr:row>
      <xdr:rowOff>169101</xdr:rowOff>
    </xdr:to>
    <xdr:sp macro="" textlink="">
      <xdr:nvSpPr>
        <xdr:cNvPr id="609" name="楕円 608">
          <a:extLst>
            <a:ext uri="{FF2B5EF4-FFF2-40B4-BE49-F238E27FC236}">
              <a16:creationId xmlns:a16="http://schemas.microsoft.com/office/drawing/2014/main" id="{F2F2B718-A579-46EE-9D21-2DED7517A975}"/>
            </a:ext>
          </a:extLst>
        </xdr:cNvPr>
        <xdr:cNvSpPr/>
      </xdr:nvSpPr>
      <xdr:spPr>
        <a:xfrm>
          <a:off x="19897725" y="99512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90378</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981E4C44-E045-4A01-9D81-253B188B4E7F}"/>
            </a:ext>
          </a:extLst>
        </xdr:cNvPr>
        <xdr:cNvSpPr txBox="1"/>
      </xdr:nvSpPr>
      <xdr:spPr>
        <a:xfrm>
          <a:off x="19992975" y="98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73216</xdr:rowOff>
    </xdr:from>
    <xdr:to>
      <xdr:col>112</xdr:col>
      <xdr:colOff>38100</xdr:colOff>
      <xdr:row>62</xdr:row>
      <xdr:rowOff>3366</xdr:rowOff>
    </xdr:to>
    <xdr:sp macro="" textlink="">
      <xdr:nvSpPr>
        <xdr:cNvPr id="611" name="楕円 610">
          <a:extLst>
            <a:ext uri="{FF2B5EF4-FFF2-40B4-BE49-F238E27FC236}">
              <a16:creationId xmlns:a16="http://schemas.microsoft.com/office/drawing/2014/main" id="{B1F52F39-5B08-427E-9D3E-1C7B9A806A4A}"/>
            </a:ext>
          </a:extLst>
        </xdr:cNvPr>
        <xdr:cNvSpPr/>
      </xdr:nvSpPr>
      <xdr:spPr>
        <a:xfrm>
          <a:off x="19154775" y="99601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118301</xdr:rowOff>
    </xdr:from>
    <xdr:to>
      <xdr:col>116</xdr:col>
      <xdr:colOff>63500</xdr:colOff>
      <xdr:row>61</xdr:row>
      <xdr:rowOff>124016</xdr:rowOff>
    </xdr:to>
    <xdr:cxnSp macro="">
      <xdr:nvCxnSpPr>
        <xdr:cNvPr id="612" name="直線コネクタ 611">
          <a:extLst>
            <a:ext uri="{FF2B5EF4-FFF2-40B4-BE49-F238E27FC236}">
              <a16:creationId xmlns:a16="http://schemas.microsoft.com/office/drawing/2014/main" id="{096E29A3-2C2F-419D-A57A-0F4CBF176C63}"/>
            </a:ext>
          </a:extLst>
        </xdr:cNvPr>
        <xdr:cNvCxnSpPr/>
      </xdr:nvCxnSpPr>
      <xdr:spPr>
        <a:xfrm flipV="1">
          <a:off x="19202400" y="1000842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77788</xdr:rowOff>
    </xdr:from>
    <xdr:to>
      <xdr:col>107</xdr:col>
      <xdr:colOff>101600</xdr:colOff>
      <xdr:row>62</xdr:row>
      <xdr:rowOff>7938</xdr:rowOff>
    </xdr:to>
    <xdr:sp macro="" textlink="">
      <xdr:nvSpPr>
        <xdr:cNvPr id="613" name="楕円 612">
          <a:extLst>
            <a:ext uri="{FF2B5EF4-FFF2-40B4-BE49-F238E27FC236}">
              <a16:creationId xmlns:a16="http://schemas.microsoft.com/office/drawing/2014/main" id="{E2EF4539-3E9C-450F-A60B-C67D1D4C9ADA}"/>
            </a:ext>
          </a:extLst>
        </xdr:cNvPr>
        <xdr:cNvSpPr/>
      </xdr:nvSpPr>
      <xdr:spPr>
        <a:xfrm>
          <a:off x="18345150" y="99647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124016</xdr:rowOff>
    </xdr:from>
    <xdr:to>
      <xdr:col>111</xdr:col>
      <xdr:colOff>177800</xdr:colOff>
      <xdr:row>61</xdr:row>
      <xdr:rowOff>128588</xdr:rowOff>
    </xdr:to>
    <xdr:cxnSp macro="">
      <xdr:nvCxnSpPr>
        <xdr:cNvPr id="614" name="直線コネクタ 613">
          <a:extLst>
            <a:ext uri="{FF2B5EF4-FFF2-40B4-BE49-F238E27FC236}">
              <a16:creationId xmlns:a16="http://schemas.microsoft.com/office/drawing/2014/main" id="{B4EDE81E-2F20-4751-81BB-C5E9D234865F}"/>
            </a:ext>
          </a:extLst>
        </xdr:cNvPr>
        <xdr:cNvCxnSpPr/>
      </xdr:nvCxnSpPr>
      <xdr:spPr>
        <a:xfrm flipV="1">
          <a:off x="18392775" y="10007791"/>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81788</xdr:rowOff>
    </xdr:from>
    <xdr:to>
      <xdr:col>102</xdr:col>
      <xdr:colOff>165100</xdr:colOff>
      <xdr:row>62</xdr:row>
      <xdr:rowOff>11938</xdr:rowOff>
    </xdr:to>
    <xdr:sp macro="" textlink="">
      <xdr:nvSpPr>
        <xdr:cNvPr id="615" name="楕円 614">
          <a:extLst>
            <a:ext uri="{FF2B5EF4-FFF2-40B4-BE49-F238E27FC236}">
              <a16:creationId xmlns:a16="http://schemas.microsoft.com/office/drawing/2014/main" id="{0DAA62DA-751E-42BD-AF75-81C8AF07EC4F}"/>
            </a:ext>
          </a:extLst>
        </xdr:cNvPr>
        <xdr:cNvSpPr/>
      </xdr:nvSpPr>
      <xdr:spPr>
        <a:xfrm>
          <a:off x="17554575" y="997191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128588</xdr:rowOff>
    </xdr:from>
    <xdr:to>
      <xdr:col>107</xdr:col>
      <xdr:colOff>50800</xdr:colOff>
      <xdr:row>61</xdr:row>
      <xdr:rowOff>132588</xdr:rowOff>
    </xdr:to>
    <xdr:cxnSp macro="">
      <xdr:nvCxnSpPr>
        <xdr:cNvPr id="616" name="直線コネクタ 615">
          <a:extLst>
            <a:ext uri="{FF2B5EF4-FFF2-40B4-BE49-F238E27FC236}">
              <a16:creationId xmlns:a16="http://schemas.microsoft.com/office/drawing/2014/main" id="{90043857-00E9-4D8C-9388-BA01ADB4A5D5}"/>
            </a:ext>
          </a:extLst>
        </xdr:cNvPr>
        <xdr:cNvCxnSpPr/>
      </xdr:nvCxnSpPr>
      <xdr:spPr>
        <a:xfrm flipV="1">
          <a:off x="17602200" y="10012363"/>
          <a:ext cx="790575"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90360</xdr:rowOff>
    </xdr:from>
    <xdr:to>
      <xdr:col>98</xdr:col>
      <xdr:colOff>38100</xdr:colOff>
      <xdr:row>62</xdr:row>
      <xdr:rowOff>20510</xdr:rowOff>
    </xdr:to>
    <xdr:sp macro="" textlink="">
      <xdr:nvSpPr>
        <xdr:cNvPr id="617" name="楕円 616">
          <a:extLst>
            <a:ext uri="{FF2B5EF4-FFF2-40B4-BE49-F238E27FC236}">
              <a16:creationId xmlns:a16="http://schemas.microsoft.com/office/drawing/2014/main" id="{67D5F158-4E7C-4922-9387-8F3E5CCD0230}"/>
            </a:ext>
          </a:extLst>
        </xdr:cNvPr>
        <xdr:cNvSpPr/>
      </xdr:nvSpPr>
      <xdr:spPr>
        <a:xfrm>
          <a:off x="16754475" y="99741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132588</xdr:rowOff>
    </xdr:from>
    <xdr:to>
      <xdr:col>102</xdr:col>
      <xdr:colOff>114300</xdr:colOff>
      <xdr:row>61</xdr:row>
      <xdr:rowOff>141160</xdr:rowOff>
    </xdr:to>
    <xdr:cxnSp macro="">
      <xdr:nvCxnSpPr>
        <xdr:cNvPr id="618" name="直線コネクタ 617">
          <a:extLst>
            <a:ext uri="{FF2B5EF4-FFF2-40B4-BE49-F238E27FC236}">
              <a16:creationId xmlns:a16="http://schemas.microsoft.com/office/drawing/2014/main" id="{E8FF5E05-206E-4BB7-93B0-800DE5176B80}"/>
            </a:ext>
          </a:extLst>
        </xdr:cNvPr>
        <xdr:cNvCxnSpPr/>
      </xdr:nvCxnSpPr>
      <xdr:spPr>
        <a:xfrm flipV="1">
          <a:off x="16802100" y="10019538"/>
          <a:ext cx="8001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619" name="n_1aveValue【保健センター・保健所】&#10;一人当たり面積">
          <a:extLst>
            <a:ext uri="{FF2B5EF4-FFF2-40B4-BE49-F238E27FC236}">
              <a16:creationId xmlns:a16="http://schemas.microsoft.com/office/drawing/2014/main" id="{E02078E9-567C-4DC3-ACC2-0EA4A2730D13}"/>
            </a:ext>
          </a:extLst>
        </xdr:cNvPr>
        <xdr:cNvSpPr txBox="1"/>
      </xdr:nvSpPr>
      <xdr:spPr>
        <a:xfrm>
          <a:off x="18983402" y="100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620" name="n_2aveValue【保健センター・保健所】&#10;一人当たり面積">
          <a:extLst>
            <a:ext uri="{FF2B5EF4-FFF2-40B4-BE49-F238E27FC236}">
              <a16:creationId xmlns:a16="http://schemas.microsoft.com/office/drawing/2014/main" id="{85C1388A-0B0D-45B6-A3EC-5EA7CD31086B}"/>
            </a:ext>
          </a:extLst>
        </xdr:cNvPr>
        <xdr:cNvSpPr txBox="1"/>
      </xdr:nvSpPr>
      <xdr:spPr>
        <a:xfrm>
          <a:off x="18183302"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621" name="n_3aveValue【保健センター・保健所】&#10;一人当たり面積">
          <a:extLst>
            <a:ext uri="{FF2B5EF4-FFF2-40B4-BE49-F238E27FC236}">
              <a16:creationId xmlns:a16="http://schemas.microsoft.com/office/drawing/2014/main" id="{FB8CE963-FF94-4390-AC94-964450034158}"/>
            </a:ext>
          </a:extLst>
        </xdr:cNvPr>
        <xdr:cNvSpPr txBox="1"/>
      </xdr:nvSpPr>
      <xdr:spPr>
        <a:xfrm>
          <a:off x="17383202" y="100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622" name="n_4aveValue【保健センター・保健所】&#10;一人当たり面積">
          <a:extLst>
            <a:ext uri="{FF2B5EF4-FFF2-40B4-BE49-F238E27FC236}">
              <a16:creationId xmlns:a16="http://schemas.microsoft.com/office/drawing/2014/main" id="{CD4429F5-EA6B-49E5-BA16-7FAA03D292B8}"/>
            </a:ext>
          </a:extLst>
        </xdr:cNvPr>
        <xdr:cNvSpPr txBox="1"/>
      </xdr:nvSpPr>
      <xdr:spPr>
        <a:xfrm>
          <a:off x="16592627" y="100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19893</xdr:rowOff>
    </xdr:from>
    <xdr:ext cx="469744" cy="259045"/>
    <xdr:sp macro="" textlink="">
      <xdr:nvSpPr>
        <xdr:cNvPr id="623" name="n_1mainValue【保健センター・保健所】&#10;一人当たり面積">
          <a:extLst>
            <a:ext uri="{FF2B5EF4-FFF2-40B4-BE49-F238E27FC236}">
              <a16:creationId xmlns:a16="http://schemas.microsoft.com/office/drawing/2014/main" id="{CC93B02F-1014-47B8-B994-18DE54029DE1}"/>
            </a:ext>
          </a:extLst>
        </xdr:cNvPr>
        <xdr:cNvSpPr txBox="1"/>
      </xdr:nvSpPr>
      <xdr:spPr>
        <a:xfrm>
          <a:off x="18983402" y="974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24465</xdr:rowOff>
    </xdr:from>
    <xdr:ext cx="469744" cy="259045"/>
    <xdr:sp macro="" textlink="">
      <xdr:nvSpPr>
        <xdr:cNvPr id="624" name="n_2mainValue【保健センター・保健所】&#10;一人当たり面積">
          <a:extLst>
            <a:ext uri="{FF2B5EF4-FFF2-40B4-BE49-F238E27FC236}">
              <a16:creationId xmlns:a16="http://schemas.microsoft.com/office/drawing/2014/main" id="{313F4609-60DA-40CA-9644-4EE464E5CB59}"/>
            </a:ext>
          </a:extLst>
        </xdr:cNvPr>
        <xdr:cNvSpPr txBox="1"/>
      </xdr:nvSpPr>
      <xdr:spPr>
        <a:xfrm>
          <a:off x="18183302" y="975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28465</xdr:rowOff>
    </xdr:from>
    <xdr:ext cx="469744" cy="259045"/>
    <xdr:sp macro="" textlink="">
      <xdr:nvSpPr>
        <xdr:cNvPr id="625" name="n_3mainValue【保健センター・保健所】&#10;一人当たり面積">
          <a:extLst>
            <a:ext uri="{FF2B5EF4-FFF2-40B4-BE49-F238E27FC236}">
              <a16:creationId xmlns:a16="http://schemas.microsoft.com/office/drawing/2014/main" id="{3BE652B5-1A57-44F8-A1D7-84D81E7A3D27}"/>
            </a:ext>
          </a:extLst>
        </xdr:cNvPr>
        <xdr:cNvSpPr txBox="1"/>
      </xdr:nvSpPr>
      <xdr:spPr>
        <a:xfrm>
          <a:off x="17383202" y="975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37037</xdr:rowOff>
    </xdr:from>
    <xdr:ext cx="469744" cy="259045"/>
    <xdr:sp macro="" textlink="">
      <xdr:nvSpPr>
        <xdr:cNvPr id="626" name="n_4mainValue【保健センター・保健所】&#10;一人当たり面積">
          <a:extLst>
            <a:ext uri="{FF2B5EF4-FFF2-40B4-BE49-F238E27FC236}">
              <a16:creationId xmlns:a16="http://schemas.microsoft.com/office/drawing/2014/main" id="{B2FC0881-EB8F-44F0-AF90-9DBDB3070719}"/>
            </a:ext>
          </a:extLst>
        </xdr:cNvPr>
        <xdr:cNvSpPr txBox="1"/>
      </xdr:nvSpPr>
      <xdr:spPr>
        <a:xfrm>
          <a:off x="16592627" y="976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E6ED0942-5A07-4074-840A-79368191AB89}"/>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A758F9DB-B9ED-4BD2-BC06-350DCD50C008}"/>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ADF06A6B-9F4B-4F1F-91CC-C4FCC0E8FF33}"/>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4CDFDFA5-82C0-4DAC-AFE0-FA5C6E5F2AD3}"/>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90901442-D5F2-4824-B8C7-B074EC36CA8A}"/>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FEDE365A-709D-48BA-8EC4-4DF9B393F2F1}"/>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95E52C68-400C-4723-9E87-07D811FFB70D}"/>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11C54FE4-00D1-4319-B3DB-52E031FEF036}"/>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BB35F423-9E43-4FC3-9311-C4B6540E637C}"/>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4F8B903B-4597-4CD2-B97A-BD21E55CB3C7}"/>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FE67245B-5061-4BA3-9D47-180599C1016E}"/>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B269C6DE-819C-46D6-ACA3-64870BCB1E02}"/>
            </a:ext>
          </a:extLst>
        </xdr:cNvPr>
        <xdr:cNvCxnSpPr/>
      </xdr:nvCxnSpPr>
      <xdr:spPr>
        <a:xfrm>
          <a:off x="11210925" y="140942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36B09DCA-F6E5-48C0-8531-440D584B8904}"/>
            </a:ext>
          </a:extLst>
        </xdr:cNvPr>
        <xdr:cNvSpPr txBox="1"/>
      </xdr:nvSpPr>
      <xdr:spPr>
        <a:xfrm>
          <a:off x="107945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1D49DDDB-CA5D-452F-9725-4EA5CE055652}"/>
            </a:ext>
          </a:extLst>
        </xdr:cNvPr>
        <xdr:cNvCxnSpPr/>
      </xdr:nvCxnSpPr>
      <xdr:spPr>
        <a:xfrm>
          <a:off x="11210925" y="137835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72D9118A-702F-4CDA-B8D1-344C25154608}"/>
            </a:ext>
          </a:extLst>
        </xdr:cNvPr>
        <xdr:cNvSpPr txBox="1"/>
      </xdr:nvSpPr>
      <xdr:spPr>
        <a:xfrm>
          <a:off x="10845966"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22082B74-2B8D-4AAA-8302-EC8929E6F65B}"/>
            </a:ext>
          </a:extLst>
        </xdr:cNvPr>
        <xdr:cNvCxnSpPr/>
      </xdr:nvCxnSpPr>
      <xdr:spPr>
        <a:xfrm>
          <a:off x="11210925" y="134760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9A9105C6-0D29-46A9-9D1A-64FFCD8B1EF7}"/>
            </a:ext>
          </a:extLst>
        </xdr:cNvPr>
        <xdr:cNvSpPr txBox="1"/>
      </xdr:nvSpPr>
      <xdr:spPr>
        <a:xfrm>
          <a:off x="10845966"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EFAE5D20-152C-4AA1-AEF1-CA6C905ADFB5}"/>
            </a:ext>
          </a:extLst>
        </xdr:cNvPr>
        <xdr:cNvCxnSpPr/>
      </xdr:nvCxnSpPr>
      <xdr:spPr>
        <a:xfrm>
          <a:off x="11210925" y="131748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2AB4A97-EC36-44CB-B703-678429E4B44F}"/>
            </a:ext>
          </a:extLst>
        </xdr:cNvPr>
        <xdr:cNvSpPr txBox="1"/>
      </xdr:nvSpPr>
      <xdr:spPr>
        <a:xfrm>
          <a:off x="10845966"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220EF007-94CE-4E5C-BD11-727C43D3D96F}"/>
            </a:ext>
          </a:extLst>
        </xdr:cNvPr>
        <xdr:cNvCxnSpPr/>
      </xdr:nvCxnSpPr>
      <xdr:spPr>
        <a:xfrm>
          <a:off x="11210925" y="128673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13C7C87B-E488-4C9F-ABBA-5360E8CFBE06}"/>
            </a:ext>
          </a:extLst>
        </xdr:cNvPr>
        <xdr:cNvSpPr txBox="1"/>
      </xdr:nvSpPr>
      <xdr:spPr>
        <a:xfrm>
          <a:off x="10845966"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D4F9CEEC-06D9-4373-8423-4729A9D67645}"/>
            </a:ext>
          </a:extLst>
        </xdr:cNvPr>
        <xdr:cNvCxnSpPr/>
      </xdr:nvCxnSpPr>
      <xdr:spPr>
        <a:xfrm>
          <a:off x="11210925" y="1255667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155C01DC-F88D-47B0-B2AB-B3B93D8A5BA7}"/>
            </a:ext>
          </a:extLst>
        </xdr:cNvPr>
        <xdr:cNvSpPr txBox="1"/>
      </xdr:nvSpPr>
      <xdr:spPr>
        <a:xfrm>
          <a:off x="109037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5B5CDF90-5233-4F66-BA64-B7B484FB4868}"/>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E7F45947-3316-4B86-9BF3-9D491FAD3490}"/>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3D9F15DC-BF69-4F24-A5B5-3326166B2C69}"/>
            </a:ext>
          </a:extLst>
        </xdr:cNvPr>
        <xdr:cNvCxnSpPr/>
      </xdr:nvCxnSpPr>
      <xdr:spPr>
        <a:xfrm flipV="1">
          <a:off x="14696439" y="12656548"/>
          <a:ext cx="0" cy="143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9B4E11FD-79A9-499D-9BDB-3CD32096E173}"/>
            </a:ext>
          </a:extLst>
        </xdr:cNvPr>
        <xdr:cNvSpPr txBox="1"/>
      </xdr:nvSpPr>
      <xdr:spPr>
        <a:xfrm>
          <a:off x="147351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426AFB11-017C-4BD6-93A9-7D688730E4F5}"/>
            </a:ext>
          </a:extLst>
        </xdr:cNvPr>
        <xdr:cNvCxnSpPr/>
      </xdr:nvCxnSpPr>
      <xdr:spPr>
        <a:xfrm>
          <a:off x="14611350"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5" name="【消防施設】&#10;有形固定資産減価償却率最大値テキスト">
          <a:extLst>
            <a:ext uri="{FF2B5EF4-FFF2-40B4-BE49-F238E27FC236}">
              <a16:creationId xmlns:a16="http://schemas.microsoft.com/office/drawing/2014/main" id="{4652B717-842D-45C6-9D6F-EAABEFFFE13C}"/>
            </a:ext>
          </a:extLst>
        </xdr:cNvPr>
        <xdr:cNvSpPr txBox="1"/>
      </xdr:nvSpPr>
      <xdr:spPr>
        <a:xfrm>
          <a:off x="14735175" y="124508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6" name="直線コネクタ 655">
          <a:extLst>
            <a:ext uri="{FF2B5EF4-FFF2-40B4-BE49-F238E27FC236}">
              <a16:creationId xmlns:a16="http://schemas.microsoft.com/office/drawing/2014/main" id="{E97549B6-5964-4BE1-B53A-BB3D0E830AC0}"/>
            </a:ext>
          </a:extLst>
        </xdr:cNvPr>
        <xdr:cNvCxnSpPr/>
      </xdr:nvCxnSpPr>
      <xdr:spPr>
        <a:xfrm>
          <a:off x="14611350" y="126565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9ADA235E-9D2F-4BF6-A164-BB92B7D9158C}"/>
            </a:ext>
          </a:extLst>
        </xdr:cNvPr>
        <xdr:cNvSpPr txBox="1"/>
      </xdr:nvSpPr>
      <xdr:spPr>
        <a:xfrm>
          <a:off x="14735175" y="1328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8" name="フローチャート: 判断 657">
          <a:extLst>
            <a:ext uri="{FF2B5EF4-FFF2-40B4-BE49-F238E27FC236}">
              <a16:creationId xmlns:a16="http://schemas.microsoft.com/office/drawing/2014/main" id="{E9ACFF69-A694-410A-8691-08FB306E6B14}"/>
            </a:ext>
          </a:extLst>
        </xdr:cNvPr>
        <xdr:cNvSpPr/>
      </xdr:nvSpPr>
      <xdr:spPr>
        <a:xfrm>
          <a:off x="14649450" y="134280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9" name="フローチャート: 判断 658">
          <a:extLst>
            <a:ext uri="{FF2B5EF4-FFF2-40B4-BE49-F238E27FC236}">
              <a16:creationId xmlns:a16="http://schemas.microsoft.com/office/drawing/2014/main" id="{E650DEFE-2FA4-490B-8744-8F780BDD5AD8}"/>
            </a:ext>
          </a:extLst>
        </xdr:cNvPr>
        <xdr:cNvSpPr/>
      </xdr:nvSpPr>
      <xdr:spPr>
        <a:xfrm>
          <a:off x="13887450" y="134805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60" name="フローチャート: 判断 659">
          <a:extLst>
            <a:ext uri="{FF2B5EF4-FFF2-40B4-BE49-F238E27FC236}">
              <a16:creationId xmlns:a16="http://schemas.microsoft.com/office/drawing/2014/main" id="{73FD056F-2386-4916-ACA8-701212D90526}"/>
            </a:ext>
          </a:extLst>
        </xdr:cNvPr>
        <xdr:cNvSpPr/>
      </xdr:nvSpPr>
      <xdr:spPr>
        <a:xfrm>
          <a:off x="13096875" y="134577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61" name="フローチャート: 判断 660">
          <a:extLst>
            <a:ext uri="{FF2B5EF4-FFF2-40B4-BE49-F238E27FC236}">
              <a16:creationId xmlns:a16="http://schemas.microsoft.com/office/drawing/2014/main" id="{555714BB-C222-46F6-B76E-E70DCEF71883}"/>
            </a:ext>
          </a:extLst>
        </xdr:cNvPr>
        <xdr:cNvSpPr/>
      </xdr:nvSpPr>
      <xdr:spPr>
        <a:xfrm>
          <a:off x="12296775" y="1340847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2" name="フローチャート: 判断 661">
          <a:extLst>
            <a:ext uri="{FF2B5EF4-FFF2-40B4-BE49-F238E27FC236}">
              <a16:creationId xmlns:a16="http://schemas.microsoft.com/office/drawing/2014/main" id="{E07B837B-ACE1-4721-B44E-BAA0F927C073}"/>
            </a:ext>
          </a:extLst>
        </xdr:cNvPr>
        <xdr:cNvSpPr/>
      </xdr:nvSpPr>
      <xdr:spPr>
        <a:xfrm>
          <a:off x="11487150" y="134478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B16640F-5278-4C29-82BC-6C42DAE797B8}"/>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050F456-C9A6-48C9-A184-8FD9C8C9A4CD}"/>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F01F21D-4838-4957-8F5A-19167E9892AD}"/>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E063CD5-54B8-4C5A-AF78-8364CA7830A3}"/>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CE39BB97-A2D8-4D15-83BB-C16370852BD3}"/>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91802</xdr:rowOff>
    </xdr:from>
    <xdr:to>
      <xdr:col>85</xdr:col>
      <xdr:colOff>177800</xdr:colOff>
      <xdr:row>84</xdr:row>
      <xdr:rowOff>21952</xdr:rowOff>
    </xdr:to>
    <xdr:sp macro="" textlink="">
      <xdr:nvSpPr>
        <xdr:cNvPr id="668" name="楕円 667">
          <a:extLst>
            <a:ext uri="{FF2B5EF4-FFF2-40B4-BE49-F238E27FC236}">
              <a16:creationId xmlns:a16="http://schemas.microsoft.com/office/drawing/2014/main" id="{A49B5E84-0189-4740-A11F-E33BA0EBD701}"/>
            </a:ext>
          </a:extLst>
        </xdr:cNvPr>
        <xdr:cNvSpPr/>
      </xdr:nvSpPr>
      <xdr:spPr>
        <a:xfrm>
          <a:off x="14649450" y="135379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70229</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4B5E7946-5228-4B3D-BF33-D3E973AEB978}"/>
            </a:ext>
          </a:extLst>
        </xdr:cNvPr>
        <xdr:cNvSpPr txBox="1"/>
      </xdr:nvSpPr>
      <xdr:spPr>
        <a:xfrm>
          <a:off x="14735175" y="13516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670" name="楕円 669">
          <a:extLst>
            <a:ext uri="{FF2B5EF4-FFF2-40B4-BE49-F238E27FC236}">
              <a16:creationId xmlns:a16="http://schemas.microsoft.com/office/drawing/2014/main" id="{E8A8ABE7-812A-4021-AED6-0A396C9D87D1}"/>
            </a:ext>
          </a:extLst>
        </xdr:cNvPr>
        <xdr:cNvSpPr/>
      </xdr:nvSpPr>
      <xdr:spPr>
        <a:xfrm>
          <a:off x="13887450" y="135705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142602</xdr:rowOff>
    </xdr:from>
    <xdr:to>
      <xdr:col>85</xdr:col>
      <xdr:colOff>127000</xdr:colOff>
      <xdr:row>84</xdr:row>
      <xdr:rowOff>3811</xdr:rowOff>
    </xdr:to>
    <xdr:cxnSp macro="">
      <xdr:nvCxnSpPr>
        <xdr:cNvPr id="671" name="直線コネクタ 670">
          <a:extLst>
            <a:ext uri="{FF2B5EF4-FFF2-40B4-BE49-F238E27FC236}">
              <a16:creationId xmlns:a16="http://schemas.microsoft.com/office/drawing/2014/main" id="{3D5B11E6-4ACD-4DC3-885E-73F7B788CE08}"/>
            </a:ext>
          </a:extLst>
        </xdr:cNvPr>
        <xdr:cNvCxnSpPr/>
      </xdr:nvCxnSpPr>
      <xdr:spPr>
        <a:xfrm flipV="1">
          <a:off x="13935075" y="13595077"/>
          <a:ext cx="762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88537</xdr:rowOff>
    </xdr:from>
    <xdr:to>
      <xdr:col>76</xdr:col>
      <xdr:colOff>165100</xdr:colOff>
      <xdr:row>84</xdr:row>
      <xdr:rowOff>18687</xdr:rowOff>
    </xdr:to>
    <xdr:sp macro="" textlink="">
      <xdr:nvSpPr>
        <xdr:cNvPr id="672" name="楕円 671">
          <a:extLst>
            <a:ext uri="{FF2B5EF4-FFF2-40B4-BE49-F238E27FC236}">
              <a16:creationId xmlns:a16="http://schemas.microsoft.com/office/drawing/2014/main" id="{3ED5D6A3-800C-4C54-9EAF-5FD6414829F0}"/>
            </a:ext>
          </a:extLst>
        </xdr:cNvPr>
        <xdr:cNvSpPr/>
      </xdr:nvSpPr>
      <xdr:spPr>
        <a:xfrm>
          <a:off x="13096875" y="135346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139337</xdr:rowOff>
    </xdr:from>
    <xdr:to>
      <xdr:col>81</xdr:col>
      <xdr:colOff>50800</xdr:colOff>
      <xdr:row>84</xdr:row>
      <xdr:rowOff>3811</xdr:rowOff>
    </xdr:to>
    <xdr:cxnSp macro="">
      <xdr:nvCxnSpPr>
        <xdr:cNvPr id="673" name="直線コネクタ 672">
          <a:extLst>
            <a:ext uri="{FF2B5EF4-FFF2-40B4-BE49-F238E27FC236}">
              <a16:creationId xmlns:a16="http://schemas.microsoft.com/office/drawing/2014/main" id="{DCE77F6F-8C55-405C-8BC0-9B80D75ABB74}"/>
            </a:ext>
          </a:extLst>
        </xdr:cNvPr>
        <xdr:cNvCxnSpPr/>
      </xdr:nvCxnSpPr>
      <xdr:spPr>
        <a:xfrm>
          <a:off x="13144500" y="13591812"/>
          <a:ext cx="790575"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122827</xdr:rowOff>
    </xdr:from>
    <xdr:to>
      <xdr:col>72</xdr:col>
      <xdr:colOff>38100</xdr:colOff>
      <xdr:row>84</xdr:row>
      <xdr:rowOff>52977</xdr:rowOff>
    </xdr:to>
    <xdr:sp macro="" textlink="">
      <xdr:nvSpPr>
        <xdr:cNvPr id="674" name="楕円 673">
          <a:extLst>
            <a:ext uri="{FF2B5EF4-FFF2-40B4-BE49-F238E27FC236}">
              <a16:creationId xmlns:a16="http://schemas.microsoft.com/office/drawing/2014/main" id="{AF71835D-280B-439C-A61F-DC4208E188EE}"/>
            </a:ext>
          </a:extLst>
        </xdr:cNvPr>
        <xdr:cNvSpPr/>
      </xdr:nvSpPr>
      <xdr:spPr>
        <a:xfrm>
          <a:off x="12296775" y="135753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139337</xdr:rowOff>
    </xdr:from>
    <xdr:to>
      <xdr:col>76</xdr:col>
      <xdr:colOff>114300</xdr:colOff>
      <xdr:row>84</xdr:row>
      <xdr:rowOff>2177</xdr:rowOff>
    </xdr:to>
    <xdr:cxnSp macro="">
      <xdr:nvCxnSpPr>
        <xdr:cNvPr id="675" name="直線コネクタ 674">
          <a:extLst>
            <a:ext uri="{FF2B5EF4-FFF2-40B4-BE49-F238E27FC236}">
              <a16:creationId xmlns:a16="http://schemas.microsoft.com/office/drawing/2014/main" id="{65998299-18D9-4DA8-AE47-46D38E3D852C}"/>
            </a:ext>
          </a:extLst>
        </xdr:cNvPr>
        <xdr:cNvCxnSpPr/>
      </xdr:nvCxnSpPr>
      <xdr:spPr>
        <a:xfrm flipV="1">
          <a:off x="12344400" y="13591812"/>
          <a:ext cx="8001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88537</xdr:rowOff>
    </xdr:from>
    <xdr:to>
      <xdr:col>67</xdr:col>
      <xdr:colOff>101600</xdr:colOff>
      <xdr:row>84</xdr:row>
      <xdr:rowOff>18687</xdr:rowOff>
    </xdr:to>
    <xdr:sp macro="" textlink="">
      <xdr:nvSpPr>
        <xdr:cNvPr id="676" name="楕円 675">
          <a:extLst>
            <a:ext uri="{FF2B5EF4-FFF2-40B4-BE49-F238E27FC236}">
              <a16:creationId xmlns:a16="http://schemas.microsoft.com/office/drawing/2014/main" id="{34702269-6F15-4330-8CF0-EDB1E08E8EE0}"/>
            </a:ext>
          </a:extLst>
        </xdr:cNvPr>
        <xdr:cNvSpPr/>
      </xdr:nvSpPr>
      <xdr:spPr>
        <a:xfrm>
          <a:off x="11487150" y="135346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139337</xdr:rowOff>
    </xdr:from>
    <xdr:to>
      <xdr:col>71</xdr:col>
      <xdr:colOff>177800</xdr:colOff>
      <xdr:row>84</xdr:row>
      <xdr:rowOff>2177</xdr:rowOff>
    </xdr:to>
    <xdr:cxnSp macro="">
      <xdr:nvCxnSpPr>
        <xdr:cNvPr id="677" name="直線コネクタ 676">
          <a:extLst>
            <a:ext uri="{FF2B5EF4-FFF2-40B4-BE49-F238E27FC236}">
              <a16:creationId xmlns:a16="http://schemas.microsoft.com/office/drawing/2014/main" id="{040DC44C-61D8-45B6-B775-409957D3D324}"/>
            </a:ext>
          </a:extLst>
        </xdr:cNvPr>
        <xdr:cNvCxnSpPr/>
      </xdr:nvCxnSpPr>
      <xdr:spPr>
        <a:xfrm>
          <a:off x="11534775" y="13591812"/>
          <a:ext cx="80962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8" name="n_1aveValue【消防施設】&#10;有形固定資産減価償却率">
          <a:extLst>
            <a:ext uri="{FF2B5EF4-FFF2-40B4-BE49-F238E27FC236}">
              <a16:creationId xmlns:a16="http://schemas.microsoft.com/office/drawing/2014/main" id="{5010A3D5-3C3C-4362-8F9F-B236FADDE0F2}"/>
            </a:ext>
          </a:extLst>
        </xdr:cNvPr>
        <xdr:cNvSpPr txBox="1"/>
      </xdr:nvSpPr>
      <xdr:spPr>
        <a:xfrm>
          <a:off x="13745219" y="13268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679" name="n_2aveValue【消防施設】&#10;有形固定資産減価償却率">
          <a:extLst>
            <a:ext uri="{FF2B5EF4-FFF2-40B4-BE49-F238E27FC236}">
              <a16:creationId xmlns:a16="http://schemas.microsoft.com/office/drawing/2014/main" id="{750B1958-3065-49FF-A01D-B2954CDB6C52}"/>
            </a:ext>
          </a:extLst>
        </xdr:cNvPr>
        <xdr:cNvSpPr txBox="1"/>
      </xdr:nvSpPr>
      <xdr:spPr>
        <a:xfrm>
          <a:off x="12964169" y="1325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80" name="n_3aveValue【消防施設】&#10;有形固定資産減価償却率">
          <a:extLst>
            <a:ext uri="{FF2B5EF4-FFF2-40B4-BE49-F238E27FC236}">
              <a16:creationId xmlns:a16="http://schemas.microsoft.com/office/drawing/2014/main" id="{01EF4967-95D4-4BF7-8D0D-ED0C3F2114FE}"/>
            </a:ext>
          </a:extLst>
        </xdr:cNvPr>
        <xdr:cNvSpPr txBox="1"/>
      </xdr:nvSpPr>
      <xdr:spPr>
        <a:xfrm>
          <a:off x="12164069" y="13193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81" name="n_4aveValue【消防施設】&#10;有形固定資産減価償却率">
          <a:extLst>
            <a:ext uri="{FF2B5EF4-FFF2-40B4-BE49-F238E27FC236}">
              <a16:creationId xmlns:a16="http://schemas.microsoft.com/office/drawing/2014/main" id="{54B7DC79-B3B3-4525-BB1D-D7F66D5FBAF6}"/>
            </a:ext>
          </a:extLst>
        </xdr:cNvPr>
        <xdr:cNvSpPr txBox="1"/>
      </xdr:nvSpPr>
      <xdr:spPr>
        <a:xfrm>
          <a:off x="11354444" y="1323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682" name="n_1mainValue【消防施設】&#10;有形固定資産減価償却率">
          <a:extLst>
            <a:ext uri="{FF2B5EF4-FFF2-40B4-BE49-F238E27FC236}">
              <a16:creationId xmlns:a16="http://schemas.microsoft.com/office/drawing/2014/main" id="{B98056A9-F550-487C-8349-CE301BFD77C9}"/>
            </a:ext>
          </a:extLst>
        </xdr:cNvPr>
        <xdr:cNvSpPr txBox="1"/>
      </xdr:nvSpPr>
      <xdr:spPr>
        <a:xfrm>
          <a:off x="13745219" y="1366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9814</xdr:rowOff>
    </xdr:from>
    <xdr:ext cx="405111" cy="259045"/>
    <xdr:sp macro="" textlink="">
      <xdr:nvSpPr>
        <xdr:cNvPr id="683" name="n_2mainValue【消防施設】&#10;有形固定資産減価償却率">
          <a:extLst>
            <a:ext uri="{FF2B5EF4-FFF2-40B4-BE49-F238E27FC236}">
              <a16:creationId xmlns:a16="http://schemas.microsoft.com/office/drawing/2014/main" id="{0D760C76-2111-4598-9125-490837DDD5FC}"/>
            </a:ext>
          </a:extLst>
        </xdr:cNvPr>
        <xdr:cNvSpPr txBox="1"/>
      </xdr:nvSpPr>
      <xdr:spPr>
        <a:xfrm>
          <a:off x="12964169" y="1361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44104</xdr:rowOff>
    </xdr:from>
    <xdr:ext cx="405111" cy="259045"/>
    <xdr:sp macro="" textlink="">
      <xdr:nvSpPr>
        <xdr:cNvPr id="684" name="n_3mainValue【消防施設】&#10;有形固定資産減価償却率">
          <a:extLst>
            <a:ext uri="{FF2B5EF4-FFF2-40B4-BE49-F238E27FC236}">
              <a16:creationId xmlns:a16="http://schemas.microsoft.com/office/drawing/2014/main" id="{5C0E03CC-C524-455D-AA2E-A6B7F8B14CD8}"/>
            </a:ext>
          </a:extLst>
        </xdr:cNvPr>
        <xdr:cNvSpPr txBox="1"/>
      </xdr:nvSpPr>
      <xdr:spPr>
        <a:xfrm>
          <a:off x="12164069" y="13658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9814</xdr:rowOff>
    </xdr:from>
    <xdr:ext cx="405111" cy="259045"/>
    <xdr:sp macro="" textlink="">
      <xdr:nvSpPr>
        <xdr:cNvPr id="685" name="n_4mainValue【消防施設】&#10;有形固定資産減価償却率">
          <a:extLst>
            <a:ext uri="{FF2B5EF4-FFF2-40B4-BE49-F238E27FC236}">
              <a16:creationId xmlns:a16="http://schemas.microsoft.com/office/drawing/2014/main" id="{5755DE4C-77DD-4277-AA5B-61BA2C8D12B5}"/>
            </a:ext>
          </a:extLst>
        </xdr:cNvPr>
        <xdr:cNvSpPr txBox="1"/>
      </xdr:nvSpPr>
      <xdr:spPr>
        <a:xfrm>
          <a:off x="11354444" y="1361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BC6D004B-791F-4490-8A5B-5416E0EE058B}"/>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3A40660F-6AD6-43D3-86E8-ED7CCF710951}"/>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30DA152B-D59C-41ED-808F-ED4C3241891D}"/>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5E12872C-AA38-49D2-87B4-98D2423DB96E}"/>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2930E889-DFE0-4FB4-B9C7-A11E2C46E777}"/>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469AB7F2-241D-4D29-8CD4-3480775505F3}"/>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38BE908D-2C9F-4313-9A05-8FE28174C506}"/>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76689E6E-FBA1-4490-8CC3-337708ACAB5F}"/>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73D9E8E0-FEB8-4DE1-9044-F8203382A13F}"/>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1F36889B-7E54-4360-9396-CBB5E7982BA7}"/>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6" name="直線コネクタ 695">
          <a:extLst>
            <a:ext uri="{FF2B5EF4-FFF2-40B4-BE49-F238E27FC236}">
              <a16:creationId xmlns:a16="http://schemas.microsoft.com/office/drawing/2014/main" id="{8EA17242-A6ED-4D62-A1D3-BE63FF5C01D1}"/>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7" name="テキスト ボックス 696">
          <a:extLst>
            <a:ext uri="{FF2B5EF4-FFF2-40B4-BE49-F238E27FC236}">
              <a16:creationId xmlns:a16="http://schemas.microsoft.com/office/drawing/2014/main" id="{16CFF611-656D-4452-B51C-D34F9A476B44}"/>
            </a:ext>
          </a:extLst>
        </xdr:cNvPr>
        <xdr:cNvSpPr txBox="1"/>
      </xdr:nvSpPr>
      <xdr:spPr>
        <a:xfrm>
          <a:off x="16052346" y="1373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C0E9AEE7-D290-440E-A9E1-375BE4361D60}"/>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2F811D0A-F0B3-449A-8CBD-C44A7660B989}"/>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0" name="直線コネクタ 699">
          <a:extLst>
            <a:ext uri="{FF2B5EF4-FFF2-40B4-BE49-F238E27FC236}">
              <a16:creationId xmlns:a16="http://schemas.microsoft.com/office/drawing/2014/main" id="{CCAA0733-40DD-4B07-88DF-59F7A6D6A801}"/>
            </a:ext>
          </a:extLst>
        </xdr:cNvPr>
        <xdr:cNvCxnSpPr/>
      </xdr:nvCxnSpPr>
      <xdr:spPr>
        <a:xfrm>
          <a:off x="16459200" y="12792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1" name="テキスト ボックス 700">
          <a:extLst>
            <a:ext uri="{FF2B5EF4-FFF2-40B4-BE49-F238E27FC236}">
              <a16:creationId xmlns:a16="http://schemas.microsoft.com/office/drawing/2014/main" id="{55B186F0-CFFC-4DD5-9075-8CA045BA8EE7}"/>
            </a:ext>
          </a:extLst>
        </xdr:cNvPr>
        <xdr:cNvSpPr txBox="1"/>
      </xdr:nvSpPr>
      <xdr:spPr>
        <a:xfrm>
          <a:off x="16052346" y="1264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01044E4-D6F8-4A64-8B16-836BA7D8FE99}"/>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14C6AAE1-D00D-4520-A58B-50CC4C8483EC}"/>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9099C67D-81CA-4F2E-AA2E-CAFDA7F90706}"/>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5" name="直線コネクタ 704">
          <a:extLst>
            <a:ext uri="{FF2B5EF4-FFF2-40B4-BE49-F238E27FC236}">
              <a16:creationId xmlns:a16="http://schemas.microsoft.com/office/drawing/2014/main" id="{1D7C71CD-505D-40B0-B169-93697C751DF9}"/>
            </a:ext>
          </a:extLst>
        </xdr:cNvPr>
        <xdr:cNvCxnSpPr/>
      </xdr:nvCxnSpPr>
      <xdr:spPr>
        <a:xfrm flipV="1">
          <a:off x="19954239" y="12633007"/>
          <a:ext cx="0" cy="122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6" name="【消防施設】&#10;一人当たり面積最小値テキスト">
          <a:extLst>
            <a:ext uri="{FF2B5EF4-FFF2-40B4-BE49-F238E27FC236}">
              <a16:creationId xmlns:a16="http://schemas.microsoft.com/office/drawing/2014/main" id="{FFC077EE-23AC-4C57-A09E-9E080BB1D94E}"/>
            </a:ext>
          </a:extLst>
        </xdr:cNvPr>
        <xdr:cNvSpPr txBox="1"/>
      </xdr:nvSpPr>
      <xdr:spPr>
        <a:xfrm>
          <a:off x="19992975" y="1386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7" name="直線コネクタ 706">
          <a:extLst>
            <a:ext uri="{FF2B5EF4-FFF2-40B4-BE49-F238E27FC236}">
              <a16:creationId xmlns:a16="http://schemas.microsoft.com/office/drawing/2014/main" id="{3F3FD3E3-46C7-40B4-B368-E2EA23012937}"/>
            </a:ext>
          </a:extLst>
        </xdr:cNvPr>
        <xdr:cNvCxnSpPr/>
      </xdr:nvCxnSpPr>
      <xdr:spPr>
        <a:xfrm>
          <a:off x="19878675" y="138617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8" name="【消防施設】&#10;一人当たり面積最大値テキスト">
          <a:extLst>
            <a:ext uri="{FF2B5EF4-FFF2-40B4-BE49-F238E27FC236}">
              <a16:creationId xmlns:a16="http://schemas.microsoft.com/office/drawing/2014/main" id="{CD5F21CA-3D0A-4D6B-97F7-2F522A9BD9C1}"/>
            </a:ext>
          </a:extLst>
        </xdr:cNvPr>
        <xdr:cNvSpPr txBox="1"/>
      </xdr:nvSpPr>
      <xdr:spPr>
        <a:xfrm>
          <a:off x="19992975" y="124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9" name="直線コネクタ 708">
          <a:extLst>
            <a:ext uri="{FF2B5EF4-FFF2-40B4-BE49-F238E27FC236}">
              <a16:creationId xmlns:a16="http://schemas.microsoft.com/office/drawing/2014/main" id="{CA0DCFB7-EE29-4976-9080-37F65DAC8F07}"/>
            </a:ext>
          </a:extLst>
        </xdr:cNvPr>
        <xdr:cNvCxnSpPr/>
      </xdr:nvCxnSpPr>
      <xdr:spPr>
        <a:xfrm>
          <a:off x="19878675" y="126330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710" name="【消防施設】&#10;一人当たり面積平均値テキスト">
          <a:extLst>
            <a:ext uri="{FF2B5EF4-FFF2-40B4-BE49-F238E27FC236}">
              <a16:creationId xmlns:a16="http://schemas.microsoft.com/office/drawing/2014/main" id="{BC0475B8-0FD9-42F0-90FE-41E3F16A2101}"/>
            </a:ext>
          </a:extLst>
        </xdr:cNvPr>
        <xdr:cNvSpPr txBox="1"/>
      </xdr:nvSpPr>
      <xdr:spPr>
        <a:xfrm>
          <a:off x="19992975" y="1362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11" name="フローチャート: 判断 710">
          <a:extLst>
            <a:ext uri="{FF2B5EF4-FFF2-40B4-BE49-F238E27FC236}">
              <a16:creationId xmlns:a16="http://schemas.microsoft.com/office/drawing/2014/main" id="{684569ED-100E-406D-A2B2-A0ABED98D9D0}"/>
            </a:ext>
          </a:extLst>
        </xdr:cNvPr>
        <xdr:cNvSpPr/>
      </xdr:nvSpPr>
      <xdr:spPr>
        <a:xfrm>
          <a:off x="19897725" y="136499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12" name="フローチャート: 判断 711">
          <a:extLst>
            <a:ext uri="{FF2B5EF4-FFF2-40B4-BE49-F238E27FC236}">
              <a16:creationId xmlns:a16="http://schemas.microsoft.com/office/drawing/2014/main" id="{A76E7A9A-3A7F-4D8E-94F3-5C5D5E39074B}"/>
            </a:ext>
          </a:extLst>
        </xdr:cNvPr>
        <xdr:cNvSpPr/>
      </xdr:nvSpPr>
      <xdr:spPr>
        <a:xfrm>
          <a:off x="19154775" y="136594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13" name="フローチャート: 判断 712">
          <a:extLst>
            <a:ext uri="{FF2B5EF4-FFF2-40B4-BE49-F238E27FC236}">
              <a16:creationId xmlns:a16="http://schemas.microsoft.com/office/drawing/2014/main" id="{D0773A20-8113-4E5F-953A-6B45E8451273}"/>
            </a:ext>
          </a:extLst>
        </xdr:cNvPr>
        <xdr:cNvSpPr/>
      </xdr:nvSpPr>
      <xdr:spPr>
        <a:xfrm>
          <a:off x="18345150" y="1365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4" name="フローチャート: 判断 713">
          <a:extLst>
            <a:ext uri="{FF2B5EF4-FFF2-40B4-BE49-F238E27FC236}">
              <a16:creationId xmlns:a16="http://schemas.microsoft.com/office/drawing/2014/main" id="{C781BDB4-A119-4D99-8DBE-56721D5939F4}"/>
            </a:ext>
          </a:extLst>
        </xdr:cNvPr>
        <xdr:cNvSpPr/>
      </xdr:nvSpPr>
      <xdr:spPr>
        <a:xfrm>
          <a:off x="17554575" y="136205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5" name="フローチャート: 判断 714">
          <a:extLst>
            <a:ext uri="{FF2B5EF4-FFF2-40B4-BE49-F238E27FC236}">
              <a16:creationId xmlns:a16="http://schemas.microsoft.com/office/drawing/2014/main" id="{F3FE994F-FB36-43C9-AABA-CF0B128DFD6D}"/>
            </a:ext>
          </a:extLst>
        </xdr:cNvPr>
        <xdr:cNvSpPr/>
      </xdr:nvSpPr>
      <xdr:spPr>
        <a:xfrm>
          <a:off x="16754475" y="136093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3858BBC-E50B-420A-83C7-40DC943EFB55}"/>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5C3C586-2DE5-4406-8770-F495D5EE6E59}"/>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DA049B1-3625-4078-BF4C-731E8FDB0143}"/>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F9C1E85-426C-4331-AA18-FC90135A4DB4}"/>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E8E1E5B-646A-4C76-B5C0-91CEF0551F7A}"/>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xdr:rowOff>
    </xdr:from>
    <xdr:to>
      <xdr:col>116</xdr:col>
      <xdr:colOff>114300</xdr:colOff>
      <xdr:row>84</xdr:row>
      <xdr:rowOff>112903</xdr:rowOff>
    </xdr:to>
    <xdr:sp macro="" textlink="">
      <xdr:nvSpPr>
        <xdr:cNvPr id="721" name="楕円 720">
          <a:extLst>
            <a:ext uri="{FF2B5EF4-FFF2-40B4-BE49-F238E27FC236}">
              <a16:creationId xmlns:a16="http://schemas.microsoft.com/office/drawing/2014/main" id="{44DF7CC4-01EF-49B4-81C2-6203BAA4ABBE}"/>
            </a:ext>
          </a:extLst>
        </xdr:cNvPr>
        <xdr:cNvSpPr/>
      </xdr:nvSpPr>
      <xdr:spPr>
        <a:xfrm>
          <a:off x="19897725" y="1361935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34180</xdr:rowOff>
    </xdr:from>
    <xdr:ext cx="469744" cy="259045"/>
    <xdr:sp macro="" textlink="">
      <xdr:nvSpPr>
        <xdr:cNvPr id="722" name="【消防施設】&#10;一人当たり面積該当値テキスト">
          <a:extLst>
            <a:ext uri="{FF2B5EF4-FFF2-40B4-BE49-F238E27FC236}">
              <a16:creationId xmlns:a16="http://schemas.microsoft.com/office/drawing/2014/main" id="{54C94FF4-4210-43DB-80AB-12D74BA579B7}"/>
            </a:ext>
          </a:extLst>
        </xdr:cNvPr>
        <xdr:cNvSpPr txBox="1"/>
      </xdr:nvSpPr>
      <xdr:spPr>
        <a:xfrm>
          <a:off x="19992975" y="134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15303</xdr:rowOff>
    </xdr:from>
    <xdr:to>
      <xdr:col>112</xdr:col>
      <xdr:colOff>38100</xdr:colOff>
      <xdr:row>84</xdr:row>
      <xdr:rowOff>116903</xdr:rowOff>
    </xdr:to>
    <xdr:sp macro="" textlink="">
      <xdr:nvSpPr>
        <xdr:cNvPr id="723" name="楕円 722">
          <a:extLst>
            <a:ext uri="{FF2B5EF4-FFF2-40B4-BE49-F238E27FC236}">
              <a16:creationId xmlns:a16="http://schemas.microsoft.com/office/drawing/2014/main" id="{C1E449C8-4D76-48F6-9C9C-A44591338222}"/>
            </a:ext>
          </a:extLst>
        </xdr:cNvPr>
        <xdr:cNvSpPr/>
      </xdr:nvSpPr>
      <xdr:spPr>
        <a:xfrm>
          <a:off x="19154775" y="1362335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62103</xdr:rowOff>
    </xdr:from>
    <xdr:to>
      <xdr:col>116</xdr:col>
      <xdr:colOff>63500</xdr:colOff>
      <xdr:row>84</xdr:row>
      <xdr:rowOff>66103</xdr:rowOff>
    </xdr:to>
    <xdr:cxnSp macro="">
      <xdr:nvCxnSpPr>
        <xdr:cNvPr id="724" name="直線コネクタ 723">
          <a:extLst>
            <a:ext uri="{FF2B5EF4-FFF2-40B4-BE49-F238E27FC236}">
              <a16:creationId xmlns:a16="http://schemas.microsoft.com/office/drawing/2014/main" id="{7CFE66C6-C1A2-4BD5-8833-15EC3A89C4A8}"/>
            </a:ext>
          </a:extLst>
        </xdr:cNvPr>
        <xdr:cNvCxnSpPr/>
      </xdr:nvCxnSpPr>
      <xdr:spPr>
        <a:xfrm flipV="1">
          <a:off x="19202400" y="13676503"/>
          <a:ext cx="752475"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18732</xdr:rowOff>
    </xdr:from>
    <xdr:to>
      <xdr:col>107</xdr:col>
      <xdr:colOff>101600</xdr:colOff>
      <xdr:row>84</xdr:row>
      <xdr:rowOff>120332</xdr:rowOff>
    </xdr:to>
    <xdr:sp macro="" textlink="">
      <xdr:nvSpPr>
        <xdr:cNvPr id="725" name="楕円 724">
          <a:extLst>
            <a:ext uri="{FF2B5EF4-FFF2-40B4-BE49-F238E27FC236}">
              <a16:creationId xmlns:a16="http://schemas.microsoft.com/office/drawing/2014/main" id="{92A9DF26-4920-43F0-929F-1EE8CDC9C6AC}"/>
            </a:ext>
          </a:extLst>
        </xdr:cNvPr>
        <xdr:cNvSpPr/>
      </xdr:nvSpPr>
      <xdr:spPr>
        <a:xfrm>
          <a:off x="18345150" y="13629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66103</xdr:rowOff>
    </xdr:from>
    <xdr:to>
      <xdr:col>111</xdr:col>
      <xdr:colOff>177800</xdr:colOff>
      <xdr:row>84</xdr:row>
      <xdr:rowOff>69532</xdr:rowOff>
    </xdr:to>
    <xdr:cxnSp macro="">
      <xdr:nvCxnSpPr>
        <xdr:cNvPr id="726" name="直線コネクタ 725">
          <a:extLst>
            <a:ext uri="{FF2B5EF4-FFF2-40B4-BE49-F238E27FC236}">
              <a16:creationId xmlns:a16="http://schemas.microsoft.com/office/drawing/2014/main" id="{06058FAF-A8FD-420E-8AE5-BCA65348E7C4}"/>
            </a:ext>
          </a:extLst>
        </xdr:cNvPr>
        <xdr:cNvCxnSpPr/>
      </xdr:nvCxnSpPr>
      <xdr:spPr>
        <a:xfrm flipV="1">
          <a:off x="18392775" y="1368050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32449</xdr:rowOff>
    </xdr:from>
    <xdr:to>
      <xdr:col>102</xdr:col>
      <xdr:colOff>165100</xdr:colOff>
      <xdr:row>84</xdr:row>
      <xdr:rowOff>134049</xdr:rowOff>
    </xdr:to>
    <xdr:sp macro="" textlink="">
      <xdr:nvSpPr>
        <xdr:cNvPr id="727" name="楕円 726">
          <a:extLst>
            <a:ext uri="{FF2B5EF4-FFF2-40B4-BE49-F238E27FC236}">
              <a16:creationId xmlns:a16="http://schemas.microsoft.com/office/drawing/2014/main" id="{BA9B5F1C-6705-4AC4-9DB0-14B0FD2D9630}"/>
            </a:ext>
          </a:extLst>
        </xdr:cNvPr>
        <xdr:cNvSpPr/>
      </xdr:nvSpPr>
      <xdr:spPr>
        <a:xfrm>
          <a:off x="17554575" y="1364049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69532</xdr:rowOff>
    </xdr:from>
    <xdr:to>
      <xdr:col>107</xdr:col>
      <xdr:colOff>50800</xdr:colOff>
      <xdr:row>84</xdr:row>
      <xdr:rowOff>83249</xdr:rowOff>
    </xdr:to>
    <xdr:cxnSp macro="">
      <xdr:nvCxnSpPr>
        <xdr:cNvPr id="728" name="直線コネクタ 727">
          <a:extLst>
            <a:ext uri="{FF2B5EF4-FFF2-40B4-BE49-F238E27FC236}">
              <a16:creationId xmlns:a16="http://schemas.microsoft.com/office/drawing/2014/main" id="{9F62BD2B-E58C-4503-BA9A-5D95406B630B}"/>
            </a:ext>
          </a:extLst>
        </xdr:cNvPr>
        <xdr:cNvCxnSpPr/>
      </xdr:nvCxnSpPr>
      <xdr:spPr>
        <a:xfrm flipV="1">
          <a:off x="17602200" y="13677582"/>
          <a:ext cx="790575"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102172</xdr:rowOff>
    </xdr:from>
    <xdr:to>
      <xdr:col>98</xdr:col>
      <xdr:colOff>38100</xdr:colOff>
      <xdr:row>83</xdr:row>
      <xdr:rowOff>32322</xdr:rowOff>
    </xdr:to>
    <xdr:sp macro="" textlink="">
      <xdr:nvSpPr>
        <xdr:cNvPr id="729" name="楕円 728">
          <a:extLst>
            <a:ext uri="{FF2B5EF4-FFF2-40B4-BE49-F238E27FC236}">
              <a16:creationId xmlns:a16="http://schemas.microsoft.com/office/drawing/2014/main" id="{5ECA72CD-ED81-4C6E-B8FF-5DC1A51CE651}"/>
            </a:ext>
          </a:extLst>
        </xdr:cNvPr>
        <xdr:cNvSpPr/>
      </xdr:nvSpPr>
      <xdr:spPr>
        <a:xfrm>
          <a:off x="16754475" y="1339272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152972</xdr:rowOff>
    </xdr:from>
    <xdr:to>
      <xdr:col>102</xdr:col>
      <xdr:colOff>114300</xdr:colOff>
      <xdr:row>84</xdr:row>
      <xdr:rowOff>83249</xdr:rowOff>
    </xdr:to>
    <xdr:cxnSp macro="">
      <xdr:nvCxnSpPr>
        <xdr:cNvPr id="730" name="直線コネクタ 729">
          <a:extLst>
            <a:ext uri="{FF2B5EF4-FFF2-40B4-BE49-F238E27FC236}">
              <a16:creationId xmlns:a16="http://schemas.microsoft.com/office/drawing/2014/main" id="{85BB7742-4FE7-4310-86F3-AF432B80F183}"/>
            </a:ext>
          </a:extLst>
        </xdr:cNvPr>
        <xdr:cNvCxnSpPr/>
      </xdr:nvCxnSpPr>
      <xdr:spPr>
        <a:xfrm>
          <a:off x="16802100" y="13440347"/>
          <a:ext cx="800100" cy="2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731" name="n_1aveValue【消防施設】&#10;一人当たり面積">
          <a:extLst>
            <a:ext uri="{FF2B5EF4-FFF2-40B4-BE49-F238E27FC236}">
              <a16:creationId xmlns:a16="http://schemas.microsoft.com/office/drawing/2014/main" id="{08D71D15-2A03-4408-88DD-0ECA6C740F04}"/>
            </a:ext>
          </a:extLst>
        </xdr:cNvPr>
        <xdr:cNvSpPr txBox="1"/>
      </xdr:nvSpPr>
      <xdr:spPr>
        <a:xfrm>
          <a:off x="18983402" y="137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732" name="n_2aveValue【消防施設】&#10;一人当たり面積">
          <a:extLst>
            <a:ext uri="{FF2B5EF4-FFF2-40B4-BE49-F238E27FC236}">
              <a16:creationId xmlns:a16="http://schemas.microsoft.com/office/drawing/2014/main" id="{D5E43CFC-4D09-422A-9CAB-53EEFA49BDFF}"/>
            </a:ext>
          </a:extLst>
        </xdr:cNvPr>
        <xdr:cNvSpPr txBox="1"/>
      </xdr:nvSpPr>
      <xdr:spPr>
        <a:xfrm>
          <a:off x="18183302" y="1375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733" name="n_3aveValue【消防施設】&#10;一人当たり面積">
          <a:extLst>
            <a:ext uri="{FF2B5EF4-FFF2-40B4-BE49-F238E27FC236}">
              <a16:creationId xmlns:a16="http://schemas.microsoft.com/office/drawing/2014/main" id="{FADF3B63-0250-4C3F-8B8E-330D463C9060}"/>
            </a:ext>
          </a:extLst>
        </xdr:cNvPr>
        <xdr:cNvSpPr txBox="1"/>
      </xdr:nvSpPr>
      <xdr:spPr>
        <a:xfrm>
          <a:off x="17383202" y="134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734" name="n_4aveValue【消防施設】&#10;一人当たり面積">
          <a:extLst>
            <a:ext uri="{FF2B5EF4-FFF2-40B4-BE49-F238E27FC236}">
              <a16:creationId xmlns:a16="http://schemas.microsoft.com/office/drawing/2014/main" id="{283536C2-2CDE-4DC1-945D-7F663B922C03}"/>
            </a:ext>
          </a:extLst>
        </xdr:cNvPr>
        <xdr:cNvSpPr txBox="1"/>
      </xdr:nvSpPr>
      <xdr:spPr>
        <a:xfrm>
          <a:off x="16592627" y="1369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133430</xdr:rowOff>
    </xdr:from>
    <xdr:ext cx="469744" cy="259045"/>
    <xdr:sp macro="" textlink="">
      <xdr:nvSpPr>
        <xdr:cNvPr id="735" name="n_1mainValue【消防施設】&#10;一人当たり面積">
          <a:extLst>
            <a:ext uri="{FF2B5EF4-FFF2-40B4-BE49-F238E27FC236}">
              <a16:creationId xmlns:a16="http://schemas.microsoft.com/office/drawing/2014/main" id="{B7A22D1A-4CB2-4071-A86E-74D7721AAB87}"/>
            </a:ext>
          </a:extLst>
        </xdr:cNvPr>
        <xdr:cNvSpPr txBox="1"/>
      </xdr:nvSpPr>
      <xdr:spPr>
        <a:xfrm>
          <a:off x="18983402" y="1342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136859</xdr:rowOff>
    </xdr:from>
    <xdr:ext cx="469744" cy="259045"/>
    <xdr:sp macro="" textlink="">
      <xdr:nvSpPr>
        <xdr:cNvPr id="736" name="n_2mainValue【消防施設】&#10;一人当たり面積">
          <a:extLst>
            <a:ext uri="{FF2B5EF4-FFF2-40B4-BE49-F238E27FC236}">
              <a16:creationId xmlns:a16="http://schemas.microsoft.com/office/drawing/2014/main" id="{277DA7AC-78DF-4FD2-9767-322495069C96}"/>
            </a:ext>
          </a:extLst>
        </xdr:cNvPr>
        <xdr:cNvSpPr txBox="1"/>
      </xdr:nvSpPr>
      <xdr:spPr>
        <a:xfrm>
          <a:off x="18183302" y="134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125176</xdr:rowOff>
    </xdr:from>
    <xdr:ext cx="469744" cy="259045"/>
    <xdr:sp macro="" textlink="">
      <xdr:nvSpPr>
        <xdr:cNvPr id="737" name="n_3mainValue【消防施設】&#10;一人当たり面積">
          <a:extLst>
            <a:ext uri="{FF2B5EF4-FFF2-40B4-BE49-F238E27FC236}">
              <a16:creationId xmlns:a16="http://schemas.microsoft.com/office/drawing/2014/main" id="{56A59312-BA2A-46F2-9421-F99D892DE6C1}"/>
            </a:ext>
          </a:extLst>
        </xdr:cNvPr>
        <xdr:cNvSpPr txBox="1"/>
      </xdr:nvSpPr>
      <xdr:spPr>
        <a:xfrm>
          <a:off x="17383202" y="137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48849</xdr:rowOff>
    </xdr:from>
    <xdr:ext cx="469744" cy="259045"/>
    <xdr:sp macro="" textlink="">
      <xdr:nvSpPr>
        <xdr:cNvPr id="738" name="n_4mainValue【消防施設】&#10;一人当たり面積">
          <a:extLst>
            <a:ext uri="{FF2B5EF4-FFF2-40B4-BE49-F238E27FC236}">
              <a16:creationId xmlns:a16="http://schemas.microsoft.com/office/drawing/2014/main" id="{6E3127A1-711A-4A8E-9BC6-6E741A955F75}"/>
            </a:ext>
          </a:extLst>
        </xdr:cNvPr>
        <xdr:cNvSpPr txBox="1"/>
      </xdr:nvSpPr>
      <xdr:spPr>
        <a:xfrm>
          <a:off x="16592627" y="131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9085E164-9522-4F2B-A539-655DE2FD9F7E}"/>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7C987EB9-041B-41A1-A7DE-0E197597C1F8}"/>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6792E5E4-EE9D-485A-93FE-F1AF72CEF4F0}"/>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D3D5B489-A301-4180-A4F6-CD34C30F7CD7}"/>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87BDB41C-2809-4522-A8D3-0C50B85174A0}"/>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4E293EB3-5C37-40BB-BF6D-0F2EAE8A421C}"/>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C45FB38A-9BB6-444E-8BF4-30BC80CC07DD}"/>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82415CDB-3280-4DCD-A3FD-7141E4CA040A}"/>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1D56D4B3-6F4E-4488-B6A5-A76EE184DB95}"/>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DB2397B3-5CC1-4FB0-A3E4-194FCDCB4E6F}"/>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974E3F8B-DB61-429B-83E6-5B3F15660655}"/>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2858276D-0392-4FE7-8CD6-4A51A5068666}"/>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197200F4-F225-48E6-B8C5-0973C0AF8417}"/>
            </a:ext>
          </a:extLst>
        </xdr:cNvPr>
        <xdr:cNvSpPr txBox="1"/>
      </xdr:nvSpPr>
      <xdr:spPr>
        <a:xfrm>
          <a:off x="107945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9618D140-0F61-43DF-8A0B-F87EAE2E0DF3}"/>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2B755602-E8D8-4538-9459-7053D3352F65}"/>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7127460A-6540-4010-B573-FD28EAC5A044}"/>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9ED8CA3E-3D23-4036-9117-6CBC05BEEA17}"/>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E6222F19-7506-46B8-85BC-1978220AAB83}"/>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58292D95-D302-4693-8E7A-B45685E835D3}"/>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6A9638C9-D891-4ECE-8DDE-E29348B825A6}"/>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67BA1022-87DA-4BD9-B031-B114E6B01AB4}"/>
            </a:ext>
          </a:extLst>
        </xdr:cNvPr>
        <xdr:cNvSpPr txBox="1"/>
      </xdr:nvSpPr>
      <xdr:spPr>
        <a:xfrm>
          <a:off x="109037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2A9DFE67-E41E-493B-AD63-3E839C27410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B6F606EA-5A20-4F54-9379-CD872F57A712}"/>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AC25C57C-ADB3-46C2-AB79-F6558C480FB5}"/>
            </a:ext>
          </a:extLst>
        </xdr:cNvPr>
        <xdr:cNvCxnSpPr/>
      </xdr:nvCxnSpPr>
      <xdr:spPr>
        <a:xfrm flipV="1">
          <a:off x="14696439" y="1628775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1818607F-B4BD-4E73-9A9D-07CECA695735}"/>
            </a:ext>
          </a:extLst>
        </xdr:cNvPr>
        <xdr:cNvSpPr txBox="1"/>
      </xdr:nvSpPr>
      <xdr:spPr>
        <a:xfrm>
          <a:off x="14735175" y="1756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001DAE82-A285-4846-9CAE-E4F441C6E819}"/>
            </a:ext>
          </a:extLst>
        </xdr:cNvPr>
        <xdr:cNvCxnSpPr/>
      </xdr:nvCxnSpPr>
      <xdr:spPr>
        <a:xfrm>
          <a:off x="14611350" y="17554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12A0FC16-5C67-4C42-B43B-D3E352A90FB3}"/>
            </a:ext>
          </a:extLst>
        </xdr:cNvPr>
        <xdr:cNvSpPr txBox="1"/>
      </xdr:nvSpPr>
      <xdr:spPr>
        <a:xfrm>
          <a:off x="14735175" y="1606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8CB6660C-E6BF-41D3-A845-81F3447278FC}"/>
            </a:ext>
          </a:extLst>
        </xdr:cNvPr>
        <xdr:cNvCxnSpPr/>
      </xdr:nvCxnSpPr>
      <xdr:spPr>
        <a:xfrm>
          <a:off x="14611350" y="16287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67" name="【庁舎】&#10;有形固定資産減価償却率平均値テキスト">
          <a:extLst>
            <a:ext uri="{FF2B5EF4-FFF2-40B4-BE49-F238E27FC236}">
              <a16:creationId xmlns:a16="http://schemas.microsoft.com/office/drawing/2014/main" id="{E9CE4DDE-450F-4AD8-A2F8-F3C996A32FE0}"/>
            </a:ext>
          </a:extLst>
        </xdr:cNvPr>
        <xdr:cNvSpPr txBox="1"/>
      </xdr:nvSpPr>
      <xdr:spPr>
        <a:xfrm>
          <a:off x="14735175" y="17171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8" name="フローチャート: 判断 767">
          <a:extLst>
            <a:ext uri="{FF2B5EF4-FFF2-40B4-BE49-F238E27FC236}">
              <a16:creationId xmlns:a16="http://schemas.microsoft.com/office/drawing/2014/main" id="{F97CBB6D-DFC1-4E5D-82BE-23970D1C6416}"/>
            </a:ext>
          </a:extLst>
        </xdr:cNvPr>
        <xdr:cNvSpPr/>
      </xdr:nvSpPr>
      <xdr:spPr>
        <a:xfrm>
          <a:off x="14649450" y="171926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9" name="フローチャート: 判断 768">
          <a:extLst>
            <a:ext uri="{FF2B5EF4-FFF2-40B4-BE49-F238E27FC236}">
              <a16:creationId xmlns:a16="http://schemas.microsoft.com/office/drawing/2014/main" id="{71D9B227-3489-4C66-92C3-8253953BEC5A}"/>
            </a:ext>
          </a:extLst>
        </xdr:cNvPr>
        <xdr:cNvSpPr/>
      </xdr:nvSpPr>
      <xdr:spPr>
        <a:xfrm>
          <a:off x="13887450" y="170008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70" name="フローチャート: 判断 769">
          <a:extLst>
            <a:ext uri="{FF2B5EF4-FFF2-40B4-BE49-F238E27FC236}">
              <a16:creationId xmlns:a16="http://schemas.microsoft.com/office/drawing/2014/main" id="{268FD9AB-1088-4D0E-A812-5DD94217751A}"/>
            </a:ext>
          </a:extLst>
        </xdr:cNvPr>
        <xdr:cNvSpPr/>
      </xdr:nvSpPr>
      <xdr:spPr>
        <a:xfrm>
          <a:off x="13096875" y="16999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71" name="フローチャート: 判断 770">
          <a:extLst>
            <a:ext uri="{FF2B5EF4-FFF2-40B4-BE49-F238E27FC236}">
              <a16:creationId xmlns:a16="http://schemas.microsoft.com/office/drawing/2014/main" id="{4C94B51E-BA4D-43C0-9583-D264320C10C1}"/>
            </a:ext>
          </a:extLst>
        </xdr:cNvPr>
        <xdr:cNvSpPr/>
      </xdr:nvSpPr>
      <xdr:spPr>
        <a:xfrm>
          <a:off x="12296775" y="170129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72" name="フローチャート: 判断 771">
          <a:extLst>
            <a:ext uri="{FF2B5EF4-FFF2-40B4-BE49-F238E27FC236}">
              <a16:creationId xmlns:a16="http://schemas.microsoft.com/office/drawing/2014/main" id="{E5EB9BAD-84C6-423E-95A8-C500C80259A7}"/>
            </a:ext>
          </a:extLst>
        </xdr:cNvPr>
        <xdr:cNvSpPr/>
      </xdr:nvSpPr>
      <xdr:spPr>
        <a:xfrm>
          <a:off x="11487150" y="170211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F8B38C6-5E94-4ECF-A896-643D6695A326}"/>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EF0A7D-CF0C-4948-8402-FEAD262564CB}"/>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72BF7D4-6D8C-469A-A622-0D8047D2EC0C}"/>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ABE9997-846F-4E62-BD42-5E7B11ADA24A}"/>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8BF71B3-0F77-42D7-A318-BF9335E4E2C5}"/>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102870</xdr:rowOff>
    </xdr:from>
    <xdr:to>
      <xdr:col>85</xdr:col>
      <xdr:colOff>177800</xdr:colOff>
      <xdr:row>105</xdr:row>
      <xdr:rowOff>33020</xdr:rowOff>
    </xdr:to>
    <xdr:sp macro="" textlink="">
      <xdr:nvSpPr>
        <xdr:cNvPr id="778" name="楕円 777">
          <a:extLst>
            <a:ext uri="{FF2B5EF4-FFF2-40B4-BE49-F238E27FC236}">
              <a16:creationId xmlns:a16="http://schemas.microsoft.com/office/drawing/2014/main" id="{7D207422-AEAA-4109-89AF-7FE922D65698}"/>
            </a:ext>
          </a:extLst>
        </xdr:cNvPr>
        <xdr:cNvSpPr/>
      </xdr:nvSpPr>
      <xdr:spPr>
        <a:xfrm>
          <a:off x="14649450" y="170795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125747</xdr:rowOff>
    </xdr:from>
    <xdr:ext cx="405111" cy="259045"/>
    <xdr:sp macro="" textlink="">
      <xdr:nvSpPr>
        <xdr:cNvPr id="779" name="【庁舎】&#10;有形固定資産減価償却率該当値テキスト">
          <a:extLst>
            <a:ext uri="{FF2B5EF4-FFF2-40B4-BE49-F238E27FC236}">
              <a16:creationId xmlns:a16="http://schemas.microsoft.com/office/drawing/2014/main" id="{1CD56723-C5ED-413E-932E-4C3BD38D906D}"/>
            </a:ext>
          </a:extLst>
        </xdr:cNvPr>
        <xdr:cNvSpPr txBox="1"/>
      </xdr:nvSpPr>
      <xdr:spPr>
        <a:xfrm>
          <a:off x="14735175"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49530</xdr:rowOff>
    </xdr:from>
    <xdr:to>
      <xdr:col>81</xdr:col>
      <xdr:colOff>101600</xdr:colOff>
      <xdr:row>104</xdr:row>
      <xdr:rowOff>151130</xdr:rowOff>
    </xdr:to>
    <xdr:sp macro="" textlink="">
      <xdr:nvSpPr>
        <xdr:cNvPr id="780" name="楕円 779">
          <a:extLst>
            <a:ext uri="{FF2B5EF4-FFF2-40B4-BE49-F238E27FC236}">
              <a16:creationId xmlns:a16="http://schemas.microsoft.com/office/drawing/2014/main" id="{57A54794-04E1-4D5F-A651-766043ADEA01}"/>
            </a:ext>
          </a:extLst>
        </xdr:cNvPr>
        <xdr:cNvSpPr/>
      </xdr:nvSpPr>
      <xdr:spPr>
        <a:xfrm>
          <a:off x="13887450" y="170199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100330</xdr:rowOff>
    </xdr:from>
    <xdr:to>
      <xdr:col>85</xdr:col>
      <xdr:colOff>127000</xdr:colOff>
      <xdr:row>104</xdr:row>
      <xdr:rowOff>153670</xdr:rowOff>
    </xdr:to>
    <xdr:cxnSp macro="">
      <xdr:nvCxnSpPr>
        <xdr:cNvPr id="781" name="直線コネクタ 780">
          <a:extLst>
            <a:ext uri="{FF2B5EF4-FFF2-40B4-BE49-F238E27FC236}">
              <a16:creationId xmlns:a16="http://schemas.microsoft.com/office/drawing/2014/main" id="{D69A7DB8-392C-43E7-9FEE-BA46568A0A88}"/>
            </a:ext>
          </a:extLst>
        </xdr:cNvPr>
        <xdr:cNvCxnSpPr/>
      </xdr:nvCxnSpPr>
      <xdr:spPr>
        <a:xfrm>
          <a:off x="13935075" y="17077055"/>
          <a:ext cx="762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168911</xdr:rowOff>
    </xdr:from>
    <xdr:to>
      <xdr:col>76</xdr:col>
      <xdr:colOff>165100</xdr:colOff>
      <xdr:row>104</xdr:row>
      <xdr:rowOff>99061</xdr:rowOff>
    </xdr:to>
    <xdr:sp macro="" textlink="">
      <xdr:nvSpPr>
        <xdr:cNvPr id="782" name="楕円 781">
          <a:extLst>
            <a:ext uri="{FF2B5EF4-FFF2-40B4-BE49-F238E27FC236}">
              <a16:creationId xmlns:a16="http://schemas.microsoft.com/office/drawing/2014/main" id="{0CA56BD8-4B36-4235-8499-1FCF7EDE1A35}"/>
            </a:ext>
          </a:extLst>
        </xdr:cNvPr>
        <xdr:cNvSpPr/>
      </xdr:nvSpPr>
      <xdr:spPr>
        <a:xfrm>
          <a:off x="13096875" y="169710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48261</xdr:rowOff>
    </xdr:from>
    <xdr:to>
      <xdr:col>81</xdr:col>
      <xdr:colOff>50800</xdr:colOff>
      <xdr:row>104</xdr:row>
      <xdr:rowOff>100330</xdr:rowOff>
    </xdr:to>
    <xdr:cxnSp macro="">
      <xdr:nvCxnSpPr>
        <xdr:cNvPr id="783" name="直線コネクタ 782">
          <a:extLst>
            <a:ext uri="{FF2B5EF4-FFF2-40B4-BE49-F238E27FC236}">
              <a16:creationId xmlns:a16="http://schemas.microsoft.com/office/drawing/2014/main" id="{6CBDB78D-D7B6-49E3-A59E-97115BC15FFE}"/>
            </a:ext>
          </a:extLst>
        </xdr:cNvPr>
        <xdr:cNvCxnSpPr/>
      </xdr:nvCxnSpPr>
      <xdr:spPr>
        <a:xfrm>
          <a:off x="13144500" y="17018636"/>
          <a:ext cx="790575"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116839</xdr:rowOff>
    </xdr:from>
    <xdr:to>
      <xdr:col>72</xdr:col>
      <xdr:colOff>38100</xdr:colOff>
      <xdr:row>104</xdr:row>
      <xdr:rowOff>46989</xdr:rowOff>
    </xdr:to>
    <xdr:sp macro="" textlink="">
      <xdr:nvSpPr>
        <xdr:cNvPr id="784" name="楕円 783">
          <a:extLst>
            <a:ext uri="{FF2B5EF4-FFF2-40B4-BE49-F238E27FC236}">
              <a16:creationId xmlns:a16="http://schemas.microsoft.com/office/drawing/2014/main" id="{D79EA810-EE42-4CCC-AA9A-D6E9AC7F5EB7}"/>
            </a:ext>
          </a:extLst>
        </xdr:cNvPr>
        <xdr:cNvSpPr/>
      </xdr:nvSpPr>
      <xdr:spPr>
        <a:xfrm>
          <a:off x="12296775" y="169189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167639</xdr:rowOff>
    </xdr:from>
    <xdr:to>
      <xdr:col>76</xdr:col>
      <xdr:colOff>114300</xdr:colOff>
      <xdr:row>104</xdr:row>
      <xdr:rowOff>48261</xdr:rowOff>
    </xdr:to>
    <xdr:cxnSp macro="">
      <xdr:nvCxnSpPr>
        <xdr:cNvPr id="785" name="直線コネクタ 784">
          <a:extLst>
            <a:ext uri="{FF2B5EF4-FFF2-40B4-BE49-F238E27FC236}">
              <a16:creationId xmlns:a16="http://schemas.microsoft.com/office/drawing/2014/main" id="{47B95D73-AA02-4D12-A44B-8AB10DB20687}"/>
            </a:ext>
          </a:extLst>
        </xdr:cNvPr>
        <xdr:cNvCxnSpPr/>
      </xdr:nvCxnSpPr>
      <xdr:spPr>
        <a:xfrm>
          <a:off x="12344400" y="16966564"/>
          <a:ext cx="8001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63500</xdr:rowOff>
    </xdr:from>
    <xdr:to>
      <xdr:col>67</xdr:col>
      <xdr:colOff>101600</xdr:colOff>
      <xdr:row>103</xdr:row>
      <xdr:rowOff>165100</xdr:rowOff>
    </xdr:to>
    <xdr:sp macro="" textlink="">
      <xdr:nvSpPr>
        <xdr:cNvPr id="786" name="楕円 785">
          <a:extLst>
            <a:ext uri="{FF2B5EF4-FFF2-40B4-BE49-F238E27FC236}">
              <a16:creationId xmlns:a16="http://schemas.microsoft.com/office/drawing/2014/main" id="{630FC928-3DB6-4155-AD65-AC48DFD4555D}"/>
            </a:ext>
          </a:extLst>
        </xdr:cNvPr>
        <xdr:cNvSpPr/>
      </xdr:nvSpPr>
      <xdr:spPr>
        <a:xfrm>
          <a:off x="11487150"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114300</xdr:rowOff>
    </xdr:from>
    <xdr:to>
      <xdr:col>71</xdr:col>
      <xdr:colOff>177800</xdr:colOff>
      <xdr:row>103</xdr:row>
      <xdr:rowOff>167639</xdr:rowOff>
    </xdr:to>
    <xdr:cxnSp macro="">
      <xdr:nvCxnSpPr>
        <xdr:cNvPr id="787" name="直線コネクタ 786">
          <a:extLst>
            <a:ext uri="{FF2B5EF4-FFF2-40B4-BE49-F238E27FC236}">
              <a16:creationId xmlns:a16="http://schemas.microsoft.com/office/drawing/2014/main" id="{4F6691F1-FE04-4E49-A9C4-E3BAE8A55CD3}"/>
            </a:ext>
          </a:extLst>
        </xdr:cNvPr>
        <xdr:cNvCxnSpPr/>
      </xdr:nvCxnSpPr>
      <xdr:spPr>
        <a:xfrm>
          <a:off x="11534775" y="16916400"/>
          <a:ext cx="809625"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88" name="n_1aveValue【庁舎】&#10;有形固定資産減価償却率">
          <a:extLst>
            <a:ext uri="{FF2B5EF4-FFF2-40B4-BE49-F238E27FC236}">
              <a16:creationId xmlns:a16="http://schemas.microsoft.com/office/drawing/2014/main" id="{2ABAAC85-5B8E-4116-9704-8F87189F5AEF}"/>
            </a:ext>
          </a:extLst>
        </xdr:cNvPr>
        <xdr:cNvSpPr txBox="1"/>
      </xdr:nvSpPr>
      <xdr:spPr>
        <a:xfrm>
          <a:off x="13745219" y="1677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789" name="n_2aveValue【庁舎】&#10;有形固定資産減価償却率">
          <a:extLst>
            <a:ext uri="{FF2B5EF4-FFF2-40B4-BE49-F238E27FC236}">
              <a16:creationId xmlns:a16="http://schemas.microsoft.com/office/drawing/2014/main" id="{5EA443B5-1D15-4888-8486-81DD2136CB7A}"/>
            </a:ext>
          </a:extLst>
        </xdr:cNvPr>
        <xdr:cNvSpPr txBox="1"/>
      </xdr:nvSpPr>
      <xdr:spPr>
        <a:xfrm>
          <a:off x="12964169" y="1708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90" name="n_3aveValue【庁舎】&#10;有形固定資産減価償却率">
          <a:extLst>
            <a:ext uri="{FF2B5EF4-FFF2-40B4-BE49-F238E27FC236}">
              <a16:creationId xmlns:a16="http://schemas.microsoft.com/office/drawing/2014/main" id="{D9CC186B-5FAC-4B3B-8E5C-BE9FC1E723CE}"/>
            </a:ext>
          </a:extLst>
        </xdr:cNvPr>
        <xdr:cNvSpPr txBox="1"/>
      </xdr:nvSpPr>
      <xdr:spPr>
        <a:xfrm>
          <a:off x="12164069"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91" name="n_4aveValue【庁舎】&#10;有形固定資産減価償却率">
          <a:extLst>
            <a:ext uri="{FF2B5EF4-FFF2-40B4-BE49-F238E27FC236}">
              <a16:creationId xmlns:a16="http://schemas.microsoft.com/office/drawing/2014/main" id="{055BC854-8E82-4E3D-823A-54F9CB20CF79}"/>
            </a:ext>
          </a:extLst>
        </xdr:cNvPr>
        <xdr:cNvSpPr txBox="1"/>
      </xdr:nvSpPr>
      <xdr:spPr>
        <a:xfrm>
          <a:off x="11354444" y="1711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142257</xdr:rowOff>
    </xdr:from>
    <xdr:ext cx="405111" cy="259045"/>
    <xdr:sp macro="" textlink="">
      <xdr:nvSpPr>
        <xdr:cNvPr id="792" name="n_1mainValue【庁舎】&#10;有形固定資産減価償却率">
          <a:extLst>
            <a:ext uri="{FF2B5EF4-FFF2-40B4-BE49-F238E27FC236}">
              <a16:creationId xmlns:a16="http://schemas.microsoft.com/office/drawing/2014/main" id="{5D27AE4B-1309-4BD9-B51B-0DEC3D29473E}"/>
            </a:ext>
          </a:extLst>
        </xdr:cNvPr>
        <xdr:cNvSpPr txBox="1"/>
      </xdr:nvSpPr>
      <xdr:spPr>
        <a:xfrm>
          <a:off x="13745219"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115588</xdr:rowOff>
    </xdr:from>
    <xdr:ext cx="405111" cy="259045"/>
    <xdr:sp macro="" textlink="">
      <xdr:nvSpPr>
        <xdr:cNvPr id="793" name="n_2mainValue【庁舎】&#10;有形固定資産減価償却率">
          <a:extLst>
            <a:ext uri="{FF2B5EF4-FFF2-40B4-BE49-F238E27FC236}">
              <a16:creationId xmlns:a16="http://schemas.microsoft.com/office/drawing/2014/main" id="{00F8B931-D47B-4635-BD82-AB8872C94280}"/>
            </a:ext>
          </a:extLst>
        </xdr:cNvPr>
        <xdr:cNvSpPr txBox="1"/>
      </xdr:nvSpPr>
      <xdr:spPr>
        <a:xfrm>
          <a:off x="12964169" y="167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63516</xdr:rowOff>
    </xdr:from>
    <xdr:ext cx="405111" cy="259045"/>
    <xdr:sp macro="" textlink="">
      <xdr:nvSpPr>
        <xdr:cNvPr id="794" name="n_3mainValue【庁舎】&#10;有形固定資産減価償却率">
          <a:extLst>
            <a:ext uri="{FF2B5EF4-FFF2-40B4-BE49-F238E27FC236}">
              <a16:creationId xmlns:a16="http://schemas.microsoft.com/office/drawing/2014/main" id="{9FAC2E5B-42FF-4B79-8149-C94C357DF145}"/>
            </a:ext>
          </a:extLst>
        </xdr:cNvPr>
        <xdr:cNvSpPr txBox="1"/>
      </xdr:nvSpPr>
      <xdr:spPr>
        <a:xfrm>
          <a:off x="12164069" y="16697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10177</xdr:rowOff>
    </xdr:from>
    <xdr:ext cx="405111" cy="259045"/>
    <xdr:sp macro="" textlink="">
      <xdr:nvSpPr>
        <xdr:cNvPr id="795" name="n_4mainValue【庁舎】&#10;有形固定資産減価償却率">
          <a:extLst>
            <a:ext uri="{FF2B5EF4-FFF2-40B4-BE49-F238E27FC236}">
              <a16:creationId xmlns:a16="http://schemas.microsoft.com/office/drawing/2014/main" id="{AD426BFE-DAD3-4E81-A0C2-11C7B5C197DE}"/>
            </a:ext>
          </a:extLst>
        </xdr:cNvPr>
        <xdr:cNvSpPr txBox="1"/>
      </xdr:nvSpPr>
      <xdr:spPr>
        <a:xfrm>
          <a:off x="11354444" y="1663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F8285D84-B33E-45F5-8181-B4C9C4899E9B}"/>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1AD735E3-DF36-4AAC-B4F0-F369AB8A09CB}"/>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D2D30817-5772-4231-9188-22CEF9CC930E}"/>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B39877FA-C5C9-48AF-B2B4-ACF65D8B495C}"/>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C8E6E96F-E794-41CA-9EF8-C6FC53D0FAC0}"/>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D30FD454-3526-47F2-9DE9-F80A18994EB3}"/>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C1554B93-6E8F-4B11-8567-870E8DFE2B4E}"/>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DCD26483-9C69-41C8-B7D4-0F496354326F}"/>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A2E64697-A2D7-4674-9B35-AAD46DE68225}"/>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71C84E29-88BB-4912-A69D-E7696CD2774F}"/>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FDE41509-364A-44E7-B9F5-95C311B9E3FD}"/>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35124EDD-4B52-4684-A720-9E28FE706017}"/>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5FE4D6EB-F90C-4558-9CCD-F34AC0CBBAD0}"/>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228C7DB-722C-4416-9321-414F8F32AD0E}"/>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4E1DD182-5368-408F-AE53-32D30C106743}"/>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2CEC1FE3-B878-4574-BD76-BD7857144FE0}"/>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8701CFED-E709-49E4-BF4C-CD71761B0DDC}"/>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CEAB7B7F-AEFA-4F96-A515-200A0CB1B2BB}"/>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D5334967-1781-434F-AE9E-D6C3BFD7A084}"/>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4064F563-B7D2-4B6F-B2EC-7655A4ACF8E4}"/>
            </a:ext>
          </a:extLst>
        </xdr:cNvPr>
        <xdr:cNvSpPr txBox="1"/>
      </xdr:nvSpPr>
      <xdr:spPr>
        <a:xfrm>
          <a:off x="16052346"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4CDE2C7C-04C3-4F79-8DDE-0E1E93272755}"/>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53E7092D-7595-4942-B66E-273B46819ACC}"/>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C5A76C64-51A0-473A-92BB-75F4F89A296D}"/>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9" name="直線コネクタ 818">
          <a:extLst>
            <a:ext uri="{FF2B5EF4-FFF2-40B4-BE49-F238E27FC236}">
              <a16:creationId xmlns:a16="http://schemas.microsoft.com/office/drawing/2014/main" id="{2A5828B7-09B9-4FBF-BD2B-39DDB0445070}"/>
            </a:ext>
          </a:extLst>
        </xdr:cNvPr>
        <xdr:cNvCxnSpPr/>
      </xdr:nvCxnSpPr>
      <xdr:spPr>
        <a:xfrm flipV="1">
          <a:off x="19954239" y="1642300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20" name="【庁舎】&#10;一人当たり面積最小値テキスト">
          <a:extLst>
            <a:ext uri="{FF2B5EF4-FFF2-40B4-BE49-F238E27FC236}">
              <a16:creationId xmlns:a16="http://schemas.microsoft.com/office/drawing/2014/main" id="{724311B5-7893-4C16-AA2F-49D4D6439501}"/>
            </a:ext>
          </a:extLst>
        </xdr:cNvPr>
        <xdr:cNvSpPr txBox="1"/>
      </xdr:nvSpPr>
      <xdr:spPr>
        <a:xfrm>
          <a:off x="19992975" y="1772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21" name="直線コネクタ 820">
          <a:extLst>
            <a:ext uri="{FF2B5EF4-FFF2-40B4-BE49-F238E27FC236}">
              <a16:creationId xmlns:a16="http://schemas.microsoft.com/office/drawing/2014/main" id="{476A9E89-AC10-4CBF-8521-0D2800B805F4}"/>
            </a:ext>
          </a:extLst>
        </xdr:cNvPr>
        <xdr:cNvCxnSpPr/>
      </xdr:nvCxnSpPr>
      <xdr:spPr>
        <a:xfrm>
          <a:off x="19878675" y="177161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22" name="【庁舎】&#10;一人当たり面積最大値テキスト">
          <a:extLst>
            <a:ext uri="{FF2B5EF4-FFF2-40B4-BE49-F238E27FC236}">
              <a16:creationId xmlns:a16="http://schemas.microsoft.com/office/drawing/2014/main" id="{8C2129B5-58CE-41A8-AAAF-E90D5A2116F1}"/>
            </a:ext>
          </a:extLst>
        </xdr:cNvPr>
        <xdr:cNvSpPr txBox="1"/>
      </xdr:nvSpPr>
      <xdr:spPr>
        <a:xfrm>
          <a:off x="19992975" y="162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23" name="直線コネクタ 822">
          <a:extLst>
            <a:ext uri="{FF2B5EF4-FFF2-40B4-BE49-F238E27FC236}">
              <a16:creationId xmlns:a16="http://schemas.microsoft.com/office/drawing/2014/main" id="{A1FDB6F7-1744-4B1C-B3B6-1477B8375BB3}"/>
            </a:ext>
          </a:extLst>
        </xdr:cNvPr>
        <xdr:cNvCxnSpPr/>
      </xdr:nvCxnSpPr>
      <xdr:spPr>
        <a:xfrm>
          <a:off x="19878675" y="164230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824" name="【庁舎】&#10;一人当たり面積平均値テキスト">
          <a:extLst>
            <a:ext uri="{FF2B5EF4-FFF2-40B4-BE49-F238E27FC236}">
              <a16:creationId xmlns:a16="http://schemas.microsoft.com/office/drawing/2014/main" id="{92529E86-27B6-4D92-9E35-CE725D4F0D29}"/>
            </a:ext>
          </a:extLst>
        </xdr:cNvPr>
        <xdr:cNvSpPr txBox="1"/>
      </xdr:nvSpPr>
      <xdr:spPr>
        <a:xfrm>
          <a:off x="19992975" y="1726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5" name="フローチャート: 判断 824">
          <a:extLst>
            <a:ext uri="{FF2B5EF4-FFF2-40B4-BE49-F238E27FC236}">
              <a16:creationId xmlns:a16="http://schemas.microsoft.com/office/drawing/2014/main" id="{F0E72801-B003-45EA-B238-C345457493ED}"/>
            </a:ext>
          </a:extLst>
        </xdr:cNvPr>
        <xdr:cNvSpPr/>
      </xdr:nvSpPr>
      <xdr:spPr>
        <a:xfrm>
          <a:off x="19897725" y="1741081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6" name="フローチャート: 判断 825">
          <a:extLst>
            <a:ext uri="{FF2B5EF4-FFF2-40B4-BE49-F238E27FC236}">
              <a16:creationId xmlns:a16="http://schemas.microsoft.com/office/drawing/2014/main" id="{9C058530-2D19-4407-9F8F-5815429B25FD}"/>
            </a:ext>
          </a:extLst>
        </xdr:cNvPr>
        <xdr:cNvSpPr/>
      </xdr:nvSpPr>
      <xdr:spPr>
        <a:xfrm>
          <a:off x="19154775" y="1742046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7" name="フローチャート: 判断 826">
          <a:extLst>
            <a:ext uri="{FF2B5EF4-FFF2-40B4-BE49-F238E27FC236}">
              <a16:creationId xmlns:a16="http://schemas.microsoft.com/office/drawing/2014/main" id="{CAB48751-0E44-4F5B-9307-E203ED82B827}"/>
            </a:ext>
          </a:extLst>
        </xdr:cNvPr>
        <xdr:cNvSpPr/>
      </xdr:nvSpPr>
      <xdr:spPr>
        <a:xfrm>
          <a:off x="18345150" y="1742211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8" name="フローチャート: 判断 827">
          <a:extLst>
            <a:ext uri="{FF2B5EF4-FFF2-40B4-BE49-F238E27FC236}">
              <a16:creationId xmlns:a16="http://schemas.microsoft.com/office/drawing/2014/main" id="{7649250A-0F30-41CA-9F2A-1FBA711C0362}"/>
            </a:ext>
          </a:extLst>
        </xdr:cNvPr>
        <xdr:cNvSpPr/>
      </xdr:nvSpPr>
      <xdr:spPr>
        <a:xfrm>
          <a:off x="17554575" y="174294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9" name="フローチャート: 判断 828">
          <a:extLst>
            <a:ext uri="{FF2B5EF4-FFF2-40B4-BE49-F238E27FC236}">
              <a16:creationId xmlns:a16="http://schemas.microsoft.com/office/drawing/2014/main" id="{ACA86E4A-2BA6-4089-93C1-059248FD9D81}"/>
            </a:ext>
          </a:extLst>
        </xdr:cNvPr>
        <xdr:cNvSpPr/>
      </xdr:nvSpPr>
      <xdr:spPr>
        <a:xfrm>
          <a:off x="16754475" y="174205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D8B3870-7910-40FE-9B6B-C5168748F431}"/>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3221214-09F0-4CA5-A913-3E70BBEBF74B}"/>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C07A778-D5E4-4F51-8D22-A28179CB8144}"/>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7321CFC-CBD2-4BFA-98F1-3A5A7F9932C4}"/>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FBDF317-C993-4E7C-8293-53BB7B1AEDC1}"/>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79883</xdr:rowOff>
    </xdr:from>
    <xdr:to>
      <xdr:col>116</xdr:col>
      <xdr:colOff>114300</xdr:colOff>
      <xdr:row>108</xdr:row>
      <xdr:rowOff>10033</xdr:rowOff>
    </xdr:to>
    <xdr:sp macro="" textlink="">
      <xdr:nvSpPr>
        <xdr:cNvPr id="835" name="楕円 834">
          <a:extLst>
            <a:ext uri="{FF2B5EF4-FFF2-40B4-BE49-F238E27FC236}">
              <a16:creationId xmlns:a16="http://schemas.microsoft.com/office/drawing/2014/main" id="{047A167A-DA79-4248-AAF7-AC57EF7EFD36}"/>
            </a:ext>
          </a:extLst>
        </xdr:cNvPr>
        <xdr:cNvSpPr/>
      </xdr:nvSpPr>
      <xdr:spPr>
        <a:xfrm>
          <a:off x="19897725" y="1757095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166260</xdr:rowOff>
    </xdr:from>
    <xdr:ext cx="469744" cy="259045"/>
    <xdr:sp macro="" textlink="">
      <xdr:nvSpPr>
        <xdr:cNvPr id="836" name="【庁舎】&#10;一人当たり面積該当値テキスト">
          <a:extLst>
            <a:ext uri="{FF2B5EF4-FFF2-40B4-BE49-F238E27FC236}">
              <a16:creationId xmlns:a16="http://schemas.microsoft.com/office/drawing/2014/main" id="{79825A45-19E6-465B-AC33-28DAF741DBA6}"/>
            </a:ext>
          </a:extLst>
        </xdr:cNvPr>
        <xdr:cNvSpPr txBox="1"/>
      </xdr:nvSpPr>
      <xdr:spPr>
        <a:xfrm>
          <a:off x="19992975" y="1747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83693</xdr:rowOff>
    </xdr:from>
    <xdr:to>
      <xdr:col>112</xdr:col>
      <xdr:colOff>38100</xdr:colOff>
      <xdr:row>108</xdr:row>
      <xdr:rowOff>13843</xdr:rowOff>
    </xdr:to>
    <xdr:sp macro="" textlink="">
      <xdr:nvSpPr>
        <xdr:cNvPr id="837" name="楕円 836">
          <a:extLst>
            <a:ext uri="{FF2B5EF4-FFF2-40B4-BE49-F238E27FC236}">
              <a16:creationId xmlns:a16="http://schemas.microsoft.com/office/drawing/2014/main" id="{710000AE-A5CE-4009-992C-54923519E24A}"/>
            </a:ext>
          </a:extLst>
        </xdr:cNvPr>
        <xdr:cNvSpPr/>
      </xdr:nvSpPr>
      <xdr:spPr>
        <a:xfrm>
          <a:off x="19154775" y="175747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130683</xdr:rowOff>
    </xdr:from>
    <xdr:to>
      <xdr:col>116</xdr:col>
      <xdr:colOff>63500</xdr:colOff>
      <xdr:row>107</xdr:row>
      <xdr:rowOff>134493</xdr:rowOff>
    </xdr:to>
    <xdr:cxnSp macro="">
      <xdr:nvCxnSpPr>
        <xdr:cNvPr id="838" name="直線コネクタ 837">
          <a:extLst>
            <a:ext uri="{FF2B5EF4-FFF2-40B4-BE49-F238E27FC236}">
              <a16:creationId xmlns:a16="http://schemas.microsoft.com/office/drawing/2014/main" id="{82EBE10F-9567-4357-A900-832B8FFC95D3}"/>
            </a:ext>
          </a:extLst>
        </xdr:cNvPr>
        <xdr:cNvCxnSpPr/>
      </xdr:nvCxnSpPr>
      <xdr:spPr>
        <a:xfrm flipV="1">
          <a:off x="19202400" y="17618583"/>
          <a:ext cx="7524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87122</xdr:rowOff>
    </xdr:from>
    <xdr:to>
      <xdr:col>107</xdr:col>
      <xdr:colOff>101600</xdr:colOff>
      <xdr:row>108</xdr:row>
      <xdr:rowOff>17272</xdr:rowOff>
    </xdr:to>
    <xdr:sp macro="" textlink="">
      <xdr:nvSpPr>
        <xdr:cNvPr id="839" name="楕円 838">
          <a:extLst>
            <a:ext uri="{FF2B5EF4-FFF2-40B4-BE49-F238E27FC236}">
              <a16:creationId xmlns:a16="http://schemas.microsoft.com/office/drawing/2014/main" id="{749BC54D-653F-4F98-8D3F-F7043D613483}"/>
            </a:ext>
          </a:extLst>
        </xdr:cNvPr>
        <xdr:cNvSpPr/>
      </xdr:nvSpPr>
      <xdr:spPr>
        <a:xfrm>
          <a:off x="18345150" y="175718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134493</xdr:rowOff>
    </xdr:from>
    <xdr:to>
      <xdr:col>111</xdr:col>
      <xdr:colOff>177800</xdr:colOff>
      <xdr:row>107</xdr:row>
      <xdr:rowOff>137922</xdr:rowOff>
    </xdr:to>
    <xdr:cxnSp macro="">
      <xdr:nvCxnSpPr>
        <xdr:cNvPr id="840" name="直線コネクタ 839">
          <a:extLst>
            <a:ext uri="{FF2B5EF4-FFF2-40B4-BE49-F238E27FC236}">
              <a16:creationId xmlns:a16="http://schemas.microsoft.com/office/drawing/2014/main" id="{BE6F2BD1-9D01-4685-AD7B-B6930A4FBB2C}"/>
            </a:ext>
          </a:extLst>
        </xdr:cNvPr>
        <xdr:cNvCxnSpPr/>
      </xdr:nvCxnSpPr>
      <xdr:spPr>
        <a:xfrm flipV="1">
          <a:off x="18392775" y="17622393"/>
          <a:ext cx="809625"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89788</xdr:rowOff>
    </xdr:from>
    <xdr:to>
      <xdr:col>102</xdr:col>
      <xdr:colOff>165100</xdr:colOff>
      <xdr:row>108</xdr:row>
      <xdr:rowOff>19938</xdr:rowOff>
    </xdr:to>
    <xdr:sp macro="" textlink="">
      <xdr:nvSpPr>
        <xdr:cNvPr id="841" name="楕円 840">
          <a:extLst>
            <a:ext uri="{FF2B5EF4-FFF2-40B4-BE49-F238E27FC236}">
              <a16:creationId xmlns:a16="http://schemas.microsoft.com/office/drawing/2014/main" id="{FB0922B7-BA9C-4C97-9F7D-330D9FD40CFF}"/>
            </a:ext>
          </a:extLst>
        </xdr:cNvPr>
        <xdr:cNvSpPr/>
      </xdr:nvSpPr>
      <xdr:spPr>
        <a:xfrm>
          <a:off x="17554575" y="1757451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137922</xdr:rowOff>
    </xdr:from>
    <xdr:to>
      <xdr:col>107</xdr:col>
      <xdr:colOff>50800</xdr:colOff>
      <xdr:row>107</xdr:row>
      <xdr:rowOff>140588</xdr:rowOff>
    </xdr:to>
    <xdr:cxnSp macro="">
      <xdr:nvCxnSpPr>
        <xdr:cNvPr id="842" name="直線コネクタ 841">
          <a:extLst>
            <a:ext uri="{FF2B5EF4-FFF2-40B4-BE49-F238E27FC236}">
              <a16:creationId xmlns:a16="http://schemas.microsoft.com/office/drawing/2014/main" id="{B4E2C53F-E852-4FFF-831B-96E43CE67A44}"/>
            </a:ext>
          </a:extLst>
        </xdr:cNvPr>
        <xdr:cNvCxnSpPr/>
      </xdr:nvCxnSpPr>
      <xdr:spPr>
        <a:xfrm flipV="1">
          <a:off x="17602200" y="17628997"/>
          <a:ext cx="790575"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95886</xdr:rowOff>
    </xdr:from>
    <xdr:to>
      <xdr:col>98</xdr:col>
      <xdr:colOff>38100</xdr:colOff>
      <xdr:row>108</xdr:row>
      <xdr:rowOff>26036</xdr:rowOff>
    </xdr:to>
    <xdr:sp macro="" textlink="">
      <xdr:nvSpPr>
        <xdr:cNvPr id="843" name="楕円 842">
          <a:extLst>
            <a:ext uri="{FF2B5EF4-FFF2-40B4-BE49-F238E27FC236}">
              <a16:creationId xmlns:a16="http://schemas.microsoft.com/office/drawing/2014/main" id="{039F86F4-81C0-4C76-86AC-1ABB77995912}"/>
            </a:ext>
          </a:extLst>
        </xdr:cNvPr>
        <xdr:cNvSpPr/>
      </xdr:nvSpPr>
      <xdr:spPr>
        <a:xfrm>
          <a:off x="16754475" y="175837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140588</xdr:rowOff>
    </xdr:from>
    <xdr:to>
      <xdr:col>102</xdr:col>
      <xdr:colOff>114300</xdr:colOff>
      <xdr:row>107</xdr:row>
      <xdr:rowOff>146686</xdr:rowOff>
    </xdr:to>
    <xdr:cxnSp macro="">
      <xdr:nvCxnSpPr>
        <xdr:cNvPr id="844" name="直線コネクタ 843">
          <a:extLst>
            <a:ext uri="{FF2B5EF4-FFF2-40B4-BE49-F238E27FC236}">
              <a16:creationId xmlns:a16="http://schemas.microsoft.com/office/drawing/2014/main" id="{FB893775-6238-4D7E-B803-CB6A3EA2480C}"/>
            </a:ext>
          </a:extLst>
        </xdr:cNvPr>
        <xdr:cNvCxnSpPr/>
      </xdr:nvCxnSpPr>
      <xdr:spPr>
        <a:xfrm flipV="1">
          <a:off x="16802100" y="1763166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845" name="n_1aveValue【庁舎】&#10;一人当たり面積">
          <a:extLst>
            <a:ext uri="{FF2B5EF4-FFF2-40B4-BE49-F238E27FC236}">
              <a16:creationId xmlns:a16="http://schemas.microsoft.com/office/drawing/2014/main" id="{A387126B-3880-4F58-8C24-0131194AF077}"/>
            </a:ext>
          </a:extLst>
        </xdr:cNvPr>
        <xdr:cNvSpPr txBox="1"/>
      </xdr:nvSpPr>
      <xdr:spPr>
        <a:xfrm>
          <a:off x="18983402" y="1719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46" name="n_2aveValue【庁舎】&#10;一人当たり面積">
          <a:extLst>
            <a:ext uri="{FF2B5EF4-FFF2-40B4-BE49-F238E27FC236}">
              <a16:creationId xmlns:a16="http://schemas.microsoft.com/office/drawing/2014/main" id="{611FB4E7-9491-46F1-9A5D-DDB86BC1745A}"/>
            </a:ext>
          </a:extLst>
        </xdr:cNvPr>
        <xdr:cNvSpPr txBox="1"/>
      </xdr:nvSpPr>
      <xdr:spPr>
        <a:xfrm>
          <a:off x="18183302" y="172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47" name="n_3aveValue【庁舎】&#10;一人当たり面積">
          <a:extLst>
            <a:ext uri="{FF2B5EF4-FFF2-40B4-BE49-F238E27FC236}">
              <a16:creationId xmlns:a16="http://schemas.microsoft.com/office/drawing/2014/main" id="{281FDB1C-9C27-4543-90DD-36CF00F92EF7}"/>
            </a:ext>
          </a:extLst>
        </xdr:cNvPr>
        <xdr:cNvSpPr txBox="1"/>
      </xdr:nvSpPr>
      <xdr:spPr>
        <a:xfrm>
          <a:off x="17383202"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48" name="n_4aveValue【庁舎】&#10;一人当たり面積">
          <a:extLst>
            <a:ext uri="{FF2B5EF4-FFF2-40B4-BE49-F238E27FC236}">
              <a16:creationId xmlns:a16="http://schemas.microsoft.com/office/drawing/2014/main" id="{8CB2C9DA-0405-46F8-AAD0-BE2F7F056825}"/>
            </a:ext>
          </a:extLst>
        </xdr:cNvPr>
        <xdr:cNvSpPr txBox="1"/>
      </xdr:nvSpPr>
      <xdr:spPr>
        <a:xfrm>
          <a:off x="16592627" y="1719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4970</xdr:rowOff>
    </xdr:from>
    <xdr:ext cx="469744" cy="259045"/>
    <xdr:sp macro="" textlink="">
      <xdr:nvSpPr>
        <xdr:cNvPr id="849" name="n_1mainValue【庁舎】&#10;一人当たり面積">
          <a:extLst>
            <a:ext uri="{FF2B5EF4-FFF2-40B4-BE49-F238E27FC236}">
              <a16:creationId xmlns:a16="http://schemas.microsoft.com/office/drawing/2014/main" id="{213B7811-5CEE-4B68-8C86-44ADA4501058}"/>
            </a:ext>
          </a:extLst>
        </xdr:cNvPr>
        <xdr:cNvSpPr txBox="1"/>
      </xdr:nvSpPr>
      <xdr:spPr>
        <a:xfrm>
          <a:off x="18983402" y="1766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8399</xdr:rowOff>
    </xdr:from>
    <xdr:ext cx="469744" cy="259045"/>
    <xdr:sp macro="" textlink="">
      <xdr:nvSpPr>
        <xdr:cNvPr id="850" name="n_2mainValue【庁舎】&#10;一人当たり面積">
          <a:extLst>
            <a:ext uri="{FF2B5EF4-FFF2-40B4-BE49-F238E27FC236}">
              <a16:creationId xmlns:a16="http://schemas.microsoft.com/office/drawing/2014/main" id="{633A26F5-ED17-44E0-AEEC-3AD29D24EEE3}"/>
            </a:ext>
          </a:extLst>
        </xdr:cNvPr>
        <xdr:cNvSpPr txBox="1"/>
      </xdr:nvSpPr>
      <xdr:spPr>
        <a:xfrm>
          <a:off x="18183302" y="1767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11065</xdr:rowOff>
    </xdr:from>
    <xdr:ext cx="469744" cy="259045"/>
    <xdr:sp macro="" textlink="">
      <xdr:nvSpPr>
        <xdr:cNvPr id="851" name="n_3mainValue【庁舎】&#10;一人当たり面積">
          <a:extLst>
            <a:ext uri="{FF2B5EF4-FFF2-40B4-BE49-F238E27FC236}">
              <a16:creationId xmlns:a16="http://schemas.microsoft.com/office/drawing/2014/main" id="{2AF0B392-71EA-4B0D-8D72-9878C683B72C}"/>
            </a:ext>
          </a:extLst>
        </xdr:cNvPr>
        <xdr:cNvSpPr txBox="1"/>
      </xdr:nvSpPr>
      <xdr:spPr>
        <a:xfrm>
          <a:off x="17383202" y="176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17163</xdr:rowOff>
    </xdr:from>
    <xdr:ext cx="469744" cy="259045"/>
    <xdr:sp macro="" textlink="">
      <xdr:nvSpPr>
        <xdr:cNvPr id="852" name="n_4mainValue【庁舎】&#10;一人当たり面積">
          <a:extLst>
            <a:ext uri="{FF2B5EF4-FFF2-40B4-BE49-F238E27FC236}">
              <a16:creationId xmlns:a16="http://schemas.microsoft.com/office/drawing/2014/main" id="{0F04A071-61FD-4C4D-A4F1-B9AC1FFA6117}"/>
            </a:ext>
          </a:extLst>
        </xdr:cNvPr>
        <xdr:cNvSpPr txBox="1"/>
      </xdr:nvSpPr>
      <xdr:spPr>
        <a:xfrm>
          <a:off x="16592627" y="176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18ECE9A4-A112-450E-9FDD-24D15120C4F5}"/>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7AB023AA-205E-46B1-BBD8-27F41D9999EE}"/>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989FA031-0EB6-4F16-AA70-B67DD35B8D59}"/>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全ての施設において有形固定資産減価償却率は類似団体平均を上回っており、特に体育館・プールの有形固定資産減価償却率が高くなっている。対象施設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４施設はいずれも体育館で、うち３施設は統廃合により閉校した小中学校の体育館を社会体育施設として使用しており、必要な改修を行いながら長寿命化計画に基づき維持管理を行</a:t>
          </a:r>
          <a:r>
            <a:rPr kumimoji="1" lang="ja-JP" altLang="en-US" sz="1100">
              <a:solidFill>
                <a:schemeClr val="dk1"/>
              </a:solidFill>
              <a:effectLst/>
              <a:latin typeface="+mn-lt"/>
              <a:ea typeface="+mn-ea"/>
              <a:cs typeface="+mn-cs"/>
            </a:rPr>
            <a:t>い、利用見込のない施設は解体を視野に検討を行っている</a:t>
          </a:r>
          <a:r>
            <a:rPr kumimoji="1" lang="ja-JP" altLang="ja-JP" sz="1100">
              <a:solidFill>
                <a:schemeClr val="dk1"/>
              </a:solidFill>
              <a:effectLst/>
              <a:latin typeface="+mn-lt"/>
              <a:ea typeface="+mn-ea"/>
              <a:cs typeface="+mn-cs"/>
            </a:rPr>
            <a:t>。消防施設については、消防団の組織の合併により、車両を保管しない消防車庫の改修を行っていないため全体の有形固定資産減価償却率が高くなっている。そのほかの施設についてはいずれも１施設であり、経過年数に応じて有形固定資産減価償却率が今後も高くなっていく見通しである。また、庁舎については防災拠点施設ともなることから、令和２年度に策定した長寿命化計画に基づき必要な改修を実施</a:t>
          </a:r>
          <a:r>
            <a:rPr kumimoji="1" lang="ja-JP" altLang="en-US" sz="110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予防保全型維持管理</a:t>
          </a:r>
          <a:r>
            <a:rPr lang="ja-JP" altLang="en-US" sz="1100" b="0" i="0" baseline="0">
              <a:solidFill>
                <a:schemeClr val="dk1"/>
              </a:solidFill>
              <a:effectLst/>
              <a:latin typeface="+mn-lt"/>
              <a:ea typeface="+mn-ea"/>
              <a:cs typeface="+mn-cs"/>
            </a:rPr>
            <a:t>に努めている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
2,021
61.95
3,865,234
3,605,468
206,383
1,736,857
4,392,109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近年は同水準で推移している。人口の減少、全国平均を上回る高齢化率（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47.81</a:t>
          </a:r>
          <a:r>
            <a:rPr kumimoji="1" lang="ja-JP" altLang="en-US" sz="1300">
              <a:latin typeface="ＭＳ Ｐゴシック" panose="020B0600070205080204" pitchFamily="50" charset="-128"/>
              <a:ea typeface="ＭＳ Ｐゴシック" panose="020B0600070205080204" pitchFamily="50" charset="-128"/>
            </a:rPr>
            <a:t>％）、基幹産業である第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次産業の低迷、町内に中心となる大型事業所が少ないことにより、構造的にも財政基盤が弱く、類似団体平均を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ポイント下回っている。今後も低い水準のまま推移する見込みである。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中学校改築事業等の</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大型建設事業の起債償還の開始による公債費の増加に伴い、増</a:t>
          </a:r>
          <a:r>
            <a:rPr kumimoji="1" lang="ja-JP" altLang="en-US" sz="1200">
              <a:latin typeface="ＭＳ Ｐゴシック" panose="020B0600070205080204" pitchFamily="50" charset="-128"/>
              <a:ea typeface="ＭＳ Ｐゴシック" panose="020B0600070205080204" pitchFamily="50" charset="-128"/>
            </a:rPr>
            <a:t>加傾向にあった。令和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年度についても同様に大型建設事業に係る公債費の増化はあるものの、普通交付税、臨時財政対策債等の増加、令和元年度に行った繰上償還により、</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ポイント減となった。</a:t>
          </a:r>
        </a:p>
        <a:p>
          <a:r>
            <a:rPr kumimoji="1" lang="ja-JP" altLang="en-US" sz="1200">
              <a:latin typeface="ＭＳ Ｐゴシック" panose="020B0600070205080204" pitchFamily="50" charset="-128"/>
              <a:ea typeface="ＭＳ Ｐゴシック" panose="020B0600070205080204" pitchFamily="50" charset="-128"/>
            </a:rPr>
            <a:t> 　財政力が</a:t>
          </a:r>
          <a:r>
            <a:rPr kumimoji="1" lang="en-US" altLang="ja-JP" sz="1200">
              <a:latin typeface="ＭＳ Ｐゴシック" panose="020B0600070205080204" pitchFamily="50" charset="-128"/>
              <a:ea typeface="ＭＳ Ｐゴシック" panose="020B0600070205080204" pitchFamily="50" charset="-128"/>
            </a:rPr>
            <a:t>0.12</a:t>
          </a:r>
          <a:r>
            <a:rPr kumimoji="1" lang="ja-JP" altLang="en-US" sz="1200">
              <a:latin typeface="ＭＳ Ｐゴシック" panose="020B0600070205080204" pitchFamily="50" charset="-128"/>
              <a:ea typeface="ＭＳ Ｐゴシック" panose="020B0600070205080204" pitchFamily="50" charset="-128"/>
            </a:rPr>
            <a:t>と低く、地方交付税に依存した財政運営となることから、交付税の動向にも注意しつつ、更なる歳入確保と事務事業見直し等による歳出削減に努め効率的かつ効果的な行政運営を行う。</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152219</xdr:rowOff>
    </xdr:from>
    <xdr:to>
      <xdr:col>23</xdr:col>
      <xdr:colOff>133350</xdr:colOff>
      <xdr:row>65</xdr:row>
      <xdr:rowOff>5806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53569"/>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65</xdr:row>
      <xdr:rowOff>5806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70772"/>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110853</xdr:rowOff>
    </xdr:from>
    <xdr:to>
      <xdr:col>15</xdr:col>
      <xdr:colOff>82550</xdr:colOff>
      <xdr:row>64</xdr:row>
      <xdr:rowOff>97972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12203"/>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7438</xdr:rowOff>
    </xdr:from>
    <xdr:to>
      <xdr:col>11</xdr:col>
      <xdr:colOff>31750</xdr:colOff>
      <xdr:row>63</xdr:row>
      <xdr:rowOff>110853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0878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73496</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126456</xdr:rowOff>
    </xdr:from>
    <xdr:to>
      <xdr:col>19</xdr:col>
      <xdr:colOff>184150</xdr:colOff>
      <xdr:row>65</xdr:row>
      <xdr:rowOff>56606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41383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8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47172</xdr:rowOff>
    </xdr:from>
    <xdr:to>
      <xdr:col>15</xdr:col>
      <xdr:colOff>133350</xdr:colOff>
      <xdr:row>64</xdr:row>
      <xdr:rowOff>148772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133549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128088</xdr:rowOff>
    </xdr:from>
    <xdr:to>
      <xdr:col>7</xdr:col>
      <xdr:colOff>31750</xdr:colOff>
      <xdr:row>63</xdr:row>
      <xdr:rowOff>58238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43015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小さな町ほど人口当たり人件費・物件費が高くなる。令和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会計年度任用職員制度の導入による人件費の増が増加の大きな要因となっている。民間参入が見込めないため、指定管理者制度が思うように進まない。民間でも実施可能な事務事業については、民間委託し、さらなるコスト削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25113</xdr:rowOff>
    </xdr:from>
    <xdr:to>
      <xdr:col>23</xdr:col>
      <xdr:colOff>133350</xdr:colOff>
      <xdr:row>81</xdr:row>
      <xdr:rowOff>80611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12563"/>
          <a:ext cx="838200" cy="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9218</xdr:rowOff>
    </xdr:from>
    <xdr:to>
      <xdr:col>19</xdr:col>
      <xdr:colOff>133350</xdr:colOff>
      <xdr:row>81</xdr:row>
      <xdr:rowOff>25113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96668"/>
          <a:ext cx="8890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9218</xdr:rowOff>
    </xdr:from>
    <xdr:to>
      <xdr:col>15</xdr:col>
      <xdr:colOff>82550</xdr:colOff>
      <xdr:row>81</xdr:row>
      <xdr:rowOff>10359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96668"/>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4225</xdr:rowOff>
    </xdr:from>
    <xdr:to>
      <xdr:col>11</xdr:col>
      <xdr:colOff>31750</xdr:colOff>
      <xdr:row>81</xdr:row>
      <xdr:rowOff>10359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91675"/>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29811</xdr:rowOff>
    </xdr:from>
    <xdr:to>
      <xdr:col>23</xdr:col>
      <xdr:colOff>184150</xdr:colOff>
      <xdr:row>81</xdr:row>
      <xdr:rowOff>131411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1888</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8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145763</xdr:rowOff>
    </xdr:from>
    <xdr:to>
      <xdr:col>19</xdr:col>
      <xdr:colOff>184150</xdr:colOff>
      <xdr:row>81</xdr:row>
      <xdr:rowOff>75913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60690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4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129868</xdr:rowOff>
    </xdr:from>
    <xdr:to>
      <xdr:col>15</xdr:col>
      <xdr:colOff>133350</xdr:colOff>
      <xdr:row>81</xdr:row>
      <xdr:rowOff>60018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44795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131009</xdr:rowOff>
    </xdr:from>
    <xdr:to>
      <xdr:col>11</xdr:col>
      <xdr:colOff>82550</xdr:colOff>
      <xdr:row>81</xdr:row>
      <xdr:rowOff>61159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45936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3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124875</xdr:rowOff>
    </xdr:from>
    <xdr:to>
      <xdr:col>7</xdr:col>
      <xdr:colOff>31750</xdr:colOff>
      <xdr:row>81</xdr:row>
      <xdr:rowOff>55025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39802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ポイント低い結果となった。</a:t>
          </a:r>
        </a:p>
        <a:p>
          <a:r>
            <a:rPr kumimoji="1" lang="ja-JP" altLang="en-US" sz="1300">
              <a:latin typeface="ＭＳ Ｐゴシック" panose="020B0600070205080204" pitchFamily="50" charset="-128"/>
              <a:ea typeface="ＭＳ Ｐゴシック" panose="020B0600070205080204" pitchFamily="50" charset="-128"/>
            </a:rPr>
            <a:t>　人件費及び物件費の割合が多く、内部管理経費の削減のため、事務の簡素化、効率化を図る必要がある。</a:t>
          </a:r>
        </a:p>
        <a:p>
          <a:r>
            <a:rPr kumimoji="1" lang="ja-JP" altLang="en-US" sz="1300">
              <a:latin typeface="ＭＳ Ｐゴシック" panose="020B0600070205080204" pitchFamily="50" charset="-128"/>
              <a:ea typeface="ＭＳ Ｐゴシック" panose="020B0600070205080204" pitchFamily="50" charset="-128"/>
            </a:rPr>
            <a:t>　自主財源比率の低い本町にとって経常経費の上昇は、財政状況の硬直化でもあるので更なる事務事業見直しを図る必要がある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88</xdr:row>
      <xdr:rowOff>12064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15211"/>
          <a:ext cx="8382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135255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152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87</xdr:row>
      <xdr:rowOff>153352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5140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87</xdr:row>
      <xdr:rowOff>153352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272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132714</xdr:rowOff>
    </xdr:from>
    <xdr:to>
      <xdr:col>81</xdr:col>
      <xdr:colOff>95250</xdr:colOff>
      <xdr:row>88</xdr:row>
      <xdr:rowOff>62864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104791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102552</xdr:rowOff>
    </xdr:from>
    <xdr:to>
      <xdr:col>68</xdr:col>
      <xdr:colOff>203200</xdr:colOff>
      <xdr:row>88</xdr:row>
      <xdr:rowOff>32702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17479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どの自治体でも基本的な行政事務は同じで一定の人数が必要であるため、小さな町ほど人口当たり職員数は高くなる。町の面積が広大で施策の展開に対する職員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人当たりの事業量が多く、令和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年度は類似団体平均を約</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人上回っている。数値の悪化は平成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年度から保育士を増加したことが影響している。今後は職員の年齢構成にも留意しつつ、より適切な定員管理に努める。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2819</xdr:rowOff>
    </xdr:from>
    <xdr:to>
      <xdr:col>81</xdr:col>
      <xdr:colOff>44450</xdr:colOff>
      <xdr:row>63</xdr:row>
      <xdr:rowOff>6439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0416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138799</xdr:rowOff>
    </xdr:from>
    <xdr:to>
      <xdr:col>77</xdr:col>
      <xdr:colOff>44450</xdr:colOff>
      <xdr:row>63</xdr:row>
      <xdr:rowOff>2819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68699"/>
          <a:ext cx="8890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127939</xdr:rowOff>
    </xdr:from>
    <xdr:to>
      <xdr:col>72</xdr:col>
      <xdr:colOff>203200</xdr:colOff>
      <xdr:row>62</xdr:row>
      <xdr:rowOff>138799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57839"/>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62788</xdr:rowOff>
    </xdr:from>
    <xdr:to>
      <xdr:col>68</xdr:col>
      <xdr:colOff>152400</xdr:colOff>
      <xdr:row>62</xdr:row>
      <xdr:rowOff>127939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9268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127089</xdr:rowOff>
    </xdr:from>
    <xdr:to>
      <xdr:col>81</xdr:col>
      <xdr:colOff>95250</xdr:colOff>
      <xdr:row>63</xdr:row>
      <xdr:rowOff>57239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99166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2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123469</xdr:rowOff>
    </xdr:from>
    <xdr:to>
      <xdr:col>77</xdr:col>
      <xdr:colOff>95250</xdr:colOff>
      <xdr:row>63</xdr:row>
      <xdr:rowOff>53619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38396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3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87999</xdr:rowOff>
    </xdr:from>
    <xdr:to>
      <xdr:col>73</xdr:col>
      <xdr:colOff>44450</xdr:colOff>
      <xdr:row>63</xdr:row>
      <xdr:rowOff>18149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0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77139</xdr:rowOff>
    </xdr:from>
    <xdr:to>
      <xdr:col>68</xdr:col>
      <xdr:colOff>203200</xdr:colOff>
      <xdr:row>63</xdr:row>
      <xdr:rowOff>7289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163516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11988</xdr:rowOff>
    </xdr:from>
    <xdr:to>
      <xdr:col>64</xdr:col>
      <xdr:colOff>152400</xdr:colOff>
      <xdr:row>62</xdr:row>
      <xdr:rowOff>113588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98365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2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ポイント増となったものの、類似団体平均より良好な数値となった。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年度以降中学校改築事業、観光施設整備事業などの普通建設事業に対し、起債を多く発行したことから公債費が増加し、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今後も早期健全化基準には達しないまでも公債費の上昇を想定しているため、普通建設事業等の抑制に努める必要がある。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156633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056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132504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指標を取り始め、数値も減少し表れなくなった。地方債の現在高、公営企業債を削減し、基準財政需要額算入見込額を適正に見込んだことにより、良好な財政運営が図られる数値を得られた。また、地方債の償還に必要な充当可能基金を確保でき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
2,021
61.95
3,865,234
3,605,468
206,383
1,736,857
4,392,109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年度からほぼ横ばいとなっていたが、令和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年度から会計年度任用職員制度の導入により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39</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6894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類似団体よりも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ポイント低いが、任意的経費の物件費は経常収支比率を悪化させる要因でもあるので、今後も適宜、事務事業見直しを図る。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18</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06192"/>
          <a:ext cx="8382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13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902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576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扶助費に係る経常収支比率は類似団体平均と同程度で推移している。高齢化率の増加により、社会福祉費、高齢者福祉費が増加傾向にあるため、他の事業も含め均衡ある実施に努める。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3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総額としては、下水道事業操出金などにより増加しているが、普通交付税の増により前年度より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ポイント低い状況であるが、引続き特別会計の更なる安定経営を目指す。</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548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54</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2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3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年度以降後期高齢者療養給付費負担金の増により数値が上昇した。一部事務組合が設立されたこともあるので、動向を注視し更なる事務事業見直しを図る必要がある。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113284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39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年度以降中学校改築事業や観光施設整備事業などの大型事業の元金償還の影響により、昨年度に比べ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ポイント増加した。今後も公債費が増加する見込みであるため、必要な事業、額を精査し、公債費の総額抑制に努める。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393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78</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7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77</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610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ポイント低い結果となった。</a:t>
          </a:r>
        </a:p>
        <a:p>
          <a:r>
            <a:rPr kumimoji="1" lang="ja-JP" altLang="en-US" sz="1300">
              <a:latin typeface="ＭＳ Ｐゴシック" panose="020B0600070205080204" pitchFamily="50" charset="-128"/>
              <a:ea typeface="ＭＳ Ｐゴシック" panose="020B0600070205080204" pitchFamily="50" charset="-128"/>
            </a:rPr>
            <a:t>　人件費及び物件費の割合が多く、内部管理経費の削減のため、事務の簡素化、効率化を図る必要がある。</a:t>
          </a:r>
        </a:p>
        <a:p>
          <a:r>
            <a:rPr kumimoji="1" lang="ja-JP" altLang="en-US" sz="1300">
              <a:latin typeface="ＭＳ Ｐゴシック" panose="020B0600070205080204" pitchFamily="50" charset="-128"/>
              <a:ea typeface="ＭＳ Ｐゴシック" panose="020B0600070205080204" pitchFamily="50" charset="-128"/>
            </a:rPr>
            <a:t>　自主財源比率の低い本町にとって経常経費の上昇は、財政状況の硬直化でもあるので更なる事務事業見直しを図る必要がある。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66584</xdr:rowOff>
    </xdr:from>
    <xdr:to>
      <xdr:col>82</xdr:col>
      <xdr:colOff>107950</xdr:colOff>
      <xdr:row>76</xdr:row>
      <xdr:rowOff>146594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25334"/>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146594</xdr:rowOff>
    </xdr:from>
    <xdr:to>
      <xdr:col>78</xdr:col>
      <xdr:colOff>69850</xdr:colOff>
      <xdr:row>76</xdr:row>
      <xdr:rowOff>169455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767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120469</xdr:rowOff>
    </xdr:from>
    <xdr:to>
      <xdr:col>73</xdr:col>
      <xdr:colOff>180975</xdr:colOff>
      <xdr:row>76</xdr:row>
      <xdr:rowOff>169455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506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164556</xdr:rowOff>
    </xdr:from>
    <xdr:to>
      <xdr:col>69</xdr:col>
      <xdr:colOff>92075</xdr:colOff>
      <xdr:row>76</xdr:row>
      <xdr:rowOff>120469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2330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15784</xdr:rowOff>
    </xdr:from>
    <xdr:to>
      <xdr:col>82</xdr:col>
      <xdr:colOff>158750</xdr:colOff>
      <xdr:row>75</xdr:row>
      <xdr:rowOff>117384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32311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95794</xdr:rowOff>
    </xdr:from>
    <xdr:to>
      <xdr:col>78</xdr:col>
      <xdr:colOff>120650</xdr:colOff>
      <xdr:row>77</xdr:row>
      <xdr:rowOff>25944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10721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1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118655</xdr:rowOff>
    </xdr:from>
    <xdr:to>
      <xdr:col>74</xdr:col>
      <xdr:colOff>31750</xdr:colOff>
      <xdr:row>77</xdr:row>
      <xdr:rowOff>48805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33582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69669</xdr:rowOff>
    </xdr:from>
    <xdr:to>
      <xdr:col>69</xdr:col>
      <xdr:colOff>142875</xdr:colOff>
      <xdr:row>76</xdr:row>
      <xdr:rowOff>171269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156046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113756</xdr:rowOff>
    </xdr:from>
    <xdr:to>
      <xdr:col>65</xdr:col>
      <xdr:colOff>53975</xdr:colOff>
      <xdr:row>76</xdr:row>
      <xdr:rowOff>43906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28683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152441</xdr:rowOff>
    </xdr:from>
    <xdr:to>
      <xdr:col>29</xdr:col>
      <xdr:colOff>127000</xdr:colOff>
      <xdr:row>17</xdr:row>
      <xdr:rowOff>32123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3266"/>
          <a:ext cx="647700" cy="51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32123</xdr:rowOff>
    </xdr:from>
    <xdr:to>
      <xdr:col>26</xdr:col>
      <xdr:colOff>50800</xdr:colOff>
      <xdr:row>17</xdr:row>
      <xdr:rowOff>55766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94398"/>
          <a:ext cx="698500" cy="2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55766</xdr:rowOff>
    </xdr:from>
    <xdr:to>
      <xdr:col>22</xdr:col>
      <xdr:colOff>114300</xdr:colOff>
      <xdr:row>17</xdr:row>
      <xdr:rowOff>79988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18041"/>
          <a:ext cx="698500" cy="2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79988</xdr:rowOff>
    </xdr:from>
    <xdr:to>
      <xdr:col>18</xdr:col>
      <xdr:colOff>177800</xdr:colOff>
      <xdr:row>17</xdr:row>
      <xdr:rowOff>82229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42263"/>
          <a:ext cx="698500" cy="2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101641</xdr:rowOff>
    </xdr:from>
    <xdr:to>
      <xdr:col>29</xdr:col>
      <xdr:colOff>177800</xdr:colOff>
      <xdr:row>17</xdr:row>
      <xdr:rowOff>31791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118168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152773</xdr:rowOff>
    </xdr:from>
    <xdr:to>
      <xdr:col>26</xdr:col>
      <xdr:colOff>101600</xdr:colOff>
      <xdr:row>17</xdr:row>
      <xdr:rowOff>82923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4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93100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1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4966</xdr:rowOff>
    </xdr:from>
    <xdr:to>
      <xdr:col>22</xdr:col>
      <xdr:colOff>165100</xdr:colOff>
      <xdr:row>17</xdr:row>
      <xdr:rowOff>106566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6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116743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3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29188</xdr:rowOff>
    </xdr:from>
    <xdr:to>
      <xdr:col>19</xdr:col>
      <xdr:colOff>38100</xdr:colOff>
      <xdr:row>17</xdr:row>
      <xdr:rowOff>130788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9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140965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31429</xdr:rowOff>
    </xdr:from>
    <xdr:to>
      <xdr:col>15</xdr:col>
      <xdr:colOff>101600</xdr:colOff>
      <xdr:row>17</xdr:row>
      <xdr:rowOff>133029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9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143206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144389</xdr:rowOff>
    </xdr:from>
    <xdr:to>
      <xdr:col>29</xdr:col>
      <xdr:colOff>127000</xdr:colOff>
      <xdr:row>35</xdr:row>
      <xdr:rowOff>228872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54739"/>
          <a:ext cx="647700" cy="8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129165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228872</xdr:rowOff>
    </xdr:from>
    <xdr:to>
      <xdr:col>26</xdr:col>
      <xdr:colOff>50800</xdr:colOff>
      <xdr:row>35</xdr:row>
      <xdr:rowOff>285153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39222"/>
          <a:ext cx="698500" cy="5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285153</xdr:rowOff>
    </xdr:from>
    <xdr:to>
      <xdr:col>22</xdr:col>
      <xdr:colOff>114300</xdr:colOff>
      <xdr:row>35</xdr:row>
      <xdr:rowOff>318331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95503"/>
          <a:ext cx="698500" cy="3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284246</xdr:rowOff>
    </xdr:from>
    <xdr:to>
      <xdr:col>18</xdr:col>
      <xdr:colOff>177800</xdr:colOff>
      <xdr:row>35</xdr:row>
      <xdr:rowOff>318331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94596"/>
          <a:ext cx="698500" cy="3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93589</xdr:rowOff>
    </xdr:from>
    <xdr:to>
      <xdr:col>29</xdr:col>
      <xdr:colOff>177800</xdr:colOff>
      <xdr:row>35</xdr:row>
      <xdr:rowOff>195189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0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281566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4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178072</xdr:rowOff>
    </xdr:from>
    <xdr:to>
      <xdr:col>26</xdr:col>
      <xdr:colOff>101600</xdr:colOff>
      <xdr:row>35</xdr:row>
      <xdr:rowOff>279672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8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264449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7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234353</xdr:rowOff>
    </xdr:from>
    <xdr:to>
      <xdr:col>22</xdr:col>
      <xdr:colOff>165100</xdr:colOff>
      <xdr:row>35</xdr:row>
      <xdr:rowOff>335953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320730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267531</xdr:rowOff>
    </xdr:from>
    <xdr:to>
      <xdr:col>19</xdr:col>
      <xdr:colOff>38100</xdr:colOff>
      <xdr:row>36</xdr:row>
      <xdr:rowOff>26231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7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6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233446</xdr:rowOff>
    </xdr:from>
    <xdr:to>
      <xdr:col>15</xdr:col>
      <xdr:colOff>101600</xdr:colOff>
      <xdr:row>35</xdr:row>
      <xdr:rowOff>335046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43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319823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3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
2,021
61.95
3,865,234
3,605,468
206,383
1,736,857
4,392,109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162499</xdr:rowOff>
    </xdr:from>
    <xdr:to>
      <xdr:col>24</xdr:col>
      <xdr:colOff>63500</xdr:colOff>
      <xdr:row>36</xdr:row>
      <xdr:rowOff>132838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63249"/>
          <a:ext cx="838200" cy="1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132838</xdr:rowOff>
    </xdr:from>
    <xdr:to>
      <xdr:col>19</xdr:col>
      <xdr:colOff>177800</xdr:colOff>
      <xdr:row>36</xdr:row>
      <xdr:rowOff>143544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5038"/>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143544</xdr:rowOff>
    </xdr:from>
    <xdr:to>
      <xdr:col>15</xdr:col>
      <xdr:colOff>50800</xdr:colOff>
      <xdr:row>36</xdr:row>
      <xdr:rowOff>153820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5744"/>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147194</xdr:rowOff>
    </xdr:from>
    <xdr:to>
      <xdr:col>10</xdr:col>
      <xdr:colOff>114300</xdr:colOff>
      <xdr:row>36</xdr:row>
      <xdr:rowOff>153820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19394"/>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111699</xdr:rowOff>
    </xdr:from>
    <xdr:to>
      <xdr:col>24</xdr:col>
      <xdr:colOff>114300</xdr:colOff>
      <xdr:row>36</xdr:row>
      <xdr:rowOff>41849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134576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6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82038</xdr:rowOff>
    </xdr:from>
    <xdr:to>
      <xdr:col>20</xdr:col>
      <xdr:colOff>38100</xdr:colOff>
      <xdr:row>37</xdr:row>
      <xdr:rowOff>12188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28715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2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92744</xdr:rowOff>
    </xdr:from>
    <xdr:to>
      <xdr:col>15</xdr:col>
      <xdr:colOff>101600</xdr:colOff>
      <xdr:row>37</xdr:row>
      <xdr:rowOff>22894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39421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103020</xdr:rowOff>
    </xdr:from>
    <xdr:to>
      <xdr:col>10</xdr:col>
      <xdr:colOff>165100</xdr:colOff>
      <xdr:row>37</xdr:row>
      <xdr:rowOff>33170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49697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96394</xdr:rowOff>
    </xdr:from>
    <xdr:to>
      <xdr:col>6</xdr:col>
      <xdr:colOff>38100</xdr:colOff>
      <xdr:row>37</xdr:row>
      <xdr:rowOff>26544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43071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123660</xdr:rowOff>
    </xdr:from>
    <xdr:to>
      <xdr:col>24</xdr:col>
      <xdr:colOff>63500</xdr:colOff>
      <xdr:row>56</xdr:row>
      <xdr:rowOff>168702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24860"/>
          <a:ext cx="8382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123660</xdr:rowOff>
    </xdr:from>
    <xdr:to>
      <xdr:col>19</xdr:col>
      <xdr:colOff>177800</xdr:colOff>
      <xdr:row>56</xdr:row>
      <xdr:rowOff>144861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24860"/>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118031</xdr:rowOff>
    </xdr:from>
    <xdr:to>
      <xdr:col>15</xdr:col>
      <xdr:colOff>50800</xdr:colOff>
      <xdr:row>56</xdr:row>
      <xdr:rowOff>144861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19231"/>
          <a:ext cx="889000" cy="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118031</xdr:rowOff>
    </xdr:from>
    <xdr:to>
      <xdr:col>10</xdr:col>
      <xdr:colOff>114300</xdr:colOff>
      <xdr:row>56</xdr:row>
      <xdr:rowOff>137747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19231"/>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117902</xdr:rowOff>
    </xdr:from>
    <xdr:to>
      <xdr:col>24</xdr:col>
      <xdr:colOff>114300</xdr:colOff>
      <xdr:row>57</xdr:row>
      <xdr:rowOff>48052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96329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72860</xdr:rowOff>
    </xdr:from>
    <xdr:to>
      <xdr:col>20</xdr:col>
      <xdr:colOff>38100</xdr:colOff>
      <xdr:row>57</xdr:row>
      <xdr:rowOff>3010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19537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4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94061</xdr:rowOff>
    </xdr:from>
    <xdr:to>
      <xdr:col>15</xdr:col>
      <xdr:colOff>101600</xdr:colOff>
      <xdr:row>57</xdr:row>
      <xdr:rowOff>24211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40738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7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67231</xdr:rowOff>
    </xdr:from>
    <xdr:to>
      <xdr:col>10</xdr:col>
      <xdr:colOff>165100</xdr:colOff>
      <xdr:row>56</xdr:row>
      <xdr:rowOff>168831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4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86947</xdr:rowOff>
    </xdr:from>
    <xdr:to>
      <xdr:col>6</xdr:col>
      <xdr:colOff>38100</xdr:colOff>
      <xdr:row>57</xdr:row>
      <xdr:rowOff>17097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33624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6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37283</xdr:rowOff>
    </xdr:from>
    <xdr:to>
      <xdr:col>24</xdr:col>
      <xdr:colOff>63500</xdr:colOff>
      <xdr:row>79</xdr:row>
      <xdr:rowOff>40229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81833"/>
          <a:ext cx="8382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26367</xdr:rowOff>
    </xdr:from>
    <xdr:to>
      <xdr:col>19</xdr:col>
      <xdr:colOff>177800</xdr:colOff>
      <xdr:row>79</xdr:row>
      <xdr:rowOff>40229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70917"/>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26367</xdr:rowOff>
    </xdr:from>
    <xdr:to>
      <xdr:col>15</xdr:col>
      <xdr:colOff>50800</xdr:colOff>
      <xdr:row>79</xdr:row>
      <xdr:rowOff>29462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70917"/>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29462</xdr:rowOff>
    </xdr:from>
    <xdr:to>
      <xdr:col>10</xdr:col>
      <xdr:colOff>114300</xdr:colOff>
      <xdr:row>79</xdr:row>
      <xdr:rowOff>29598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74012"/>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157933</xdr:rowOff>
    </xdr:from>
    <xdr:to>
      <xdr:col>24</xdr:col>
      <xdr:colOff>114300</xdr:colOff>
      <xdr:row>79</xdr:row>
      <xdr:rowOff>88083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72860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160879</xdr:rowOff>
    </xdr:from>
    <xdr:to>
      <xdr:col>20</xdr:col>
      <xdr:colOff>38100</xdr:colOff>
      <xdr:row>79</xdr:row>
      <xdr:rowOff>91029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82156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147017</xdr:rowOff>
    </xdr:from>
    <xdr:to>
      <xdr:col>15</xdr:col>
      <xdr:colOff>101600</xdr:colOff>
      <xdr:row>79</xdr:row>
      <xdr:rowOff>77167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68294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150112</xdr:rowOff>
    </xdr:from>
    <xdr:to>
      <xdr:col>10</xdr:col>
      <xdr:colOff>165100</xdr:colOff>
      <xdr:row>79</xdr:row>
      <xdr:rowOff>80262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71389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150248</xdr:rowOff>
    </xdr:from>
    <xdr:to>
      <xdr:col>6</xdr:col>
      <xdr:colOff>38100</xdr:colOff>
      <xdr:row>79</xdr:row>
      <xdr:rowOff>80398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71525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29155</xdr:rowOff>
    </xdr:from>
    <xdr:to>
      <xdr:col>24</xdr:col>
      <xdr:colOff>63500</xdr:colOff>
      <xdr:row>95</xdr:row>
      <xdr:rowOff>70205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16905"/>
          <a:ext cx="8382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70205</xdr:rowOff>
    </xdr:from>
    <xdr:to>
      <xdr:col>19</xdr:col>
      <xdr:colOff>177800</xdr:colOff>
      <xdr:row>95</xdr:row>
      <xdr:rowOff>111136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57955"/>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111136</xdr:rowOff>
    </xdr:from>
    <xdr:to>
      <xdr:col>15</xdr:col>
      <xdr:colOff>50800</xdr:colOff>
      <xdr:row>95</xdr:row>
      <xdr:rowOff>115272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98886"/>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98498</xdr:rowOff>
    </xdr:from>
    <xdr:to>
      <xdr:col>10</xdr:col>
      <xdr:colOff>114300</xdr:colOff>
      <xdr:row>95</xdr:row>
      <xdr:rowOff>115272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386248"/>
          <a:ext cx="8890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149805</xdr:rowOff>
    </xdr:from>
    <xdr:to>
      <xdr:col>24</xdr:col>
      <xdr:colOff>114300</xdr:colOff>
      <xdr:row>95</xdr:row>
      <xdr:rowOff>79955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128232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19405</xdr:rowOff>
    </xdr:from>
    <xdr:to>
      <xdr:col>20</xdr:col>
      <xdr:colOff>38100</xdr:colOff>
      <xdr:row>95</xdr:row>
      <xdr:rowOff>121005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112132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60336</xdr:rowOff>
    </xdr:from>
    <xdr:to>
      <xdr:col>15</xdr:col>
      <xdr:colOff>101600</xdr:colOff>
      <xdr:row>95</xdr:row>
      <xdr:rowOff>161936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153063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64472</xdr:rowOff>
    </xdr:from>
    <xdr:to>
      <xdr:col>10</xdr:col>
      <xdr:colOff>165100</xdr:colOff>
      <xdr:row>95</xdr:row>
      <xdr:rowOff>166072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157199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4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47698</xdr:rowOff>
    </xdr:from>
    <xdr:to>
      <xdr:col>6</xdr:col>
      <xdr:colOff>38100</xdr:colOff>
      <xdr:row>95</xdr:row>
      <xdr:rowOff>149298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140425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11002</xdr:rowOff>
    </xdr:from>
    <xdr:to>
      <xdr:col>55</xdr:col>
      <xdr:colOff>0</xdr:colOff>
      <xdr:row>37</xdr:row>
      <xdr:rowOff>96619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83202"/>
          <a:ext cx="838200" cy="25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96619</xdr:rowOff>
    </xdr:from>
    <xdr:to>
      <xdr:col>50</xdr:col>
      <xdr:colOff>114300</xdr:colOff>
      <xdr:row>37</xdr:row>
      <xdr:rowOff>106542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40269"/>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102143</xdr:rowOff>
    </xdr:from>
    <xdr:to>
      <xdr:col>45</xdr:col>
      <xdr:colOff>177800</xdr:colOff>
      <xdr:row>37</xdr:row>
      <xdr:rowOff>106542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5793"/>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91620</xdr:rowOff>
    </xdr:from>
    <xdr:to>
      <xdr:col>41</xdr:col>
      <xdr:colOff>50800</xdr:colOff>
      <xdr:row>37</xdr:row>
      <xdr:rowOff>102143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35270"/>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131652</xdr:rowOff>
    </xdr:from>
    <xdr:to>
      <xdr:col>55</xdr:col>
      <xdr:colOff>50800</xdr:colOff>
      <xdr:row>36</xdr:row>
      <xdr:rowOff>61802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110079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45819</xdr:rowOff>
    </xdr:from>
    <xdr:to>
      <xdr:col>50</xdr:col>
      <xdr:colOff>165100</xdr:colOff>
      <xdr:row>37</xdr:row>
      <xdr:rowOff>147419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138545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55742</xdr:rowOff>
    </xdr:from>
    <xdr:to>
      <xdr:col>46</xdr:col>
      <xdr:colOff>38100</xdr:colOff>
      <xdr:row>37</xdr:row>
      <xdr:rowOff>157342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148469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9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51343</xdr:rowOff>
    </xdr:from>
    <xdr:to>
      <xdr:col>41</xdr:col>
      <xdr:colOff>101600</xdr:colOff>
      <xdr:row>37</xdr:row>
      <xdr:rowOff>152943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144070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8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40820</xdr:rowOff>
    </xdr:from>
    <xdr:to>
      <xdr:col>36</xdr:col>
      <xdr:colOff>165100</xdr:colOff>
      <xdr:row>37</xdr:row>
      <xdr:rowOff>142420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133547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7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66200</xdr:rowOff>
    </xdr:from>
    <xdr:to>
      <xdr:col>55</xdr:col>
      <xdr:colOff>0</xdr:colOff>
      <xdr:row>58</xdr:row>
      <xdr:rowOff>80628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0300"/>
          <a:ext cx="8382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66200</xdr:rowOff>
    </xdr:from>
    <xdr:to>
      <xdr:col>50</xdr:col>
      <xdr:colOff>114300</xdr:colOff>
      <xdr:row>58</xdr:row>
      <xdr:rowOff>93973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10300"/>
          <a:ext cx="889000" cy="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43811</xdr:rowOff>
    </xdr:from>
    <xdr:to>
      <xdr:col>45</xdr:col>
      <xdr:colOff>177800</xdr:colOff>
      <xdr:row>58</xdr:row>
      <xdr:rowOff>93973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87911"/>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27610</xdr:rowOff>
    </xdr:from>
    <xdr:to>
      <xdr:col>41</xdr:col>
      <xdr:colOff>50800</xdr:colOff>
      <xdr:row>58</xdr:row>
      <xdr:rowOff>43811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71710"/>
          <a:ext cx="889000" cy="1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29828</xdr:rowOff>
    </xdr:from>
    <xdr:to>
      <xdr:col>55</xdr:col>
      <xdr:colOff>50800</xdr:colOff>
      <xdr:row>58</xdr:row>
      <xdr:rowOff>131428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160655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15400</xdr:rowOff>
    </xdr:from>
    <xdr:to>
      <xdr:col>50</xdr:col>
      <xdr:colOff>165100</xdr:colOff>
      <xdr:row>58</xdr:row>
      <xdr:rowOff>117000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133527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3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43173</xdr:rowOff>
    </xdr:from>
    <xdr:to>
      <xdr:col>46</xdr:col>
      <xdr:colOff>38100</xdr:colOff>
      <xdr:row>58</xdr:row>
      <xdr:rowOff>144773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161300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6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164461</xdr:rowOff>
    </xdr:from>
    <xdr:to>
      <xdr:col>41</xdr:col>
      <xdr:colOff>101600</xdr:colOff>
      <xdr:row>58</xdr:row>
      <xdr:rowOff>94611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111138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148260</xdr:rowOff>
    </xdr:from>
    <xdr:to>
      <xdr:col>36</xdr:col>
      <xdr:colOff>165100</xdr:colOff>
      <xdr:row>58</xdr:row>
      <xdr:rowOff>78410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94937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9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86409</xdr:rowOff>
    </xdr:from>
    <xdr:to>
      <xdr:col>55</xdr:col>
      <xdr:colOff>0</xdr:colOff>
      <xdr:row>78</xdr:row>
      <xdr:rowOff>145132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9509"/>
          <a:ext cx="838200" cy="5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81344</xdr:rowOff>
    </xdr:from>
    <xdr:to>
      <xdr:col>50</xdr:col>
      <xdr:colOff>114300</xdr:colOff>
      <xdr:row>78</xdr:row>
      <xdr:rowOff>86409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54444"/>
          <a:ext cx="8890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112326</xdr:rowOff>
    </xdr:from>
    <xdr:to>
      <xdr:col>45</xdr:col>
      <xdr:colOff>177800</xdr:colOff>
      <xdr:row>78</xdr:row>
      <xdr:rowOff>81344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13976"/>
          <a:ext cx="889000" cy="14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98375</xdr:rowOff>
    </xdr:from>
    <xdr:to>
      <xdr:col>41</xdr:col>
      <xdr:colOff>50800</xdr:colOff>
      <xdr:row>77</xdr:row>
      <xdr:rowOff>112326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00025"/>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94332</xdr:rowOff>
    </xdr:from>
    <xdr:to>
      <xdr:col>55</xdr:col>
      <xdr:colOff>50800</xdr:colOff>
      <xdr:row>79</xdr:row>
      <xdr:rowOff>24482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53709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35609</xdr:rowOff>
    </xdr:from>
    <xdr:to>
      <xdr:col>50</xdr:col>
      <xdr:colOff>165100</xdr:colOff>
      <xdr:row>78</xdr:row>
      <xdr:rowOff>137209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153736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8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30544</xdr:rowOff>
    </xdr:from>
    <xdr:to>
      <xdr:col>46</xdr:col>
      <xdr:colOff>38100</xdr:colOff>
      <xdr:row>78</xdr:row>
      <xdr:rowOff>132144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148671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61526</xdr:rowOff>
    </xdr:from>
    <xdr:to>
      <xdr:col>41</xdr:col>
      <xdr:colOff>101600</xdr:colOff>
      <xdr:row>77</xdr:row>
      <xdr:rowOff>163126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8203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3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47575</xdr:rowOff>
    </xdr:from>
    <xdr:to>
      <xdr:col>36</xdr:col>
      <xdr:colOff>165100</xdr:colOff>
      <xdr:row>77</xdr:row>
      <xdr:rowOff>149175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165702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2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39362</xdr:rowOff>
    </xdr:from>
    <xdr:to>
      <xdr:col>55</xdr:col>
      <xdr:colOff>0</xdr:colOff>
      <xdr:row>98</xdr:row>
      <xdr:rowOff>90069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1462"/>
          <a:ext cx="8382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90069</xdr:rowOff>
    </xdr:from>
    <xdr:to>
      <xdr:col>50</xdr:col>
      <xdr:colOff>114300</xdr:colOff>
      <xdr:row>98</xdr:row>
      <xdr:rowOff>98109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2169"/>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98109</xdr:rowOff>
    </xdr:from>
    <xdr:to>
      <xdr:col>45</xdr:col>
      <xdr:colOff>177800</xdr:colOff>
      <xdr:row>98</xdr:row>
      <xdr:rowOff>117729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0209"/>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102580</xdr:rowOff>
    </xdr:from>
    <xdr:to>
      <xdr:col>41</xdr:col>
      <xdr:colOff>50800</xdr:colOff>
      <xdr:row>98</xdr:row>
      <xdr:rowOff>117729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04680"/>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160012</xdr:rowOff>
    </xdr:from>
    <xdr:to>
      <xdr:col>55</xdr:col>
      <xdr:colOff>50800</xdr:colOff>
      <xdr:row>98</xdr:row>
      <xdr:rowOff>90162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119389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39269</xdr:rowOff>
    </xdr:from>
    <xdr:to>
      <xdr:col>50</xdr:col>
      <xdr:colOff>165100</xdr:colOff>
      <xdr:row>98</xdr:row>
      <xdr:rowOff>140869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131996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47309</xdr:rowOff>
    </xdr:from>
    <xdr:to>
      <xdr:col>46</xdr:col>
      <xdr:colOff>38100</xdr:colOff>
      <xdr:row>98</xdr:row>
      <xdr:rowOff>148909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140036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66929</xdr:rowOff>
    </xdr:from>
    <xdr:to>
      <xdr:col>41</xdr:col>
      <xdr:colOff>101600</xdr:colOff>
      <xdr:row>98</xdr:row>
      <xdr:rowOff>168529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159656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51780</xdr:rowOff>
    </xdr:from>
    <xdr:to>
      <xdr:col>36</xdr:col>
      <xdr:colOff>165100</xdr:colOff>
      <xdr:row>98</xdr:row>
      <xdr:rowOff>153380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144507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155978</xdr:rowOff>
    </xdr:from>
    <xdr:to>
      <xdr:col>85</xdr:col>
      <xdr:colOff>127000</xdr:colOff>
      <xdr:row>39</xdr:row>
      <xdr:rowOff>28353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99628"/>
          <a:ext cx="838200" cy="2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113011</xdr:rowOff>
    </xdr:from>
    <xdr:to>
      <xdr:col>81</xdr:col>
      <xdr:colOff>50800</xdr:colOff>
      <xdr:row>37</xdr:row>
      <xdr:rowOff>155978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456661"/>
          <a:ext cx="889000" cy="4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113011</xdr:rowOff>
    </xdr:from>
    <xdr:to>
      <xdr:col>76</xdr:col>
      <xdr:colOff>114300</xdr:colOff>
      <xdr:row>38</xdr:row>
      <xdr:rowOff>93978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456661"/>
          <a:ext cx="889000" cy="15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93978</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09078"/>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149003</xdr:rowOff>
    </xdr:from>
    <xdr:to>
      <xdr:col>85</xdr:col>
      <xdr:colOff>177800</xdr:colOff>
      <xdr:row>39</xdr:row>
      <xdr:rowOff>79153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105178</xdr:rowOff>
    </xdr:from>
    <xdr:to>
      <xdr:col>81</xdr:col>
      <xdr:colOff>101600</xdr:colOff>
      <xdr:row>38</xdr:row>
      <xdr:rowOff>35328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51855</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22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62211</xdr:rowOff>
    </xdr:from>
    <xdr:to>
      <xdr:col>76</xdr:col>
      <xdr:colOff>165100</xdr:colOff>
      <xdr:row>37</xdr:row>
      <xdr:rowOff>163811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8888</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61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43178</xdr:rowOff>
    </xdr:from>
    <xdr:to>
      <xdr:col>72</xdr:col>
      <xdr:colOff>38100</xdr:colOff>
      <xdr:row>38</xdr:row>
      <xdr:rowOff>144778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161305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156572</xdr:rowOff>
    </xdr:from>
    <xdr:to>
      <xdr:col>85</xdr:col>
      <xdr:colOff>127000</xdr:colOff>
      <xdr:row>77</xdr:row>
      <xdr:rowOff>88875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86772"/>
          <a:ext cx="838200" cy="10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156572</xdr:rowOff>
    </xdr:from>
    <xdr:to>
      <xdr:col>81</xdr:col>
      <xdr:colOff>50800</xdr:colOff>
      <xdr:row>78</xdr:row>
      <xdr:rowOff>29451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86772"/>
          <a:ext cx="889000" cy="21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29451</xdr:rowOff>
    </xdr:from>
    <xdr:to>
      <xdr:col>76</xdr:col>
      <xdr:colOff>114300</xdr:colOff>
      <xdr:row>78</xdr:row>
      <xdr:rowOff>68887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02551"/>
          <a:ext cx="889000" cy="3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54854</xdr:rowOff>
    </xdr:from>
    <xdr:to>
      <xdr:col>71</xdr:col>
      <xdr:colOff>177800</xdr:colOff>
      <xdr:row>78</xdr:row>
      <xdr:rowOff>68887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27954"/>
          <a:ext cx="8890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38075</xdr:rowOff>
    </xdr:from>
    <xdr:to>
      <xdr:col>85</xdr:col>
      <xdr:colOff>177800</xdr:colOff>
      <xdr:row>77</xdr:row>
      <xdr:rowOff>139675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60952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9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105772</xdr:rowOff>
    </xdr:from>
    <xdr:to>
      <xdr:col>81</xdr:col>
      <xdr:colOff>101600</xdr:colOff>
      <xdr:row>77</xdr:row>
      <xdr:rowOff>35922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52450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1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150101</xdr:rowOff>
    </xdr:from>
    <xdr:to>
      <xdr:col>76</xdr:col>
      <xdr:colOff>165100</xdr:colOff>
      <xdr:row>78</xdr:row>
      <xdr:rowOff>80251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96778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1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18087</xdr:rowOff>
    </xdr:from>
    <xdr:to>
      <xdr:col>72</xdr:col>
      <xdr:colOff>38100</xdr:colOff>
      <xdr:row>78</xdr:row>
      <xdr:rowOff>119687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110814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8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4054</xdr:rowOff>
    </xdr:from>
    <xdr:to>
      <xdr:col>67</xdr:col>
      <xdr:colOff>101600</xdr:colOff>
      <xdr:row>78</xdr:row>
      <xdr:rowOff>105654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7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96781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6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48236</xdr:rowOff>
    </xdr:from>
    <xdr:to>
      <xdr:col>85</xdr:col>
      <xdr:colOff>127000</xdr:colOff>
      <xdr:row>98</xdr:row>
      <xdr:rowOff>143273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50336"/>
          <a:ext cx="838200" cy="9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140422</xdr:rowOff>
    </xdr:from>
    <xdr:to>
      <xdr:col>81</xdr:col>
      <xdr:colOff>50800</xdr:colOff>
      <xdr:row>98</xdr:row>
      <xdr:rowOff>143273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42522"/>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91842</xdr:rowOff>
    </xdr:from>
    <xdr:to>
      <xdr:col>76</xdr:col>
      <xdr:colOff>114300</xdr:colOff>
      <xdr:row>98</xdr:row>
      <xdr:rowOff>140422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93942"/>
          <a:ext cx="889000" cy="4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91842</xdr:rowOff>
    </xdr:from>
    <xdr:to>
      <xdr:col>71</xdr:col>
      <xdr:colOff>177800</xdr:colOff>
      <xdr:row>98</xdr:row>
      <xdr:rowOff>131124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93942"/>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168886</xdr:rowOff>
    </xdr:from>
    <xdr:to>
      <xdr:col>85</xdr:col>
      <xdr:colOff>177800</xdr:colOff>
      <xdr:row>98</xdr:row>
      <xdr:rowOff>99036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20313</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92473</xdr:rowOff>
    </xdr:from>
    <xdr:to>
      <xdr:col>81</xdr:col>
      <xdr:colOff>101600</xdr:colOff>
      <xdr:row>99</xdr:row>
      <xdr:rowOff>22623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39150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6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89622</xdr:rowOff>
    </xdr:from>
    <xdr:to>
      <xdr:col>76</xdr:col>
      <xdr:colOff>165100</xdr:colOff>
      <xdr:row>99</xdr:row>
      <xdr:rowOff>19772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36299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6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41042</xdr:rowOff>
    </xdr:from>
    <xdr:to>
      <xdr:col>72</xdr:col>
      <xdr:colOff>38100</xdr:colOff>
      <xdr:row>98</xdr:row>
      <xdr:rowOff>142642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159169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61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80324</xdr:rowOff>
    </xdr:from>
    <xdr:to>
      <xdr:col>67</xdr:col>
      <xdr:colOff>101600</xdr:colOff>
      <xdr:row>99</xdr:row>
      <xdr:rowOff>10474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27001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134931</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9031"/>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134931</xdr:rowOff>
    </xdr:from>
    <xdr:to>
      <xdr:col>107</xdr:col>
      <xdr:colOff>50800</xdr:colOff>
      <xdr:row>58</xdr:row>
      <xdr:rowOff>139274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903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139274</xdr:rowOff>
    </xdr:from>
    <xdr:to>
      <xdr:col>102</xdr:col>
      <xdr:colOff>114300</xdr:colOff>
      <xdr:row>58</xdr:row>
      <xdr:rowOff>139495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3374"/>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84131</xdr:rowOff>
    </xdr:from>
    <xdr:to>
      <xdr:col>107</xdr:col>
      <xdr:colOff>101600</xdr:colOff>
      <xdr:row>59</xdr:row>
      <xdr:rowOff>14281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5408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88474</xdr:rowOff>
    </xdr:from>
    <xdr:to>
      <xdr:col>102</xdr:col>
      <xdr:colOff>165100</xdr:colOff>
      <xdr:row>59</xdr:row>
      <xdr:rowOff>18624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9751</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125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88695</xdr:rowOff>
    </xdr:from>
    <xdr:to>
      <xdr:col>98</xdr:col>
      <xdr:colOff>38100</xdr:colOff>
      <xdr:row>59</xdr:row>
      <xdr:rowOff>18845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9972</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1255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124795</xdr:rowOff>
    </xdr:from>
    <xdr:to>
      <xdr:col>116</xdr:col>
      <xdr:colOff>63500</xdr:colOff>
      <xdr:row>76</xdr:row>
      <xdr:rowOff>148977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54995"/>
          <a:ext cx="8382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148977</xdr:rowOff>
    </xdr:from>
    <xdr:to>
      <xdr:col>111</xdr:col>
      <xdr:colOff>177800</xdr:colOff>
      <xdr:row>76</xdr:row>
      <xdr:rowOff>166267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79177"/>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166267</xdr:rowOff>
    </xdr:from>
    <xdr:to>
      <xdr:col>107</xdr:col>
      <xdr:colOff>50800</xdr:colOff>
      <xdr:row>77</xdr:row>
      <xdr:rowOff>10423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96467"/>
          <a:ext cx="8890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10423</xdr:rowOff>
    </xdr:from>
    <xdr:to>
      <xdr:col>102</xdr:col>
      <xdr:colOff>114300</xdr:colOff>
      <xdr:row>77</xdr:row>
      <xdr:rowOff>19372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12073"/>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73995</xdr:rowOff>
    </xdr:from>
    <xdr:to>
      <xdr:col>116</xdr:col>
      <xdr:colOff>114300</xdr:colOff>
      <xdr:row>77</xdr:row>
      <xdr:rowOff>4145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96872</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5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98177</xdr:rowOff>
    </xdr:from>
    <xdr:to>
      <xdr:col>112</xdr:col>
      <xdr:colOff>38100</xdr:colOff>
      <xdr:row>77</xdr:row>
      <xdr:rowOff>28327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19454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322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115467</xdr:rowOff>
    </xdr:from>
    <xdr:to>
      <xdr:col>107</xdr:col>
      <xdr:colOff>101600</xdr:colOff>
      <xdr:row>77</xdr:row>
      <xdr:rowOff>45617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36744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32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131073</xdr:rowOff>
    </xdr:from>
    <xdr:to>
      <xdr:col>102</xdr:col>
      <xdr:colOff>165100</xdr:colOff>
      <xdr:row>77</xdr:row>
      <xdr:rowOff>61223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52350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140022</xdr:rowOff>
    </xdr:from>
    <xdr:to>
      <xdr:col>98</xdr:col>
      <xdr:colOff>38100</xdr:colOff>
      <xdr:row>77</xdr:row>
      <xdr:rowOff>70172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61299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人件費、普通建設事業費、公債費、積立金、操出金が類団平均よりも高くなっている。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令和元年度と比較し、人件費は、会計年度任用職員制度の導入による増。</a:t>
          </a:r>
        </a:p>
        <a:p>
          <a:r>
            <a:rPr kumimoji="1" lang="ja-JP" altLang="en-US" sz="1300">
              <a:latin typeface="ＭＳ Ｐゴシック" panose="020B0600070205080204" pitchFamily="50" charset="-128"/>
              <a:ea typeface="ＭＳ Ｐゴシック" panose="020B0600070205080204" pitchFamily="50" charset="-128"/>
            </a:rPr>
            <a:t>　普通建設事業費は、町道管理事業や行政情報配信システム構築事業の影響により増加となり、類似団体よりも高くなっている。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年度から伊根中学校改築事業や観光交流施設建設事業等の大型事業の元金償還が開始したことで増加し、今後も増加する見込みである。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　積立金は、減債基金の積立額増により全体としては増加した。積立金は後年度の安定した財政運営に必要不可欠なものであるため、安定した財政運営のためにも更なる事務事業見直しを図る必要がある。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2,031
2,021
61.95
3,865,234
3,605,468
206,383
1,736,857
4,392,109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2845</xdr:rowOff>
    </xdr:from>
    <xdr:to>
      <xdr:col>24</xdr:col>
      <xdr:colOff>63500</xdr:colOff>
      <xdr:row>37</xdr:row>
      <xdr:rowOff>4921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46495"/>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2845</xdr:rowOff>
    </xdr:from>
    <xdr:to>
      <xdr:col>19</xdr:col>
      <xdr:colOff>177800</xdr:colOff>
      <xdr:row>37</xdr:row>
      <xdr:rowOff>14122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4649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14122</xdr:rowOff>
    </xdr:from>
    <xdr:to>
      <xdr:col>15</xdr:col>
      <xdr:colOff>50800</xdr:colOff>
      <xdr:row>37</xdr:row>
      <xdr:rowOff>18333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57772"/>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12770</xdr:rowOff>
    </xdr:from>
    <xdr:to>
      <xdr:col>10</xdr:col>
      <xdr:colOff>114300</xdr:colOff>
      <xdr:row>37</xdr:row>
      <xdr:rowOff>18333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56420"/>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125571</xdr:rowOff>
    </xdr:from>
    <xdr:to>
      <xdr:col>24</xdr:col>
      <xdr:colOff>114300</xdr:colOff>
      <xdr:row>37</xdr:row>
      <xdr:rowOff>55721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148448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123495</xdr:rowOff>
    </xdr:from>
    <xdr:to>
      <xdr:col>20</xdr:col>
      <xdr:colOff>38100</xdr:colOff>
      <xdr:row>37</xdr:row>
      <xdr:rowOff>53645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70172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134772</xdr:rowOff>
    </xdr:from>
    <xdr:to>
      <xdr:col>15</xdr:col>
      <xdr:colOff>101600</xdr:colOff>
      <xdr:row>37</xdr:row>
      <xdr:rowOff>64922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81449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138983</xdr:rowOff>
    </xdr:from>
    <xdr:to>
      <xdr:col>10</xdr:col>
      <xdr:colOff>165100</xdr:colOff>
      <xdr:row>37</xdr:row>
      <xdr:rowOff>69133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85660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133420</xdr:rowOff>
    </xdr:from>
    <xdr:to>
      <xdr:col>6</xdr:col>
      <xdr:colOff>38100</xdr:colOff>
      <xdr:row>37</xdr:row>
      <xdr:rowOff>63570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80097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52879</xdr:rowOff>
    </xdr:from>
    <xdr:to>
      <xdr:col>24</xdr:col>
      <xdr:colOff>63500</xdr:colOff>
      <xdr:row>58</xdr:row>
      <xdr:rowOff>18585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25529"/>
          <a:ext cx="838200" cy="13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168384</xdr:rowOff>
    </xdr:from>
    <xdr:to>
      <xdr:col>19</xdr:col>
      <xdr:colOff>177800</xdr:colOff>
      <xdr:row>58</xdr:row>
      <xdr:rowOff>18585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41034"/>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168384</xdr:rowOff>
    </xdr:from>
    <xdr:to>
      <xdr:col>15</xdr:col>
      <xdr:colOff>50800</xdr:colOff>
      <xdr:row>58</xdr:row>
      <xdr:rowOff>43175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41034"/>
          <a:ext cx="889000" cy="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6921</xdr:rowOff>
    </xdr:from>
    <xdr:to>
      <xdr:col>10</xdr:col>
      <xdr:colOff>114300</xdr:colOff>
      <xdr:row>58</xdr:row>
      <xdr:rowOff>43175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51021"/>
          <a:ext cx="889000" cy="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2079</xdr:rowOff>
    </xdr:from>
    <xdr:to>
      <xdr:col>24</xdr:col>
      <xdr:colOff>114300</xdr:colOff>
      <xdr:row>57</xdr:row>
      <xdr:rowOff>103679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24956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139235</xdr:rowOff>
    </xdr:from>
    <xdr:to>
      <xdr:col>20</xdr:col>
      <xdr:colOff>38100</xdr:colOff>
      <xdr:row>58</xdr:row>
      <xdr:rowOff>69385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60512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117584</xdr:rowOff>
    </xdr:from>
    <xdr:to>
      <xdr:col>15</xdr:col>
      <xdr:colOff>101600</xdr:colOff>
      <xdr:row>58</xdr:row>
      <xdr:rowOff>47734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163825</xdr:rowOff>
    </xdr:from>
    <xdr:to>
      <xdr:col>10</xdr:col>
      <xdr:colOff>165100</xdr:colOff>
      <xdr:row>58</xdr:row>
      <xdr:rowOff>93975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85102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2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127571</xdr:rowOff>
    </xdr:from>
    <xdr:to>
      <xdr:col>6</xdr:col>
      <xdr:colOff>38100</xdr:colOff>
      <xdr:row>58</xdr:row>
      <xdr:rowOff>57721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74248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7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53760</xdr:rowOff>
    </xdr:from>
    <xdr:to>
      <xdr:col>24</xdr:col>
      <xdr:colOff>63500</xdr:colOff>
      <xdr:row>76</xdr:row>
      <xdr:rowOff>86978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83960"/>
          <a:ext cx="838200" cy="3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86978</xdr:rowOff>
    </xdr:from>
    <xdr:to>
      <xdr:col>19</xdr:col>
      <xdr:colOff>177800</xdr:colOff>
      <xdr:row>76</xdr:row>
      <xdr:rowOff>117334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17178"/>
          <a:ext cx="889000" cy="3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117334</xdr:rowOff>
    </xdr:from>
    <xdr:to>
      <xdr:col>15</xdr:col>
      <xdr:colOff>50800</xdr:colOff>
      <xdr:row>76</xdr:row>
      <xdr:rowOff>124907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47534"/>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124907</xdr:rowOff>
    </xdr:from>
    <xdr:to>
      <xdr:col>10</xdr:col>
      <xdr:colOff>114300</xdr:colOff>
      <xdr:row>76</xdr:row>
      <xdr:rowOff>135494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55107"/>
          <a:ext cx="8890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2960</xdr:rowOff>
    </xdr:from>
    <xdr:to>
      <xdr:col>24</xdr:col>
      <xdr:colOff>114300</xdr:colOff>
      <xdr:row>76</xdr:row>
      <xdr:rowOff>104560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25837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8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36178</xdr:rowOff>
    </xdr:from>
    <xdr:to>
      <xdr:col>20</xdr:col>
      <xdr:colOff>38100</xdr:colOff>
      <xdr:row>76</xdr:row>
      <xdr:rowOff>137778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154304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4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66534</xdr:rowOff>
    </xdr:from>
    <xdr:to>
      <xdr:col>15</xdr:col>
      <xdr:colOff>101600</xdr:colOff>
      <xdr:row>76</xdr:row>
      <xdr:rowOff>168134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13210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7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74107</xdr:rowOff>
    </xdr:from>
    <xdr:to>
      <xdr:col>10</xdr:col>
      <xdr:colOff>165100</xdr:colOff>
      <xdr:row>77</xdr:row>
      <xdr:rowOff>4257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0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20785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7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84694</xdr:rowOff>
    </xdr:from>
    <xdr:to>
      <xdr:col>6</xdr:col>
      <xdr:colOff>38100</xdr:colOff>
      <xdr:row>77</xdr:row>
      <xdr:rowOff>14844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31371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9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57827</xdr:rowOff>
    </xdr:from>
    <xdr:to>
      <xdr:col>24</xdr:col>
      <xdr:colOff>63500</xdr:colOff>
      <xdr:row>97</xdr:row>
      <xdr:rowOff>39688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517027"/>
          <a:ext cx="838200" cy="1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57827</xdr:rowOff>
    </xdr:from>
    <xdr:to>
      <xdr:col>19</xdr:col>
      <xdr:colOff>177800</xdr:colOff>
      <xdr:row>97</xdr:row>
      <xdr:rowOff>37102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17027"/>
          <a:ext cx="889000" cy="15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37102</xdr:rowOff>
    </xdr:from>
    <xdr:to>
      <xdr:col>15</xdr:col>
      <xdr:colOff>50800</xdr:colOff>
      <xdr:row>97</xdr:row>
      <xdr:rowOff>58784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67752"/>
          <a:ext cx="889000" cy="2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58784</xdr:rowOff>
    </xdr:from>
    <xdr:to>
      <xdr:col>10</xdr:col>
      <xdr:colOff>114300</xdr:colOff>
      <xdr:row>97</xdr:row>
      <xdr:rowOff>90475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89434"/>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160338</xdr:rowOff>
    </xdr:from>
    <xdr:to>
      <xdr:col>24</xdr:col>
      <xdr:colOff>114300</xdr:colOff>
      <xdr:row>97</xdr:row>
      <xdr:rowOff>90488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138765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9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7027</xdr:rowOff>
    </xdr:from>
    <xdr:to>
      <xdr:col>20</xdr:col>
      <xdr:colOff>38100</xdr:colOff>
      <xdr:row>96</xdr:row>
      <xdr:rowOff>108627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125154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4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157752</xdr:rowOff>
    </xdr:from>
    <xdr:to>
      <xdr:col>15</xdr:col>
      <xdr:colOff>101600</xdr:colOff>
      <xdr:row>97</xdr:row>
      <xdr:rowOff>87902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104429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9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7984</xdr:rowOff>
    </xdr:from>
    <xdr:to>
      <xdr:col>10</xdr:col>
      <xdr:colOff>165100</xdr:colOff>
      <xdr:row>97</xdr:row>
      <xdr:rowOff>109584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100711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3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132402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169818</xdr:rowOff>
    </xdr:from>
    <xdr:to>
      <xdr:col>55</xdr:col>
      <xdr:colOff>0</xdr:colOff>
      <xdr:row>39</xdr:row>
      <xdr:rowOff>18370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84918"/>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7245</xdr:rowOff>
    </xdr:from>
    <xdr:to>
      <xdr:col>50</xdr:col>
      <xdr:colOff>114300</xdr:colOff>
      <xdr:row>39</xdr:row>
      <xdr:rowOff>18370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9379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148787</xdr:rowOff>
    </xdr:from>
    <xdr:to>
      <xdr:col>45</xdr:col>
      <xdr:colOff>177800</xdr:colOff>
      <xdr:row>39</xdr:row>
      <xdr:rowOff>7245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6388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109925</xdr:rowOff>
    </xdr:from>
    <xdr:to>
      <xdr:col>41</xdr:col>
      <xdr:colOff>50800</xdr:colOff>
      <xdr:row>38</xdr:row>
      <xdr:rowOff>148787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2502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119018</xdr:rowOff>
    </xdr:from>
    <xdr:to>
      <xdr:col>55</xdr:col>
      <xdr:colOff>50800</xdr:colOff>
      <xdr:row>39</xdr:row>
      <xdr:rowOff>49168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78395</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139020</xdr:rowOff>
    </xdr:from>
    <xdr:to>
      <xdr:col>50</xdr:col>
      <xdr:colOff>165100</xdr:colOff>
      <xdr:row>39</xdr:row>
      <xdr:rowOff>69170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85698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2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127895</xdr:rowOff>
    </xdr:from>
    <xdr:to>
      <xdr:col>46</xdr:col>
      <xdr:colOff>38100</xdr:colOff>
      <xdr:row>39</xdr:row>
      <xdr:rowOff>58045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74572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1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97987</xdr:rowOff>
    </xdr:from>
    <xdr:to>
      <xdr:col>41</xdr:col>
      <xdr:colOff>101600</xdr:colOff>
      <xdr:row>39</xdr:row>
      <xdr:rowOff>28137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44664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3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59125</xdr:rowOff>
    </xdr:from>
    <xdr:to>
      <xdr:col>36</xdr:col>
      <xdr:colOff>165100</xdr:colOff>
      <xdr:row>38</xdr:row>
      <xdr:rowOff>160725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5802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45376</xdr:rowOff>
    </xdr:from>
    <xdr:to>
      <xdr:col>55</xdr:col>
      <xdr:colOff>0</xdr:colOff>
      <xdr:row>58</xdr:row>
      <xdr:rowOff>56086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89476"/>
          <a:ext cx="838200" cy="1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45376</xdr:rowOff>
    </xdr:from>
    <xdr:to>
      <xdr:col>50</xdr:col>
      <xdr:colOff>114300</xdr:colOff>
      <xdr:row>58</xdr:row>
      <xdr:rowOff>76022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89476"/>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64981</xdr:rowOff>
    </xdr:from>
    <xdr:to>
      <xdr:col>45</xdr:col>
      <xdr:colOff>177800</xdr:colOff>
      <xdr:row>58</xdr:row>
      <xdr:rowOff>76022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09081"/>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54235</xdr:rowOff>
    </xdr:from>
    <xdr:to>
      <xdr:col>41</xdr:col>
      <xdr:colOff>50800</xdr:colOff>
      <xdr:row>58</xdr:row>
      <xdr:rowOff>64981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98335"/>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5286</xdr:rowOff>
    </xdr:from>
    <xdr:to>
      <xdr:col>55</xdr:col>
      <xdr:colOff>50800</xdr:colOff>
      <xdr:row>58</xdr:row>
      <xdr:rowOff>106886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136113</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166026</xdr:rowOff>
    </xdr:from>
    <xdr:to>
      <xdr:col>50</xdr:col>
      <xdr:colOff>165100</xdr:colOff>
      <xdr:row>58</xdr:row>
      <xdr:rowOff>96176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3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112703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1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25222</xdr:rowOff>
    </xdr:from>
    <xdr:to>
      <xdr:col>46</xdr:col>
      <xdr:colOff>38100</xdr:colOff>
      <xdr:row>58</xdr:row>
      <xdr:rowOff>126822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117949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14181</xdr:rowOff>
    </xdr:from>
    <xdr:to>
      <xdr:col>41</xdr:col>
      <xdr:colOff>101600</xdr:colOff>
      <xdr:row>58</xdr:row>
      <xdr:rowOff>115781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106908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5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3435</xdr:rowOff>
    </xdr:from>
    <xdr:to>
      <xdr:col>36</xdr:col>
      <xdr:colOff>165100</xdr:colOff>
      <xdr:row>58</xdr:row>
      <xdr:rowOff>105035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121562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2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119714</xdr:rowOff>
    </xdr:from>
    <xdr:to>
      <xdr:col>55</xdr:col>
      <xdr:colOff>0</xdr:colOff>
      <xdr:row>78</xdr:row>
      <xdr:rowOff>155846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2814"/>
          <a:ext cx="838200" cy="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149053</xdr:rowOff>
    </xdr:from>
    <xdr:to>
      <xdr:col>50</xdr:col>
      <xdr:colOff>114300</xdr:colOff>
      <xdr:row>78</xdr:row>
      <xdr:rowOff>155846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22153"/>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121496</xdr:rowOff>
    </xdr:from>
    <xdr:to>
      <xdr:col>45</xdr:col>
      <xdr:colOff>177800</xdr:colOff>
      <xdr:row>78</xdr:row>
      <xdr:rowOff>149053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23146"/>
          <a:ext cx="889000" cy="19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28215</xdr:rowOff>
    </xdr:from>
    <xdr:to>
      <xdr:col>41</xdr:col>
      <xdr:colOff>50800</xdr:colOff>
      <xdr:row>77</xdr:row>
      <xdr:rowOff>121496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886965"/>
          <a:ext cx="889000" cy="4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68914</xdr:rowOff>
    </xdr:from>
    <xdr:to>
      <xdr:col>55</xdr:col>
      <xdr:colOff>50800</xdr:colOff>
      <xdr:row>78</xdr:row>
      <xdr:rowOff>170514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47341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105046</xdr:rowOff>
    </xdr:from>
    <xdr:to>
      <xdr:col>50</xdr:col>
      <xdr:colOff>165100</xdr:colOff>
      <xdr:row>79</xdr:row>
      <xdr:rowOff>35196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26323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98253</xdr:rowOff>
    </xdr:from>
    <xdr:to>
      <xdr:col>46</xdr:col>
      <xdr:colOff>38100</xdr:colOff>
      <xdr:row>79</xdr:row>
      <xdr:rowOff>28403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19530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70696</xdr:rowOff>
    </xdr:from>
    <xdr:to>
      <xdr:col>41</xdr:col>
      <xdr:colOff>101600</xdr:colOff>
      <xdr:row>78</xdr:row>
      <xdr:rowOff>846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17373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148865</xdr:rowOff>
    </xdr:from>
    <xdr:to>
      <xdr:col>36</xdr:col>
      <xdr:colOff>165100</xdr:colOff>
      <xdr:row>75</xdr:row>
      <xdr:rowOff>79015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8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95542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61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121168</xdr:rowOff>
    </xdr:from>
    <xdr:to>
      <xdr:col>55</xdr:col>
      <xdr:colOff>0</xdr:colOff>
      <xdr:row>98</xdr:row>
      <xdr:rowOff>144928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23268"/>
          <a:ext cx="838200" cy="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114117</xdr:rowOff>
    </xdr:from>
    <xdr:to>
      <xdr:col>50</xdr:col>
      <xdr:colOff>114300</xdr:colOff>
      <xdr:row>98</xdr:row>
      <xdr:rowOff>144928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16217"/>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100923</xdr:rowOff>
    </xdr:from>
    <xdr:to>
      <xdr:col>45</xdr:col>
      <xdr:colOff>177800</xdr:colOff>
      <xdr:row>98</xdr:row>
      <xdr:rowOff>114117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31573"/>
          <a:ext cx="889000" cy="18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100923</xdr:rowOff>
    </xdr:from>
    <xdr:to>
      <xdr:col>41</xdr:col>
      <xdr:colOff>50800</xdr:colOff>
      <xdr:row>98</xdr:row>
      <xdr:rowOff>108071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31573"/>
          <a:ext cx="889000" cy="17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70368</xdr:rowOff>
    </xdr:from>
    <xdr:to>
      <xdr:col>55</xdr:col>
      <xdr:colOff>50800</xdr:colOff>
      <xdr:row>99</xdr:row>
      <xdr:rowOff>518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94128</xdr:rowOff>
    </xdr:from>
    <xdr:to>
      <xdr:col>50</xdr:col>
      <xdr:colOff>165100</xdr:colOff>
      <xdr:row>99</xdr:row>
      <xdr:rowOff>24278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15405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8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63317</xdr:rowOff>
    </xdr:from>
    <xdr:to>
      <xdr:col>46</xdr:col>
      <xdr:colOff>38100</xdr:colOff>
      <xdr:row>98</xdr:row>
      <xdr:rowOff>164917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156044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5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50123</xdr:rowOff>
    </xdr:from>
    <xdr:to>
      <xdr:col>41</xdr:col>
      <xdr:colOff>101600</xdr:colOff>
      <xdr:row>97</xdr:row>
      <xdr:rowOff>151723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168250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5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57271</xdr:rowOff>
    </xdr:from>
    <xdr:to>
      <xdr:col>36</xdr:col>
      <xdr:colOff>165100</xdr:colOff>
      <xdr:row>98</xdr:row>
      <xdr:rowOff>158871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149998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5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151435</xdr:rowOff>
    </xdr:from>
    <xdr:to>
      <xdr:col>85</xdr:col>
      <xdr:colOff>127000</xdr:colOff>
      <xdr:row>36</xdr:row>
      <xdr:rowOff>170352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23635"/>
          <a:ext cx="8382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151435</xdr:rowOff>
    </xdr:from>
    <xdr:to>
      <xdr:col>81</xdr:col>
      <xdr:colOff>50800</xdr:colOff>
      <xdr:row>37</xdr:row>
      <xdr:rowOff>156426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23635"/>
          <a:ext cx="889000" cy="17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156426</xdr:rowOff>
    </xdr:from>
    <xdr:to>
      <xdr:col>76</xdr:col>
      <xdr:colOff>114300</xdr:colOff>
      <xdr:row>38</xdr:row>
      <xdr:rowOff>29801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00076"/>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140900</xdr:rowOff>
    </xdr:from>
    <xdr:to>
      <xdr:col>71</xdr:col>
      <xdr:colOff>177800</xdr:colOff>
      <xdr:row>38</xdr:row>
      <xdr:rowOff>29801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84550"/>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119552</xdr:rowOff>
    </xdr:from>
    <xdr:to>
      <xdr:col>85</xdr:col>
      <xdr:colOff>177800</xdr:colOff>
      <xdr:row>37</xdr:row>
      <xdr:rowOff>49702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142429</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4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100635</xdr:rowOff>
    </xdr:from>
    <xdr:to>
      <xdr:col>81</xdr:col>
      <xdr:colOff>101600</xdr:colOff>
      <xdr:row>37</xdr:row>
      <xdr:rowOff>30785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47312</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04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105626</xdr:rowOff>
    </xdr:from>
    <xdr:to>
      <xdr:col>76</xdr:col>
      <xdr:colOff>165100</xdr:colOff>
      <xdr:row>38</xdr:row>
      <xdr:rowOff>35776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52303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150451</xdr:rowOff>
    </xdr:from>
    <xdr:to>
      <xdr:col>72</xdr:col>
      <xdr:colOff>38100</xdr:colOff>
      <xdr:row>38</xdr:row>
      <xdr:rowOff>80601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71728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90100</xdr:rowOff>
    </xdr:from>
    <xdr:to>
      <xdr:col>67</xdr:col>
      <xdr:colOff>101600</xdr:colOff>
      <xdr:row>38</xdr:row>
      <xdr:rowOff>20250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36777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3670</xdr:rowOff>
    </xdr:from>
    <xdr:to>
      <xdr:col>85</xdr:col>
      <xdr:colOff>127000</xdr:colOff>
      <xdr:row>58</xdr:row>
      <xdr:rowOff>56385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47770"/>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13044</xdr:rowOff>
    </xdr:from>
    <xdr:to>
      <xdr:col>81</xdr:col>
      <xdr:colOff>50800</xdr:colOff>
      <xdr:row>58</xdr:row>
      <xdr:rowOff>56385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57144"/>
          <a:ext cx="889000" cy="4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50229</xdr:rowOff>
    </xdr:from>
    <xdr:to>
      <xdr:col>76</xdr:col>
      <xdr:colOff>114300</xdr:colOff>
      <xdr:row>58</xdr:row>
      <xdr:rowOff>13044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822879"/>
          <a:ext cx="889000" cy="1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50229</xdr:rowOff>
    </xdr:from>
    <xdr:to>
      <xdr:col>71</xdr:col>
      <xdr:colOff>177800</xdr:colOff>
      <xdr:row>58</xdr:row>
      <xdr:rowOff>35588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22879"/>
          <a:ext cx="889000" cy="1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124320</xdr:rowOff>
    </xdr:from>
    <xdr:to>
      <xdr:col>85</xdr:col>
      <xdr:colOff>177800</xdr:colOff>
      <xdr:row>58</xdr:row>
      <xdr:rowOff>54470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102747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7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5585</xdr:rowOff>
    </xdr:from>
    <xdr:to>
      <xdr:col>81</xdr:col>
      <xdr:colOff>101600</xdr:colOff>
      <xdr:row>58</xdr:row>
      <xdr:rowOff>107185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98312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133694</xdr:rowOff>
    </xdr:from>
    <xdr:to>
      <xdr:col>76</xdr:col>
      <xdr:colOff>165100</xdr:colOff>
      <xdr:row>58</xdr:row>
      <xdr:rowOff>63844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54971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170879</xdr:rowOff>
    </xdr:from>
    <xdr:to>
      <xdr:col>72</xdr:col>
      <xdr:colOff>38100</xdr:colOff>
      <xdr:row>57</xdr:row>
      <xdr:rowOff>101029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117556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4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156238</xdr:rowOff>
    </xdr:from>
    <xdr:to>
      <xdr:col>67</xdr:col>
      <xdr:colOff>101600</xdr:colOff>
      <xdr:row>58</xdr:row>
      <xdr:rowOff>86388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77515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155978</xdr:rowOff>
    </xdr:from>
    <xdr:to>
      <xdr:col>85</xdr:col>
      <xdr:colOff>127000</xdr:colOff>
      <xdr:row>79</xdr:row>
      <xdr:rowOff>28353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57628"/>
          <a:ext cx="838200" cy="2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113012</xdr:rowOff>
    </xdr:from>
    <xdr:to>
      <xdr:col>81</xdr:col>
      <xdr:colOff>50800</xdr:colOff>
      <xdr:row>77</xdr:row>
      <xdr:rowOff>155978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14662"/>
          <a:ext cx="889000" cy="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113012</xdr:rowOff>
    </xdr:from>
    <xdr:to>
      <xdr:col>76</xdr:col>
      <xdr:colOff>114300</xdr:colOff>
      <xdr:row>78</xdr:row>
      <xdr:rowOff>93979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14662"/>
          <a:ext cx="889000" cy="15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93979</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67079"/>
          <a:ext cx="88900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149003</xdr:rowOff>
    </xdr:from>
    <xdr:to>
      <xdr:col>85</xdr:col>
      <xdr:colOff>177800</xdr:colOff>
      <xdr:row>79</xdr:row>
      <xdr:rowOff>79153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105178</xdr:rowOff>
    </xdr:from>
    <xdr:to>
      <xdr:col>81</xdr:col>
      <xdr:colOff>101600</xdr:colOff>
      <xdr:row>78</xdr:row>
      <xdr:rowOff>35328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51855</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30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62212</xdr:rowOff>
    </xdr:from>
    <xdr:to>
      <xdr:col>76</xdr:col>
      <xdr:colOff>165100</xdr:colOff>
      <xdr:row>77</xdr:row>
      <xdr:rowOff>163812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8889</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292795" y="1303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43179</xdr:rowOff>
    </xdr:from>
    <xdr:to>
      <xdr:col>72</xdr:col>
      <xdr:colOff>38100</xdr:colOff>
      <xdr:row>78</xdr:row>
      <xdr:rowOff>144779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161306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156572</xdr:rowOff>
    </xdr:from>
    <xdr:to>
      <xdr:col>85</xdr:col>
      <xdr:colOff>127000</xdr:colOff>
      <xdr:row>97</xdr:row>
      <xdr:rowOff>88875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615772"/>
          <a:ext cx="838200" cy="10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156572</xdr:rowOff>
    </xdr:from>
    <xdr:to>
      <xdr:col>81</xdr:col>
      <xdr:colOff>50800</xdr:colOff>
      <xdr:row>98</xdr:row>
      <xdr:rowOff>29451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15772"/>
          <a:ext cx="889000" cy="21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29451</xdr:rowOff>
    </xdr:from>
    <xdr:to>
      <xdr:col>76</xdr:col>
      <xdr:colOff>114300</xdr:colOff>
      <xdr:row>98</xdr:row>
      <xdr:rowOff>68887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31551"/>
          <a:ext cx="889000" cy="3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54854</xdr:rowOff>
    </xdr:from>
    <xdr:to>
      <xdr:col>71</xdr:col>
      <xdr:colOff>177800</xdr:colOff>
      <xdr:row>98</xdr:row>
      <xdr:rowOff>68887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56954"/>
          <a:ext cx="8890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38075</xdr:rowOff>
    </xdr:from>
    <xdr:to>
      <xdr:col>85</xdr:col>
      <xdr:colOff>177800</xdr:colOff>
      <xdr:row>97</xdr:row>
      <xdr:rowOff>139675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60952</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2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105772</xdr:rowOff>
    </xdr:from>
    <xdr:to>
      <xdr:col>81</xdr:col>
      <xdr:colOff>101600</xdr:colOff>
      <xdr:row>97</xdr:row>
      <xdr:rowOff>35922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52449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34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150101</xdr:rowOff>
    </xdr:from>
    <xdr:to>
      <xdr:col>76</xdr:col>
      <xdr:colOff>165100</xdr:colOff>
      <xdr:row>98</xdr:row>
      <xdr:rowOff>80251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96778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5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18087</xdr:rowOff>
    </xdr:from>
    <xdr:to>
      <xdr:col>72</xdr:col>
      <xdr:colOff>38100</xdr:colOff>
      <xdr:row>98</xdr:row>
      <xdr:rowOff>119687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110814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1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4054</xdr:rowOff>
    </xdr:from>
    <xdr:to>
      <xdr:col>67</xdr:col>
      <xdr:colOff>101600</xdr:colOff>
      <xdr:row>98</xdr:row>
      <xdr:rowOff>105654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96781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89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総務費は、定額給付金業務、減債基金への積立額増の影響により増加となった。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民生費は、平成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年度から引き続き増加しているが、職員人件費の増によるものである。</a:t>
          </a:r>
        </a:p>
        <a:p>
          <a:r>
            <a:rPr kumimoji="1" lang="ja-JP" altLang="en-US" sz="1100">
              <a:latin typeface="ＭＳ Ｐゴシック" panose="020B0600070205080204" pitchFamily="50" charset="-128"/>
              <a:ea typeface="ＭＳ Ｐゴシック" panose="020B0600070205080204" pitchFamily="50" charset="-128"/>
            </a:rPr>
            <a:t>　労働費は、住宅改修助成事業の影響により類団平均より高い数値となっている。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農林水産業費は、災害に強い森づくり事業の減が前年度からの減額の要因となっている。</a:t>
          </a:r>
        </a:p>
        <a:p>
          <a:r>
            <a:rPr kumimoji="1" lang="ja-JP" altLang="en-US" sz="1100">
              <a:latin typeface="ＭＳ Ｐゴシック" panose="020B0600070205080204" pitchFamily="50" charset="-128"/>
              <a:ea typeface="ＭＳ Ｐゴシック" panose="020B0600070205080204" pitchFamily="50" charset="-128"/>
            </a:rPr>
            <a:t>　商工費は、事業継続支援金事業の影響により増加している。　土木費は町道管理事業の影響により増加している。</a:t>
          </a:r>
        </a:p>
        <a:p>
          <a:r>
            <a:rPr kumimoji="1" lang="ja-JP" altLang="en-US" sz="1100">
              <a:latin typeface="ＭＳ Ｐゴシック" panose="020B0600070205080204" pitchFamily="50" charset="-128"/>
              <a:ea typeface="ＭＳ Ｐゴシック" panose="020B0600070205080204" pitchFamily="50" charset="-128"/>
            </a:rPr>
            <a:t>　消防費の</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a:t>
          </a:r>
          <a:r>
            <a:rPr kumimoji="1" lang="ja-JP" altLang="en-US" sz="1100">
              <a:latin typeface="ＭＳ Ｐゴシック" panose="020B0600070205080204" pitchFamily="50" charset="-128"/>
              <a:ea typeface="ＭＳ Ｐゴシック" panose="020B0600070205080204" pitchFamily="50" charset="-128"/>
            </a:rPr>
            <a:t>の要因は、行政情報配信システム構築事業の完了によるものである。</a:t>
          </a:r>
        </a:p>
        <a:p>
          <a:r>
            <a:rPr kumimoji="1" lang="ja-JP" altLang="en-US" sz="1100">
              <a:latin typeface="ＭＳ Ｐゴシック" panose="020B0600070205080204" pitchFamily="50" charset="-128"/>
              <a:ea typeface="ＭＳ Ｐゴシック" panose="020B0600070205080204" pitchFamily="50" charset="-128"/>
            </a:rPr>
            <a:t>　災害復旧費は平成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年度発生災害、平成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年度発生災害の復旧事業によるものである。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年度は、単年度収支は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百万円程度のマイナスとなったが、実質単年度収支は</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万円程度の黒字となった。平成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年度は、町営住宅建設事業及び災害復旧事業のために基金</a:t>
          </a:r>
          <a:r>
            <a:rPr kumimoji="1" lang="ja-JP" altLang="en-US" sz="1200">
              <a:solidFill>
                <a:sysClr val="windowText" lastClr="000000"/>
              </a:solidFill>
              <a:latin typeface="ＭＳ ゴシック" pitchFamily="49" charset="-128"/>
              <a:ea typeface="ＭＳ ゴシック" pitchFamily="49" charset="-128"/>
            </a:rPr>
            <a:t>を取り崩したことによる数値がでている</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年度は災害による取り崩しで残高が減少した。</a:t>
          </a:r>
        </a:p>
        <a:p>
          <a:r>
            <a:rPr kumimoji="1" lang="ja-JP" altLang="en-US" sz="1200">
              <a:latin typeface="ＭＳ ゴシック" pitchFamily="49" charset="-128"/>
              <a:ea typeface="ＭＳ ゴシック" pitchFamily="49" charset="-128"/>
            </a:rPr>
            <a:t>　令和元年度は、災害復旧事業の完了により基金の取り崩し額が減少し、基金残高が増加した。令和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年度は令和元年度に比べ取崩しが増加したものの、積立額も増加したことから増となったことから、基金残高が増加した。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各会計とも健全性が保たれた財政運営である。</a:t>
          </a:r>
        </a:p>
        <a:p>
          <a:r>
            <a:rPr kumimoji="1" lang="ja-JP" altLang="en-US" sz="1400">
              <a:latin typeface="ＭＳ ゴシック" pitchFamily="49" charset="-128"/>
              <a:ea typeface="ＭＳ ゴシック" pitchFamily="49" charset="-128"/>
            </a:rPr>
            <a:t>　特に、介護サービス事業勘定、訪問看護事業特別会計は一般会計からの繰入れを受けることなく独立採算が保たれている。</a:t>
          </a:r>
        </a:p>
        <a:p>
          <a:r>
            <a:rPr kumimoji="1" lang="ja-JP" altLang="en-US" sz="1400">
              <a:latin typeface="ＭＳ ゴシック" pitchFamily="49" charset="-128"/>
              <a:ea typeface="ＭＳ ゴシック" pitchFamily="49" charset="-128"/>
            </a:rPr>
            <a:t>　国民健康保険特別会計は被保険者数が少なく、高度医療が必要な患者により給付費も変動することから決算収支が変動する。また、次年度精算する事業もあり決算収支が変動する。</a:t>
          </a:r>
        </a:p>
        <a:p>
          <a:r>
            <a:rPr kumimoji="1" lang="ja-JP" altLang="en-US" sz="1400">
              <a:latin typeface="ＭＳ ゴシック" pitchFamily="49" charset="-128"/>
              <a:ea typeface="ＭＳ ゴシック" pitchFamily="49" charset="-128"/>
            </a:rPr>
            <a:t>　介護保険事業勘定は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年毎の事業計画に基づいた運営となるので、期間内で一定の範囲で数値が変動する。</a:t>
          </a:r>
        </a:p>
        <a:p>
          <a:r>
            <a:rPr kumimoji="1" lang="ja-JP" altLang="en-US" sz="1400">
              <a:latin typeface="ＭＳ ゴシック" pitchFamily="49" charset="-128"/>
              <a:ea typeface="ＭＳ ゴシック" pitchFamily="49" charset="-128"/>
            </a:rPr>
            <a:t>　下水道事業、簡易水道については、一般会計から国の基準等により繰入を受けてにより繰入を受けているので、ほぼ一定の比率で推移。</a:t>
          </a:r>
        </a:p>
        <a:p>
          <a:r>
            <a:rPr kumimoji="1" lang="ja-JP" altLang="en-US" sz="1400">
              <a:latin typeface="ＭＳ ゴシック" pitchFamily="49" charset="-128"/>
              <a:ea typeface="ＭＳ ゴシック" pitchFamily="49" charset="-128"/>
            </a:rPr>
            <a:t>　その他（後期高齢者医療特別会計）も広域で行う事務であり、ほぼ一定の比率で推移。</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25%20&#20234;&#26681;&#30010;ok/&#12304;&#36001;&#25919;&#29366;&#27841;&#36039;&#26009;&#38598;&#12305;_264636_&#20234;&#26681;&#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70.7</v>
          </cell>
          <cell r="BX53">
            <v>71.2</v>
          </cell>
          <cell r="CF53">
            <v>72.099999999999994</v>
          </cell>
          <cell r="CN53">
            <v>73.3</v>
          </cell>
          <cell r="CV53">
            <v>74.3</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7.2</v>
          </cell>
          <cell r="BX75">
            <v>6.1</v>
          </cell>
          <cell r="CF75">
            <v>6</v>
          </cell>
          <cell r="CN75">
            <v>6.5</v>
          </cell>
          <cell r="CV75">
            <v>7.5</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3865234</v>
      </c>
      <c r="BO4" s="426"/>
      <c r="BP4" s="426"/>
      <c r="BQ4" s="426"/>
      <c r="BR4" s="426"/>
      <c r="BS4" s="426"/>
      <c r="BT4" s="426"/>
      <c r="BU4" s="427"/>
      <c r="BV4" s="425">
        <v>3766619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11.9</v>
      </c>
      <c r="CU4" s="610"/>
      <c r="CV4" s="610"/>
      <c r="CW4" s="610"/>
      <c r="CX4" s="610"/>
      <c r="CY4" s="610"/>
      <c r="CZ4" s="610"/>
      <c r="DA4" s="611"/>
      <c r="DB4" s="609">
        <v>18.399999999999999</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3605468</v>
      </c>
      <c r="BO5" s="431"/>
      <c r="BP5" s="431"/>
      <c r="BQ5" s="431"/>
      <c r="BR5" s="431"/>
      <c r="BS5" s="431"/>
      <c r="BT5" s="431"/>
      <c r="BU5" s="432"/>
      <c r="BV5" s="430">
        <v>3460033</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89.6</v>
      </c>
      <c r="CU5" s="401"/>
      <c r="CV5" s="401"/>
      <c r="CW5" s="401"/>
      <c r="CX5" s="401"/>
      <c r="CY5" s="401"/>
      <c r="CZ5" s="401"/>
      <c r="DA5" s="402"/>
      <c r="DB5" s="400">
        <v>95.3</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259766</v>
      </c>
      <c r="BO6" s="431"/>
      <c r="BP6" s="431"/>
      <c r="BQ6" s="431"/>
      <c r="BR6" s="431"/>
      <c r="BS6" s="431"/>
      <c r="BT6" s="431"/>
      <c r="BU6" s="432"/>
      <c r="BV6" s="430">
        <v>306586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91.9</v>
      </c>
      <c r="CU6" s="584"/>
      <c r="CV6" s="584"/>
      <c r="CW6" s="584"/>
      <c r="CX6" s="584"/>
      <c r="CY6" s="584"/>
      <c r="CZ6" s="584"/>
      <c r="DA6" s="585"/>
      <c r="DB6" s="583">
        <v>97.9</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53383</v>
      </c>
      <c r="BO7" s="431"/>
      <c r="BP7" s="431"/>
      <c r="BQ7" s="431"/>
      <c r="BR7" s="431"/>
      <c r="BS7" s="431"/>
      <c r="BT7" s="431"/>
      <c r="BU7" s="432"/>
      <c r="BV7" s="430">
        <v>28189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1736857</v>
      </c>
      <c r="CU7" s="431"/>
      <c r="CV7" s="431"/>
      <c r="CW7" s="431"/>
      <c r="CX7" s="431"/>
      <c r="CY7" s="431"/>
      <c r="CZ7" s="431"/>
      <c r="DA7" s="432"/>
      <c r="DB7" s="430">
        <v>1516058</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206383</v>
      </c>
      <c r="BO8" s="431"/>
      <c r="BP8" s="431"/>
      <c r="BQ8" s="431"/>
      <c r="BR8" s="431"/>
      <c r="BS8" s="431"/>
      <c r="BT8" s="431"/>
      <c r="BU8" s="432"/>
      <c r="BV8" s="430">
        <v>278397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0.12</v>
      </c>
      <c r="CU8" s="544"/>
      <c r="CV8" s="544"/>
      <c r="CW8" s="544"/>
      <c r="CX8" s="544"/>
      <c r="CY8" s="544"/>
      <c r="CZ8" s="544"/>
      <c r="DA8" s="545"/>
      <c r="DB8" s="543">
        <v>0.12</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1928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-72014</v>
      </c>
      <c r="BO9" s="431"/>
      <c r="BP9" s="431"/>
      <c r="BQ9" s="431"/>
      <c r="BR9" s="431"/>
      <c r="BS9" s="431"/>
      <c r="BT9" s="431"/>
      <c r="BU9" s="432"/>
      <c r="BV9" s="430">
        <v>158950</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16.600000000000001</v>
      </c>
      <c r="CU9" s="401"/>
      <c r="CV9" s="401"/>
      <c r="CW9" s="401"/>
      <c r="CX9" s="401"/>
      <c r="CY9" s="401"/>
      <c r="CZ9" s="401"/>
      <c r="DA9" s="402"/>
      <c r="DB9" s="400">
        <v>23.9</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2110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140012</v>
      </c>
      <c r="BO10" s="431"/>
      <c r="BP10" s="431"/>
      <c r="BQ10" s="431"/>
      <c r="BR10" s="431"/>
      <c r="BS10" s="431"/>
      <c r="BT10" s="431"/>
      <c r="BU10" s="432"/>
      <c r="BV10" s="430">
        <v>132249</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115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225721</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2031</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31249</v>
      </c>
      <c r="BO12" s="431"/>
      <c r="BP12" s="431"/>
      <c r="BQ12" s="431"/>
      <c r="BR12" s="431"/>
      <c r="BS12" s="431"/>
      <c r="BT12" s="431"/>
      <c r="BU12" s="432"/>
      <c r="BV12" s="430">
        <v>8127</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2021</v>
      </c>
      <c r="S13" s="534"/>
      <c r="T13" s="534"/>
      <c r="U13" s="534"/>
      <c r="V13" s="535"/>
      <c r="W13" s="521" t="s">
        <v>140</v>
      </c>
      <c r="X13" s="443"/>
      <c r="Y13" s="443"/>
      <c r="Z13" s="443"/>
      <c r="AA13" s="443"/>
      <c r="AB13" s="444"/>
      <c r="AC13" s="406">
        <v>278</v>
      </c>
      <c r="AD13" s="407"/>
      <c r="AE13" s="407"/>
      <c r="AF13" s="407"/>
      <c r="AG13" s="408"/>
      <c r="AH13" s="406">
        <v>312</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36749</v>
      </c>
      <c r="BO13" s="431"/>
      <c r="BP13" s="431"/>
      <c r="BQ13" s="431"/>
      <c r="BR13" s="431"/>
      <c r="BS13" s="431"/>
      <c r="BT13" s="431"/>
      <c r="BU13" s="432"/>
      <c r="BV13" s="430">
        <v>508793</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7.5</v>
      </c>
      <c r="CU13" s="401"/>
      <c r="CV13" s="401"/>
      <c r="CW13" s="401"/>
      <c r="CX13" s="401"/>
      <c r="CY13" s="401"/>
      <c r="CZ13" s="401"/>
      <c r="DA13" s="402"/>
      <c r="DB13" s="400">
        <v>6.5</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145</v>
      </c>
      <c r="M14" s="567"/>
      <c r="N14" s="567"/>
      <c r="O14" s="567"/>
      <c r="P14" s="567"/>
      <c r="Q14" s="568"/>
      <c r="R14" s="533">
        <v>2074</v>
      </c>
      <c r="S14" s="534"/>
      <c r="T14" s="534"/>
      <c r="U14" s="534"/>
      <c r="V14" s="535"/>
      <c r="W14" s="536"/>
      <c r="X14" s="446"/>
      <c r="Y14" s="446"/>
      <c r="Z14" s="446"/>
      <c r="AA14" s="446"/>
      <c r="AB14" s="447"/>
      <c r="AC14" s="526">
        <v>27.2</v>
      </c>
      <c r="AD14" s="527"/>
      <c r="AE14" s="527"/>
      <c r="AF14" s="527"/>
      <c r="AG14" s="528"/>
      <c r="AH14" s="526">
        <v>28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139</v>
      </c>
      <c r="N15" s="531"/>
      <c r="O15" s="531"/>
      <c r="P15" s="531"/>
      <c r="Q15" s="532"/>
      <c r="R15" s="533">
        <v>2063</v>
      </c>
      <c r="S15" s="534"/>
      <c r="T15" s="534"/>
      <c r="U15" s="534"/>
      <c r="V15" s="535"/>
      <c r="W15" s="521" t="s">
        <v>147</v>
      </c>
      <c r="X15" s="443"/>
      <c r="Y15" s="443"/>
      <c r="Z15" s="443"/>
      <c r="AA15" s="443"/>
      <c r="AB15" s="444"/>
      <c r="AC15" s="406">
        <v>115</v>
      </c>
      <c r="AD15" s="407"/>
      <c r="AE15" s="407"/>
      <c r="AF15" s="407"/>
      <c r="AG15" s="408"/>
      <c r="AH15" s="406">
        <v>173</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182001</v>
      </c>
      <c r="BO15" s="426"/>
      <c r="BP15" s="426"/>
      <c r="BQ15" s="426"/>
      <c r="BR15" s="426"/>
      <c r="BS15" s="426"/>
      <c r="BT15" s="426"/>
      <c r="BU15" s="427"/>
      <c r="BV15" s="425">
        <v>172512</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11.2</v>
      </c>
      <c r="AD16" s="527"/>
      <c r="AE16" s="527"/>
      <c r="AF16" s="527"/>
      <c r="AG16" s="528"/>
      <c r="AH16" s="526">
        <v>15.5</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1653344</v>
      </c>
      <c r="BO16" s="431"/>
      <c r="BP16" s="431"/>
      <c r="BQ16" s="431"/>
      <c r="BR16" s="431"/>
      <c r="BS16" s="431"/>
      <c r="BT16" s="431"/>
      <c r="BU16" s="432"/>
      <c r="BV16" s="430">
        <v>1474048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630</v>
      </c>
      <c r="AD17" s="407"/>
      <c r="AE17" s="407"/>
      <c r="AF17" s="407"/>
      <c r="AG17" s="408"/>
      <c r="AH17" s="406">
        <v>629</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223650</v>
      </c>
      <c r="BO17" s="431"/>
      <c r="BP17" s="431"/>
      <c r="BQ17" s="431"/>
      <c r="BR17" s="431"/>
      <c r="BS17" s="431"/>
      <c r="BT17" s="431"/>
      <c r="BU17" s="432"/>
      <c r="BV17" s="430">
        <v>214372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157</v>
      </c>
      <c r="C18" s="493"/>
      <c r="D18" s="493"/>
      <c r="E18" s="494"/>
      <c r="F18" s="494"/>
      <c r="G18" s="494"/>
      <c r="H18" s="494"/>
      <c r="I18" s="494"/>
      <c r="J18" s="494"/>
      <c r="K18" s="494"/>
      <c r="L18" s="495">
        <v>61.95</v>
      </c>
      <c r="M18" s="495"/>
      <c r="N18" s="495"/>
      <c r="O18" s="495"/>
      <c r="P18" s="495"/>
      <c r="Q18" s="495"/>
      <c r="R18" s="496"/>
      <c r="S18" s="496"/>
      <c r="T18" s="496"/>
      <c r="U18" s="496"/>
      <c r="V18" s="497"/>
      <c r="W18" s="511"/>
      <c r="X18" s="512"/>
      <c r="Y18" s="512"/>
      <c r="Z18" s="512"/>
      <c r="AA18" s="512"/>
      <c r="AB18" s="522"/>
      <c r="AC18" s="394">
        <v>61.6</v>
      </c>
      <c r="AD18" s="395"/>
      <c r="AE18" s="395"/>
      <c r="AF18" s="395"/>
      <c r="AG18" s="498"/>
      <c r="AH18" s="394">
        <v>56.5</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1564053</v>
      </c>
      <c r="BO18" s="431"/>
      <c r="BP18" s="431"/>
      <c r="BQ18" s="431"/>
      <c r="BR18" s="431"/>
      <c r="BS18" s="431"/>
      <c r="BT18" s="431"/>
      <c r="BU18" s="432"/>
      <c r="BV18" s="430">
        <v>1452783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159</v>
      </c>
      <c r="C19" s="493"/>
      <c r="D19" s="493"/>
      <c r="E19" s="494"/>
      <c r="F19" s="494"/>
      <c r="G19" s="494"/>
      <c r="H19" s="494"/>
      <c r="I19" s="494"/>
      <c r="J19" s="494"/>
      <c r="K19" s="494"/>
      <c r="L19" s="500">
        <v>31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2637013</v>
      </c>
      <c r="BO19" s="431"/>
      <c r="BP19" s="431"/>
      <c r="BQ19" s="431"/>
      <c r="BR19" s="431"/>
      <c r="BS19" s="431"/>
      <c r="BT19" s="431"/>
      <c r="BU19" s="432"/>
      <c r="BV19" s="430">
        <v>2429207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161</v>
      </c>
      <c r="C20" s="493"/>
      <c r="D20" s="493"/>
      <c r="E20" s="494"/>
      <c r="F20" s="494"/>
      <c r="G20" s="494"/>
      <c r="H20" s="494"/>
      <c r="I20" s="494"/>
      <c r="J20" s="494"/>
      <c r="K20" s="494"/>
      <c r="L20" s="500">
        <v>849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4392109</v>
      </c>
      <c r="BO23" s="431"/>
      <c r="BP23" s="431"/>
      <c r="BQ23" s="431"/>
      <c r="BR23" s="431"/>
      <c r="BS23" s="431"/>
      <c r="BT23" s="431"/>
      <c r="BU23" s="432"/>
      <c r="BV23" s="430">
        <v>4438167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170</v>
      </c>
      <c r="F24" s="404"/>
      <c r="G24" s="404"/>
      <c r="H24" s="404"/>
      <c r="I24" s="404"/>
      <c r="J24" s="404"/>
      <c r="K24" s="405"/>
      <c r="L24" s="406">
        <v>1</v>
      </c>
      <c r="M24" s="407"/>
      <c r="N24" s="407"/>
      <c r="O24" s="407"/>
      <c r="P24" s="408"/>
      <c r="Q24" s="406">
        <v>6900</v>
      </c>
      <c r="R24" s="407"/>
      <c r="S24" s="407"/>
      <c r="T24" s="407"/>
      <c r="U24" s="407"/>
      <c r="V24" s="408"/>
      <c r="W24" s="472"/>
      <c r="X24" s="463"/>
      <c r="Y24" s="464"/>
      <c r="Z24" s="403" t="s">
        <v>171</v>
      </c>
      <c r="AA24" s="404"/>
      <c r="AB24" s="404"/>
      <c r="AC24" s="404"/>
      <c r="AD24" s="404"/>
      <c r="AE24" s="404"/>
      <c r="AF24" s="404"/>
      <c r="AG24" s="405"/>
      <c r="AH24" s="406">
        <v>62</v>
      </c>
      <c r="AI24" s="407"/>
      <c r="AJ24" s="407"/>
      <c r="AK24" s="407"/>
      <c r="AL24" s="408"/>
      <c r="AM24" s="406">
        <v>179800</v>
      </c>
      <c r="AN24" s="407"/>
      <c r="AO24" s="407"/>
      <c r="AP24" s="407"/>
      <c r="AQ24" s="407"/>
      <c r="AR24" s="408"/>
      <c r="AS24" s="406">
        <v>2900</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4016637</v>
      </c>
      <c r="BO24" s="431"/>
      <c r="BP24" s="431"/>
      <c r="BQ24" s="431"/>
      <c r="BR24" s="431"/>
      <c r="BS24" s="431"/>
      <c r="BT24" s="431"/>
      <c r="BU24" s="432"/>
      <c r="BV24" s="430">
        <v>4074242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173</v>
      </c>
      <c r="F25" s="404"/>
      <c r="G25" s="404"/>
      <c r="H25" s="404"/>
      <c r="I25" s="404"/>
      <c r="J25" s="404"/>
      <c r="K25" s="405"/>
      <c r="L25" s="406">
        <v>1</v>
      </c>
      <c r="M25" s="407"/>
      <c r="N25" s="407"/>
      <c r="O25" s="407"/>
      <c r="P25" s="408"/>
      <c r="Q25" s="406">
        <v>5630</v>
      </c>
      <c r="R25" s="407"/>
      <c r="S25" s="407"/>
      <c r="T25" s="407"/>
      <c r="U25" s="407"/>
      <c r="V25" s="408"/>
      <c r="W25" s="472"/>
      <c r="X25" s="463"/>
      <c r="Y25" s="464"/>
      <c r="Z25" s="403" t="s">
        <v>174</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t="s">
        <v>138</v>
      </c>
      <c r="BO25" s="426"/>
      <c r="BP25" s="426"/>
      <c r="BQ25" s="426"/>
      <c r="BR25" s="426"/>
      <c r="BS25" s="426"/>
      <c r="BT25" s="426"/>
      <c r="BU25" s="427"/>
      <c r="BV25" s="425" t="s">
        <v>138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176</v>
      </c>
      <c r="F26" s="404"/>
      <c r="G26" s="404"/>
      <c r="H26" s="404"/>
      <c r="I26" s="404"/>
      <c r="J26" s="404"/>
      <c r="K26" s="405"/>
      <c r="L26" s="406">
        <v>1</v>
      </c>
      <c r="M26" s="407"/>
      <c r="N26" s="407"/>
      <c r="O26" s="407"/>
      <c r="P26" s="408"/>
      <c r="Q26" s="406">
        <v>5270</v>
      </c>
      <c r="R26" s="407"/>
      <c r="S26" s="407"/>
      <c r="T26" s="407"/>
      <c r="U26" s="407"/>
      <c r="V26" s="408"/>
      <c r="W26" s="472"/>
      <c r="X26" s="463"/>
      <c r="Y26" s="464"/>
      <c r="Z26" s="403" t="s">
        <v>177</v>
      </c>
      <c r="AA26" s="485"/>
      <c r="AB26" s="485"/>
      <c r="AC26" s="485"/>
      <c r="AD26" s="485"/>
      <c r="AE26" s="485"/>
      <c r="AF26" s="485"/>
      <c r="AG26" s="486"/>
      <c r="AH26" s="406">
        <v>1</v>
      </c>
      <c r="AI26" s="407"/>
      <c r="AJ26" s="407"/>
      <c r="AK26" s="407"/>
      <c r="AL26" s="408"/>
      <c r="AM26" s="406" t="s">
        <v>178</v>
      </c>
      <c r="AN26" s="407"/>
      <c r="AO26" s="407"/>
      <c r="AP26" s="407"/>
      <c r="AQ26" s="407"/>
      <c r="AR26" s="408"/>
      <c r="AS26" s="406" t="s">
        <v>178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181</v>
      </c>
      <c r="F27" s="404"/>
      <c r="G27" s="404"/>
      <c r="H27" s="404"/>
      <c r="I27" s="404"/>
      <c r="J27" s="404"/>
      <c r="K27" s="405"/>
      <c r="L27" s="406">
        <v>1</v>
      </c>
      <c r="M27" s="407"/>
      <c r="N27" s="407"/>
      <c r="O27" s="407"/>
      <c r="P27" s="408"/>
      <c r="Q27" s="406">
        <v>2280</v>
      </c>
      <c r="R27" s="407"/>
      <c r="S27" s="407"/>
      <c r="T27" s="407"/>
      <c r="U27" s="407"/>
      <c r="V27" s="408"/>
      <c r="W27" s="472"/>
      <c r="X27" s="463"/>
      <c r="Y27" s="464"/>
      <c r="Z27" s="403" t="s">
        <v>182</v>
      </c>
      <c r="AA27" s="404"/>
      <c r="AB27" s="404"/>
      <c r="AC27" s="404"/>
      <c r="AD27" s="404"/>
      <c r="AE27" s="404"/>
      <c r="AF27" s="404"/>
      <c r="AG27" s="405"/>
      <c r="AH27" s="406" t="s">
        <v>138</v>
      </c>
      <c r="AI27" s="407"/>
      <c r="AJ27" s="407"/>
      <c r="AK27" s="407"/>
      <c r="AL27" s="408"/>
      <c r="AM27" s="406" t="s">
        <v>138</v>
      </c>
      <c r="AN27" s="407"/>
      <c r="AO27" s="407"/>
      <c r="AP27" s="407"/>
      <c r="AQ27" s="407"/>
      <c r="AR27" s="408"/>
      <c r="AS27" s="406" t="s">
        <v>138</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138</v>
      </c>
      <c r="BO27" s="434"/>
      <c r="BP27" s="434"/>
      <c r="BQ27" s="434"/>
      <c r="BR27" s="434"/>
      <c r="BS27" s="434"/>
      <c r="BT27" s="434"/>
      <c r="BU27" s="435"/>
      <c r="BV27" s="433" t="s">
        <v>138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184</v>
      </c>
      <c r="F28" s="404"/>
      <c r="G28" s="404"/>
      <c r="H28" s="404"/>
      <c r="I28" s="404"/>
      <c r="J28" s="404"/>
      <c r="K28" s="405"/>
      <c r="L28" s="406">
        <v>1</v>
      </c>
      <c r="M28" s="407"/>
      <c r="N28" s="407"/>
      <c r="O28" s="407"/>
      <c r="P28" s="408"/>
      <c r="Q28" s="406">
        <v>1730</v>
      </c>
      <c r="R28" s="407"/>
      <c r="S28" s="407"/>
      <c r="T28" s="407"/>
      <c r="U28" s="407"/>
      <c r="V28" s="408"/>
      <c r="W28" s="472"/>
      <c r="X28" s="463"/>
      <c r="Y28" s="464"/>
      <c r="Z28" s="403" t="s">
        <v>185</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628958</v>
      </c>
      <c r="BO28" s="426"/>
      <c r="BP28" s="426"/>
      <c r="BQ28" s="426"/>
      <c r="BR28" s="426"/>
      <c r="BS28" s="426"/>
      <c r="BT28" s="426"/>
      <c r="BU28" s="427"/>
      <c r="BV28" s="425">
        <v>520195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187</v>
      </c>
      <c r="F29" s="404"/>
      <c r="G29" s="404"/>
      <c r="H29" s="404"/>
      <c r="I29" s="404"/>
      <c r="J29" s="404"/>
      <c r="K29" s="405"/>
      <c r="L29" s="406">
        <v>7</v>
      </c>
      <c r="M29" s="407"/>
      <c r="N29" s="407"/>
      <c r="O29" s="407"/>
      <c r="P29" s="408"/>
      <c r="Q29" s="406">
        <v>1480</v>
      </c>
      <c r="R29" s="407"/>
      <c r="S29" s="407"/>
      <c r="T29" s="407"/>
      <c r="U29" s="407"/>
      <c r="V29" s="408"/>
      <c r="W29" s="473"/>
      <c r="X29" s="474"/>
      <c r="Y29" s="475"/>
      <c r="Z29" s="403" t="s">
        <v>188</v>
      </c>
      <c r="AA29" s="404"/>
      <c r="AB29" s="404"/>
      <c r="AC29" s="404"/>
      <c r="AD29" s="404"/>
      <c r="AE29" s="404"/>
      <c r="AF29" s="404"/>
      <c r="AG29" s="405"/>
      <c r="AH29" s="406">
        <v>62</v>
      </c>
      <c r="AI29" s="407"/>
      <c r="AJ29" s="407"/>
      <c r="AK29" s="407"/>
      <c r="AL29" s="408"/>
      <c r="AM29" s="406">
        <v>179800</v>
      </c>
      <c r="AN29" s="407"/>
      <c r="AO29" s="407"/>
      <c r="AP29" s="407"/>
      <c r="AQ29" s="407"/>
      <c r="AR29" s="408"/>
      <c r="AS29" s="406">
        <v>2900</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803250</v>
      </c>
      <c r="BO29" s="431"/>
      <c r="BP29" s="431"/>
      <c r="BQ29" s="431"/>
      <c r="BR29" s="431"/>
      <c r="BS29" s="431"/>
      <c r="BT29" s="431"/>
      <c r="BU29" s="432"/>
      <c r="BV29" s="430">
        <v>719232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98.2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590776</v>
      </c>
      <c r="BO30" s="434"/>
      <c r="BP30" s="434"/>
      <c r="BQ30" s="434"/>
      <c r="BR30" s="434"/>
      <c r="BS30" s="434"/>
      <c r="BT30" s="434"/>
      <c r="BU30" s="435"/>
      <c r="BV30" s="433">
        <v>614853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京都府市町村議会議員公務災害補償等組合（一般会計）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伊根町ふるさと振興公社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訪問看護事業特別会計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国民健康保険特別会計（直診勘定）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IF('各会計、関係団体の財政状況及び健全化判断比率'!B34="","",'各会計、関係団体の財政状況及び健全化判断比率'!B34)</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京都府市町村職員退職手当組合（一般会計）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介護保険特別会計（保険事業勘定）</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京都府住宅新築資金等貸付事業管理組合（一般会計）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京都府住宅新築資金等貸付事業管理組合（特別会計）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7</v>
      </c>
      <c r="V38" s="389"/>
      <c r="W38" s="388" t="str">
        <f>IF('各会計、関係団体の財政状況及び健全化判断比率'!B32="","",'各会計、関係団体の財政状況及び健全化判断比率'!B32)</f>
        <v>介護保険特別会計（介護サービス事業勘定）</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京都府自治会館管理組合（一般会計）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宮津与謝消防組合（一般会計）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京都府後期高齢者医療広域連合（一般会計）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京都府後期高齢者医療広域連合（特別会計）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京都地方税機構（一般会計）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宮津与謝環境組合（一般会計）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4hjR7jONm5Mk3qjle1q5OpLCmlKzzYK511MzLiEUGDjBrBpmLTy0wOErBRRCQ3ulKR7hRb/EM1jeupxbVu01ag==" saltValue="T7XzOakpScwBXJcO+fsT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12" t="s">
        <v>557</v>
      </c>
      <c r="D34" s="1212"/>
      <c r="E34" s="1213"/>
      <c r="F34" s="32">
        <v>8.0399999999999991</v>
      </c>
      <c r="G34" s="33">
        <v>11.62</v>
      </c>
      <c r="H34" s="33">
        <v>7.81</v>
      </c>
      <c r="I34" s="33">
        <v>18.36</v>
      </c>
      <c r="J34" s="34">
        <v>11.88</v>
      </c>
      <c r="K34" s="22"/>
      <c r="L34" s="22"/>
      <c r="M34" s="22"/>
      <c r="N34" s="22"/>
      <c r="O34" s="22"/>
      <c r="P34" s="22"/>
    </row>
    <row r="35" spans="1:16" ht="39" customHeight="1" x14ac:dyDescent="0.2">
      <c r="A35" s="22"/>
      <c r="B35" s="35"/>
      <c r="C35" s="1206" t="s">
        <v>558</v>
      </c>
      <c r="D35" s="1207"/>
      <c r="E35" s="1208"/>
      <c r="F35" s="36">
        <v>1.34</v>
      </c>
      <c r="G35" s="37">
        <v>1.62</v>
      </c>
      <c r="H35" s="37">
        <v>1.21</v>
      </c>
      <c r="I35" s="37">
        <v>1.78</v>
      </c>
      <c r="J35" s="38">
        <v>1.51</v>
      </c>
      <c r="K35" s="22"/>
      <c r="L35" s="22"/>
      <c r="M35" s="22"/>
      <c r="N35" s="22"/>
      <c r="O35" s="22"/>
      <c r="P35" s="22"/>
    </row>
    <row r="36" spans="1:16" ht="39" customHeight="1" x14ac:dyDescent="0.2">
      <c r="A36" s="22"/>
      <c r="B36" s="35"/>
      <c r="C36" s="1206" t="s">
        <v>559</v>
      </c>
      <c r="D36" s="1207"/>
      <c r="E36" s="1208"/>
      <c r="F36" s="36">
        <v>0.01</v>
      </c>
      <c r="G36" s="37">
        <v>0</v>
      </c>
      <c r="H36" s="37">
        <v>0.03</v>
      </c>
      <c r="I36" s="37">
        <v>0.01</v>
      </c>
      <c r="J36" s="38">
        <v>0.45</v>
      </c>
      <c r="K36" s="22"/>
      <c r="L36" s="22"/>
      <c r="M36" s="22"/>
      <c r="N36" s="22"/>
      <c r="O36" s="22"/>
      <c r="P36" s="22"/>
    </row>
    <row r="37" spans="1:16" ht="39" customHeight="1" x14ac:dyDescent="0.2">
      <c r="A37" s="22"/>
      <c r="B37" s="35"/>
      <c r="C37" s="1206" t="s">
        <v>560</v>
      </c>
      <c r="D37" s="1207"/>
      <c r="E37" s="1208"/>
      <c r="F37" s="36">
        <v>0.45</v>
      </c>
      <c r="G37" s="37">
        <v>0.46</v>
      </c>
      <c r="H37" s="37">
        <v>0.45</v>
      </c>
      <c r="I37" s="37">
        <v>0.4</v>
      </c>
      <c r="J37" s="38">
        <v>0.39</v>
      </c>
      <c r="K37" s="22"/>
      <c r="L37" s="22"/>
      <c r="M37" s="22"/>
      <c r="N37" s="22"/>
      <c r="O37" s="22"/>
      <c r="P37" s="22"/>
    </row>
    <row r="38" spans="1:16" ht="39" customHeight="1" x14ac:dyDescent="0.2">
      <c r="A38" s="22"/>
      <c r="B38" s="35"/>
      <c r="C38" s="1206" t="s">
        <v>561</v>
      </c>
      <c r="D38" s="1207"/>
      <c r="E38" s="1208"/>
      <c r="F38" s="36">
        <v>0</v>
      </c>
      <c r="G38" s="37">
        <v>0</v>
      </c>
      <c r="H38" s="37">
        <v>0</v>
      </c>
      <c r="I38" s="37">
        <v>0</v>
      </c>
      <c r="J38" s="38">
        <v>0.15</v>
      </c>
      <c r="K38" s="22"/>
      <c r="L38" s="22"/>
      <c r="M38" s="22"/>
      <c r="N38" s="22"/>
      <c r="O38" s="22"/>
      <c r="P38" s="22"/>
    </row>
    <row r="39" spans="1:16" ht="39" customHeight="1" x14ac:dyDescent="0.2">
      <c r="A39" s="22"/>
      <c r="B39" s="35"/>
      <c r="C39" s="1206" t="s">
        <v>562</v>
      </c>
      <c r="D39" s="1207"/>
      <c r="E39" s="1208"/>
      <c r="F39" s="36">
        <v>0.13</v>
      </c>
      <c r="G39" s="37">
        <v>0.18</v>
      </c>
      <c r="H39" s="37">
        <v>0.14000000000000001</v>
      </c>
      <c r="I39" s="37">
        <v>0.2</v>
      </c>
      <c r="J39" s="38">
        <v>0.12</v>
      </c>
      <c r="K39" s="22"/>
      <c r="L39" s="22"/>
      <c r="M39" s="22"/>
      <c r="N39" s="22"/>
      <c r="O39" s="22"/>
      <c r="P39" s="22"/>
    </row>
    <row r="40" spans="1:16" ht="39" customHeight="1" x14ac:dyDescent="0.2">
      <c r="A40" s="22"/>
      <c r="B40" s="35"/>
      <c r="C40" s="1206" t="s">
        <v>563</v>
      </c>
      <c r="D40" s="1207"/>
      <c r="E40" s="1208"/>
      <c r="F40" s="36">
        <v>0.05</v>
      </c>
      <c r="G40" s="37">
        <v>0.19</v>
      </c>
      <c r="H40" s="37">
        <v>0.34</v>
      </c>
      <c r="I40" s="37">
        <v>0.01</v>
      </c>
      <c r="J40" s="38">
        <v>0.06</v>
      </c>
      <c r="K40" s="22"/>
      <c r="L40" s="22"/>
      <c r="M40" s="22"/>
      <c r="N40" s="22"/>
      <c r="O40" s="22"/>
      <c r="P40" s="22"/>
    </row>
    <row r="41" spans="1:16" ht="39" customHeight="1" x14ac:dyDescent="0.2">
      <c r="A41" s="22"/>
      <c r="B41" s="35"/>
      <c r="C41" s="1206" t="s">
        <v>564</v>
      </c>
      <c r="D41" s="1207"/>
      <c r="E41" s="1208"/>
      <c r="F41" s="36">
        <v>0</v>
      </c>
      <c r="G41" s="37">
        <v>0</v>
      </c>
      <c r="H41" s="37">
        <v>0</v>
      </c>
      <c r="I41" s="37">
        <v>0</v>
      </c>
      <c r="J41" s="38">
        <v>0</v>
      </c>
      <c r="K41" s="22"/>
      <c r="L41" s="22"/>
      <c r="M41" s="22"/>
      <c r="N41" s="22"/>
      <c r="O41" s="22"/>
      <c r="P41" s="22"/>
    </row>
    <row r="42" spans="1:16" ht="39" customHeight="1" x14ac:dyDescent="0.2">
      <c r="A42" s="22"/>
      <c r="B42" s="39"/>
      <c r="C42" s="1206" t="s">
        <v>565</v>
      </c>
      <c r="D42" s="1207"/>
      <c r="E42" s="1208"/>
      <c r="F42" s="36" t="s">
        <v>508</v>
      </c>
      <c r="G42" s="37" t="s">
        <v>508</v>
      </c>
      <c r="H42" s="37" t="s">
        <v>508</v>
      </c>
      <c r="I42" s="37" t="s">
        <v>508</v>
      </c>
      <c r="J42" s="38" t="s">
        <v>508</v>
      </c>
      <c r="K42" s="22"/>
      <c r="L42" s="22"/>
      <c r="M42" s="22"/>
      <c r="N42" s="22"/>
      <c r="O42" s="22"/>
      <c r="P42" s="22"/>
    </row>
    <row r="43" spans="1:16" ht="39" customHeight="1" thickBot="1" x14ac:dyDescent="0.25">
      <c r="A43" s="22"/>
      <c r="B43" s="40"/>
      <c r="C43" s="1209" t="s">
        <v>566</v>
      </c>
      <c r="D43" s="1210"/>
      <c r="E43" s="1211"/>
      <c r="F43" s="41">
        <v>0.53</v>
      </c>
      <c r="G43" s="42">
        <v>0.28000000000000003</v>
      </c>
      <c r="H43" s="42">
        <v>0.28000000000000003</v>
      </c>
      <c r="I43" s="42">
        <v>0.22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LAArasiqQzXoL+9+d24FUeiV1n066gBQwXRkyWXS2PVTeQ7qamSDUOJp74yA7mwtGU7XT5GpVmD8em475eAnw==" saltValue="ogU5CKp4y+ySv6gau7hd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291</v>
      </c>
      <c r="L45" s="60">
        <v>264</v>
      </c>
      <c r="M45" s="60">
        <v>311</v>
      </c>
      <c r="N45" s="60">
        <v>354</v>
      </c>
      <c r="O45" s="61">
        <v>439</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2">
      <c r="A48" s="48"/>
      <c r="B48" s="1234"/>
      <c r="C48" s="1235"/>
      <c r="D48" s="62"/>
      <c r="E48" s="1216" t="s">
        <v>15</v>
      </c>
      <c r="F48" s="1216"/>
      <c r="G48" s="1216"/>
      <c r="H48" s="1216"/>
      <c r="I48" s="1216"/>
      <c r="J48" s="1217"/>
      <c r="K48" s="63">
        <v>84</v>
      </c>
      <c r="L48" s="64">
        <v>79</v>
      </c>
      <c r="M48" s="64">
        <v>74</v>
      </c>
      <c r="N48" s="64">
        <v>80</v>
      </c>
      <c r="O48" s="65">
        <v>83</v>
      </c>
      <c r="P48" s="48"/>
      <c r="Q48" s="48"/>
      <c r="R48" s="48"/>
      <c r="S48" s="48"/>
      <c r="T48" s="48"/>
      <c r="U48" s="48"/>
    </row>
    <row r="49" spans="1:21" ht="30.75" customHeight="1" x14ac:dyDescent="0.2">
      <c r="A49" s="48"/>
      <c r="B49" s="1234"/>
      <c r="C49" s="1235"/>
      <c r="D49" s="62"/>
      <c r="E49" s="1216" t="s">
        <v>16</v>
      </c>
      <c r="F49" s="1216"/>
      <c r="G49" s="1216"/>
      <c r="H49" s="1216"/>
      <c r="I49" s="1216"/>
      <c r="J49" s="1217"/>
      <c r="K49" s="63">
        <v>4</v>
      </c>
      <c r="L49" s="64">
        <v>4</v>
      </c>
      <c r="M49" s="64">
        <v>4</v>
      </c>
      <c r="N49" s="64">
        <v>2</v>
      </c>
      <c r="O49" s="65">
        <v>3</v>
      </c>
      <c r="P49" s="48"/>
      <c r="Q49" s="48"/>
      <c r="R49" s="48"/>
      <c r="S49" s="48"/>
      <c r="T49" s="48"/>
      <c r="U49" s="48"/>
    </row>
    <row r="50" spans="1:21" ht="30.75" customHeight="1" x14ac:dyDescent="0.2">
      <c r="A50" s="48"/>
      <c r="B50" s="1234"/>
      <c r="C50" s="1235"/>
      <c r="D50" s="62"/>
      <c r="E50" s="1216" t="s">
        <v>17</v>
      </c>
      <c r="F50" s="1216"/>
      <c r="G50" s="1216"/>
      <c r="H50" s="1216"/>
      <c r="I50" s="1216"/>
      <c r="J50" s="1217"/>
      <c r="K50" s="63" t="s">
        <v>508</v>
      </c>
      <c r="L50" s="64" t="s">
        <v>508</v>
      </c>
      <c r="M50" s="64" t="s">
        <v>508</v>
      </c>
      <c r="N50" s="64" t="s">
        <v>508</v>
      </c>
      <c r="O50" s="65" t="s">
        <v>508</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508</v>
      </c>
      <c r="L51" s="64">
        <v>0</v>
      </c>
      <c r="M51" s="64">
        <v>0</v>
      </c>
      <c r="N51" s="64">
        <v>0</v>
      </c>
      <c r="O51" s="65" t="s">
        <v>508</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296</v>
      </c>
      <c r="L52" s="64">
        <v>278</v>
      </c>
      <c r="M52" s="64">
        <v>312</v>
      </c>
      <c r="N52" s="64">
        <v>344</v>
      </c>
      <c r="O52" s="65">
        <v>413</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83</v>
      </c>
      <c r="L53" s="69">
        <v>69</v>
      </c>
      <c r="M53" s="69">
        <v>77</v>
      </c>
      <c r="N53" s="69">
        <v>92</v>
      </c>
      <c r="O53" s="70">
        <v>112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3">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22" t="s">
        <v>25</v>
      </c>
      <c r="C57" s="1223"/>
      <c r="D57" s="1226" t="s">
        <v>26</v>
      </c>
      <c r="E57" s="1227"/>
      <c r="F57" s="1227"/>
      <c r="G57" s="1227"/>
      <c r="H57" s="1227"/>
      <c r="I57" s="1227"/>
      <c r="J57" s="1228"/>
      <c r="K57" s="83" t="s">
        <v>593</v>
      </c>
      <c r="L57" s="84" t="s">
        <v>593</v>
      </c>
      <c r="M57" s="84" t="s">
        <v>593</v>
      </c>
      <c r="N57" s="84" t="s">
        <v>593</v>
      </c>
      <c r="O57" s="85" t="s">
        <v>593</v>
      </c>
    </row>
    <row r="58" spans="1:21" ht="31.5" customHeight="1" thickBot="1" x14ac:dyDescent="0.25">
      <c r="B58" s="1224"/>
      <c r="C58" s="1225"/>
      <c r="D58" s="1229" t="s">
        <v>27</v>
      </c>
      <c r="E58" s="1230"/>
      <c r="F58" s="1230"/>
      <c r="G58" s="1230"/>
      <c r="H58" s="1230"/>
      <c r="I58" s="1230"/>
      <c r="J58" s="1231"/>
      <c r="K58" s="86" t="s">
        <v>593</v>
      </c>
      <c r="L58" s="87" t="s">
        <v>593</v>
      </c>
      <c r="M58" s="87" t="s">
        <v>593</v>
      </c>
      <c r="N58" s="87" t="s">
        <v>593</v>
      </c>
      <c r="O58" s="88" t="s">
        <v>593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uYO8B6IMFhaJhxJ8V5EaSgI1AlWyK/sbyloj9qMSm+McBPuOjDFE+5Lkk5XKZQ099YgVfE86oizSZnbI/nC6w==" saltValue="Iv5WOOfc/eEd8z3FEDTH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52" t="s">
        <v>30</v>
      </c>
      <c r="C41" s="1253"/>
      <c r="D41" s="102"/>
      <c r="E41" s="1254" t="s">
        <v>31</v>
      </c>
      <c r="F41" s="1254"/>
      <c r="G41" s="1254"/>
      <c r="H41" s="1255"/>
      <c r="I41" s="103">
        <v>4149</v>
      </c>
      <c r="J41" s="104">
        <v>4335</v>
      </c>
      <c r="K41" s="104">
        <v>4436</v>
      </c>
      <c r="L41" s="104">
        <v>4438</v>
      </c>
      <c r="M41" s="105">
        <v>4392</v>
      </c>
    </row>
    <row r="42" spans="2:13" ht="27.75" customHeight="1" x14ac:dyDescent="0.2">
      <c r="B42" s="1242"/>
      <c r="C42" s="1243"/>
      <c r="D42" s="106"/>
      <c r="E42" s="1246" t="s">
        <v>32</v>
      </c>
      <c r="F42" s="1246"/>
      <c r="G42" s="1246"/>
      <c r="H42" s="1247"/>
      <c r="I42" s="107" t="s">
        <v>508</v>
      </c>
      <c r="J42" s="108" t="s">
        <v>508</v>
      </c>
      <c r="K42" s="108" t="s">
        <v>508</v>
      </c>
      <c r="L42" s="108" t="s">
        <v>508</v>
      </c>
      <c r="M42" s="109" t="s">
        <v>508</v>
      </c>
    </row>
    <row r="43" spans="2:13" ht="27.75" customHeight="1" x14ac:dyDescent="0.2">
      <c r="B43" s="1242"/>
      <c r="C43" s="1243"/>
      <c r="D43" s="106"/>
      <c r="E43" s="1246" t="s">
        <v>33</v>
      </c>
      <c r="F43" s="1246"/>
      <c r="G43" s="1246"/>
      <c r="H43" s="1247"/>
      <c r="I43" s="107">
        <v>1053</v>
      </c>
      <c r="J43" s="108">
        <v>959</v>
      </c>
      <c r="K43" s="108">
        <v>907</v>
      </c>
      <c r="L43" s="108">
        <v>854</v>
      </c>
      <c r="M43" s="109">
        <v>783</v>
      </c>
    </row>
    <row r="44" spans="2:13" ht="27.75" customHeight="1" x14ac:dyDescent="0.2">
      <c r="B44" s="1242"/>
      <c r="C44" s="1243"/>
      <c r="D44" s="106"/>
      <c r="E44" s="1246" t="s">
        <v>34</v>
      </c>
      <c r="F44" s="1246"/>
      <c r="G44" s="1246"/>
      <c r="H44" s="1247"/>
      <c r="I44" s="107">
        <v>31</v>
      </c>
      <c r="J44" s="108">
        <v>42</v>
      </c>
      <c r="K44" s="108">
        <v>37</v>
      </c>
      <c r="L44" s="108">
        <v>37</v>
      </c>
      <c r="M44" s="109">
        <v>34</v>
      </c>
    </row>
    <row r="45" spans="2:13" ht="27.75" customHeight="1" x14ac:dyDescent="0.2">
      <c r="B45" s="1242"/>
      <c r="C45" s="1243"/>
      <c r="D45" s="106"/>
      <c r="E45" s="1246" t="s">
        <v>35</v>
      </c>
      <c r="F45" s="1246"/>
      <c r="G45" s="1246"/>
      <c r="H45" s="1247"/>
      <c r="I45" s="107">
        <v>411</v>
      </c>
      <c r="J45" s="108">
        <v>422</v>
      </c>
      <c r="K45" s="108">
        <v>421</v>
      </c>
      <c r="L45" s="108">
        <v>324</v>
      </c>
      <c r="M45" s="109">
        <v>309</v>
      </c>
    </row>
    <row r="46" spans="2:13" ht="27.75" customHeight="1" x14ac:dyDescent="0.2">
      <c r="B46" s="1242"/>
      <c r="C46" s="1243"/>
      <c r="D46" s="110"/>
      <c r="E46" s="1246" t="s">
        <v>36</v>
      </c>
      <c r="F46" s="1246"/>
      <c r="G46" s="1246"/>
      <c r="H46" s="1247"/>
      <c r="I46" s="107" t="s">
        <v>508</v>
      </c>
      <c r="J46" s="108" t="s">
        <v>508</v>
      </c>
      <c r="K46" s="108" t="s">
        <v>508</v>
      </c>
      <c r="L46" s="108" t="s">
        <v>508</v>
      </c>
      <c r="M46" s="109" t="s">
        <v>508</v>
      </c>
    </row>
    <row r="47" spans="2:13" ht="27.75" customHeight="1" x14ac:dyDescent="0.2">
      <c r="B47" s="1242"/>
      <c r="C47" s="1243"/>
      <c r="D47" s="111"/>
      <c r="E47" s="1256" t="s">
        <v>37</v>
      </c>
      <c r="F47" s="1257"/>
      <c r="G47" s="1257"/>
      <c r="H47" s="1258"/>
      <c r="I47" s="107" t="s">
        <v>508</v>
      </c>
      <c r="J47" s="108" t="s">
        <v>508</v>
      </c>
      <c r="K47" s="108" t="s">
        <v>508</v>
      </c>
      <c r="L47" s="108" t="s">
        <v>508</v>
      </c>
      <c r="M47" s="109" t="s">
        <v>508</v>
      </c>
    </row>
    <row r="48" spans="2:13" ht="27.75" customHeight="1" x14ac:dyDescent="0.2">
      <c r="B48" s="1242"/>
      <c r="C48" s="1243"/>
      <c r="D48" s="106"/>
      <c r="E48" s="1246" t="s">
        <v>38</v>
      </c>
      <c r="F48" s="1246"/>
      <c r="G48" s="1246"/>
      <c r="H48" s="1247"/>
      <c r="I48" s="107" t="s">
        <v>508</v>
      </c>
      <c r="J48" s="108" t="s">
        <v>508</v>
      </c>
      <c r="K48" s="108" t="s">
        <v>508</v>
      </c>
      <c r="L48" s="108" t="s">
        <v>508</v>
      </c>
      <c r="M48" s="109" t="s">
        <v>508</v>
      </c>
    </row>
    <row r="49" spans="2:13" ht="27.75" customHeight="1" x14ac:dyDescent="0.2">
      <c r="B49" s="1244"/>
      <c r="C49" s="1245"/>
      <c r="D49" s="106"/>
      <c r="E49" s="1246" t="s">
        <v>39</v>
      </c>
      <c r="F49" s="1246"/>
      <c r="G49" s="1246"/>
      <c r="H49" s="1247"/>
      <c r="I49" s="107" t="s">
        <v>508</v>
      </c>
      <c r="J49" s="108" t="s">
        <v>508</v>
      </c>
      <c r="K49" s="108" t="s">
        <v>508</v>
      </c>
      <c r="L49" s="108" t="s">
        <v>508</v>
      </c>
      <c r="M49" s="109" t="s">
        <v>508</v>
      </c>
    </row>
    <row r="50" spans="2:13" ht="27.75" customHeight="1" x14ac:dyDescent="0.2">
      <c r="B50" s="1240" t="s">
        <v>40</v>
      </c>
      <c r="C50" s="1241"/>
      <c r="D50" s="112"/>
      <c r="E50" s="1246" t="s">
        <v>41</v>
      </c>
      <c r="F50" s="1246"/>
      <c r="G50" s="1246"/>
      <c r="H50" s="1247"/>
      <c r="I50" s="107">
        <v>2495</v>
      </c>
      <c r="J50" s="108">
        <v>2225</v>
      </c>
      <c r="K50" s="108">
        <v>2174</v>
      </c>
      <c r="L50" s="108">
        <v>1996</v>
      </c>
      <c r="M50" s="109">
        <v>2164</v>
      </c>
    </row>
    <row r="51" spans="2:13" ht="27.75" customHeight="1" x14ac:dyDescent="0.2">
      <c r="B51" s="1242"/>
      <c r="C51" s="1243"/>
      <c r="D51" s="106"/>
      <c r="E51" s="1246" t="s">
        <v>42</v>
      </c>
      <c r="F51" s="1246"/>
      <c r="G51" s="1246"/>
      <c r="H51" s="1247"/>
      <c r="I51" s="107" t="s">
        <v>508</v>
      </c>
      <c r="J51" s="108" t="s">
        <v>508</v>
      </c>
      <c r="K51" s="108" t="s">
        <v>508</v>
      </c>
      <c r="L51" s="108" t="s">
        <v>508</v>
      </c>
      <c r="M51" s="109" t="s">
        <v>508</v>
      </c>
    </row>
    <row r="52" spans="2:13" ht="27.75" customHeight="1" x14ac:dyDescent="0.2">
      <c r="B52" s="1244"/>
      <c r="C52" s="1245"/>
      <c r="D52" s="106"/>
      <c r="E52" s="1246" t="s">
        <v>43</v>
      </c>
      <c r="F52" s="1246"/>
      <c r="G52" s="1246"/>
      <c r="H52" s="1247"/>
      <c r="I52" s="107">
        <v>3647</v>
      </c>
      <c r="J52" s="108">
        <v>3690</v>
      </c>
      <c r="K52" s="108">
        <v>3731</v>
      </c>
      <c r="L52" s="108">
        <v>3893</v>
      </c>
      <c r="M52" s="109">
        <v>3832</v>
      </c>
    </row>
    <row r="53" spans="2:13" ht="27.75" customHeight="1" thickBot="1" x14ac:dyDescent="0.25">
      <c r="B53" s="1248" t="s">
        <v>44</v>
      </c>
      <c r="C53" s="1249"/>
      <c r="D53" s="113"/>
      <c r="E53" s="1250" t="s">
        <v>45</v>
      </c>
      <c r="F53" s="1250"/>
      <c r="G53" s="1250"/>
      <c r="H53" s="1251"/>
      <c r="I53" s="114">
        <v>-499</v>
      </c>
      <c r="J53" s="115">
        <v>-157</v>
      </c>
      <c r="K53" s="115">
        <v>-104</v>
      </c>
      <c r="L53" s="115">
        <v>-236</v>
      </c>
      <c r="M53" s="116">
        <v>-479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WsfJGZiP+urK1F4AQ+0y4yvjP1PiCTKkI36heZnMe/CLT4k273EdwJm29L00rZz2dlGO4jn7TMiwMm7f2YtSw==" saltValue="YBeU4JX7gxnlQdia42uW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552</v>
      </c>
      <c r="G54" s="125" t="s">
        <v>553</v>
      </c>
      <c r="H54" s="126" t="s">
        <v>554</v>
      </c>
    </row>
    <row r="55" spans="2:8" ht="52.5" customHeight="1" x14ac:dyDescent="0.2">
      <c r="B55" s="127"/>
      <c r="C55" s="1267" t="s">
        <v>48</v>
      </c>
      <c r="D55" s="1267"/>
      <c r="E55" s="1268"/>
      <c r="F55" s="128">
        <v>396</v>
      </c>
      <c r="G55" s="128">
        <v>520</v>
      </c>
      <c r="H55" s="129">
        <v>629</v>
      </c>
    </row>
    <row r="56" spans="2:8" ht="52.5" customHeight="1" x14ac:dyDescent="0.2">
      <c r="B56" s="130"/>
      <c r="C56" s="1269" t="s">
        <v>49</v>
      </c>
      <c r="D56" s="1269"/>
      <c r="E56" s="1270"/>
      <c r="F56" s="131">
        <v>1049</v>
      </c>
      <c r="G56" s="131">
        <v>719</v>
      </c>
      <c r="H56" s="132">
        <v>803</v>
      </c>
    </row>
    <row r="57" spans="2:8" ht="53.25" customHeight="1" x14ac:dyDescent="0.2">
      <c r="B57" s="130"/>
      <c r="C57" s="1271" t="s">
        <v>50</v>
      </c>
      <c r="D57" s="1271"/>
      <c r="E57" s="1272"/>
      <c r="F57" s="133">
        <v>586</v>
      </c>
      <c r="G57" s="133">
        <v>615</v>
      </c>
      <c r="H57" s="134">
        <v>591</v>
      </c>
    </row>
    <row r="58" spans="2:8" ht="45.75" customHeight="1" x14ac:dyDescent="0.2">
      <c r="B58" s="135"/>
      <c r="C58" s="1259" t="s">
        <v>588</v>
      </c>
      <c r="D58" s="1260"/>
      <c r="E58" s="1261"/>
      <c r="F58" s="136">
        <v>200</v>
      </c>
      <c r="G58" s="136">
        <v>201</v>
      </c>
      <c r="H58" s="137">
        <v>201</v>
      </c>
    </row>
    <row r="59" spans="2:8" ht="45.75" customHeight="1" x14ac:dyDescent="0.2">
      <c r="B59" s="135"/>
      <c r="C59" s="1259" t="s">
        <v>589</v>
      </c>
      <c r="D59" s="1260"/>
      <c r="E59" s="1261"/>
      <c r="F59" s="136">
        <v>189</v>
      </c>
      <c r="G59" s="136">
        <v>203</v>
      </c>
      <c r="H59" s="137">
        <v>171</v>
      </c>
    </row>
    <row r="60" spans="2:8" ht="45.75" customHeight="1" x14ac:dyDescent="0.2">
      <c r="B60" s="135"/>
      <c r="C60" s="1259" t="s">
        <v>590</v>
      </c>
      <c r="D60" s="1260"/>
      <c r="E60" s="1261"/>
      <c r="F60" s="136">
        <v>36</v>
      </c>
      <c r="G60" s="136">
        <v>53</v>
      </c>
      <c r="H60" s="137">
        <v>65</v>
      </c>
    </row>
    <row r="61" spans="2:8" ht="45.75" customHeight="1" x14ac:dyDescent="0.2">
      <c r="B61" s="135"/>
      <c r="C61" s="1259" t="s">
        <v>591</v>
      </c>
      <c r="D61" s="1260"/>
      <c r="E61" s="1261"/>
      <c r="F61" s="136">
        <v>45</v>
      </c>
      <c r="G61" s="136">
        <v>55</v>
      </c>
      <c r="H61" s="137">
        <v>62</v>
      </c>
    </row>
    <row r="62" spans="2:8" ht="45.75" customHeight="1" thickBot="1" x14ac:dyDescent="0.25">
      <c r="B62" s="138"/>
      <c r="C62" s="1262" t="s">
        <v>592</v>
      </c>
      <c r="D62" s="1263"/>
      <c r="E62" s="1264"/>
      <c r="F62" s="139">
        <v>36</v>
      </c>
      <c r="G62" s="139">
        <v>36</v>
      </c>
      <c r="H62" s="140">
        <v>28</v>
      </c>
    </row>
    <row r="63" spans="2:8" ht="52.5" customHeight="1" thickBot="1" x14ac:dyDescent="0.25">
      <c r="B63" s="141"/>
      <c r="C63" s="1265" t="s">
        <v>51</v>
      </c>
      <c r="D63" s="1265"/>
      <c r="E63" s="1266"/>
      <c r="F63" s="142">
        <v>2030</v>
      </c>
      <c r="G63" s="142">
        <v>1854</v>
      </c>
      <c r="H63" s="143">
        <v>2023</v>
      </c>
    </row>
    <row r="64" spans="2:8" ht="15" customHeight="1" x14ac:dyDescent="0.2"/>
  </sheetData>
  <sheetProtection algorithmName="SHA-512" hashValue="exKECVXWyMupN9WuojVvcOlKRMTpLBTY058Oh9EXtBk/904Z3DAlgOZeC36ZuiY07k8r1JZvVlVAet/i/nHziA==" saltValue="GJpV/IHK8Q1ZFwTdPStr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8CB5-7C8C-43F6-B33E-ACFB461AF748}">
  <sheetPr>
    <pageSetUpPr fitToPage="1"/>
  </sheetPr>
  <dimension ref="A1:WZM160"/>
  <sheetViews>
    <sheetView showGridLines="0" zoomScale="75" zoomScaleNormal="75"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596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597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598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599</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550</v>
      </c>
      <c r="BQ50" s="1307"/>
      <c r="BR50" s="1307"/>
      <c r="BS50" s="1307"/>
      <c r="BT50" s="1307"/>
      <c r="BU50" s="1307"/>
      <c r="BV50" s="1307"/>
      <c r="BW50" s="1307"/>
      <c r="BX50" s="1307" t="s">
        <v>551</v>
      </c>
      <c r="BY50" s="1307"/>
      <c r="BZ50" s="1307"/>
      <c r="CA50" s="1307"/>
      <c r="CB50" s="1307"/>
      <c r="CC50" s="1307"/>
      <c r="CD50" s="1307"/>
      <c r="CE50" s="1307"/>
      <c r="CF50" s="1307" t="s">
        <v>552</v>
      </c>
      <c r="CG50" s="1307"/>
      <c r="CH50" s="1307"/>
      <c r="CI50" s="1307"/>
      <c r="CJ50" s="1307"/>
      <c r="CK50" s="1307"/>
      <c r="CL50" s="1307"/>
      <c r="CM50" s="1307"/>
      <c r="CN50" s="1307" t="s">
        <v>553</v>
      </c>
      <c r="CO50" s="1307"/>
      <c r="CP50" s="1307"/>
      <c r="CQ50" s="1307"/>
      <c r="CR50" s="1307"/>
      <c r="CS50" s="1307"/>
      <c r="CT50" s="1307"/>
      <c r="CU50" s="1307"/>
      <c r="CV50" s="1307" t="s">
        <v>554</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600</v>
      </c>
      <c r="AO51" s="1311"/>
      <c r="AP51" s="1311"/>
      <c r="AQ51" s="1311"/>
      <c r="AR51" s="1311"/>
      <c r="AS51" s="1311"/>
      <c r="AT51" s="1311"/>
      <c r="AU51" s="1311"/>
      <c r="AV51" s="1311"/>
      <c r="AW51" s="1311"/>
      <c r="AX51" s="1311"/>
      <c r="AY51" s="1311"/>
      <c r="AZ51" s="1311"/>
      <c r="BA51" s="1311"/>
      <c r="BB51" s="1311" t="s">
        <v>601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602</v>
      </c>
      <c r="BC53" s="1311"/>
      <c r="BD53" s="1311"/>
      <c r="BE53" s="1311"/>
      <c r="BF53" s="1311"/>
      <c r="BG53" s="1311"/>
      <c r="BH53" s="1311"/>
      <c r="BI53" s="1311"/>
      <c r="BJ53" s="1311"/>
      <c r="BK53" s="1311"/>
      <c r="BL53" s="1311"/>
      <c r="BM53" s="1311"/>
      <c r="BN53" s="1311"/>
      <c r="BO53" s="1311"/>
      <c r="BP53" s="1312">
        <v>70.7</v>
      </c>
      <c r="BQ53" s="1312"/>
      <c r="BR53" s="1312"/>
      <c r="BS53" s="1312"/>
      <c r="BT53" s="1312"/>
      <c r="BU53" s="1312"/>
      <c r="BV53" s="1312"/>
      <c r="BW53" s="1312"/>
      <c r="BX53" s="1312">
        <v>71.2</v>
      </c>
      <c r="BY53" s="1312"/>
      <c r="BZ53" s="1312"/>
      <c r="CA53" s="1312"/>
      <c r="CB53" s="1312"/>
      <c r="CC53" s="1312"/>
      <c r="CD53" s="1312"/>
      <c r="CE53" s="1312"/>
      <c r="CF53" s="1312">
        <v>72.099999999999994</v>
      </c>
      <c r="CG53" s="1312"/>
      <c r="CH53" s="1312"/>
      <c r="CI53" s="1312"/>
      <c r="CJ53" s="1312"/>
      <c r="CK53" s="1312"/>
      <c r="CL53" s="1312"/>
      <c r="CM53" s="1312"/>
      <c r="CN53" s="1312">
        <v>73.3</v>
      </c>
      <c r="CO53" s="1312"/>
      <c r="CP53" s="1312"/>
      <c r="CQ53" s="1312"/>
      <c r="CR53" s="1312"/>
      <c r="CS53" s="1312"/>
      <c r="CT53" s="1312"/>
      <c r="CU53" s="1312"/>
      <c r="CV53" s="1312">
        <v>74.3</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603</v>
      </c>
      <c r="AO55" s="1307"/>
      <c r="AP55" s="1307"/>
      <c r="AQ55" s="1307"/>
      <c r="AR55" s="1307"/>
      <c r="AS55" s="1307"/>
      <c r="AT55" s="1307"/>
      <c r="AU55" s="1307"/>
      <c r="AV55" s="1307"/>
      <c r="AW55" s="1307"/>
      <c r="AX55" s="1307"/>
      <c r="AY55" s="1307"/>
      <c r="AZ55" s="1307"/>
      <c r="BA55" s="1307"/>
      <c r="BB55" s="1311" t="s">
        <v>601</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602</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604</v>
      </c>
    </row>
    <row r="64" spans="1:109" ht="13" x14ac:dyDescent="0.2">
      <c r="B64" s="1282"/>
      <c r="G64" s="1289"/>
      <c r="I64" s="1322"/>
      <c r="J64" s="1322"/>
      <c r="K64" s="1322"/>
      <c r="L64" s="1322"/>
      <c r="M64" s="1322"/>
      <c r="N64" s="1323"/>
      <c r="AM64" s="1289"/>
      <c r="AN64" s="1289" t="s">
        <v>597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324" t="s">
        <v>605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36"/>
      <c r="I71" s="1337"/>
      <c r="J71" s="1334"/>
      <c r="K71" s="1334"/>
      <c r="L71" s="1335"/>
      <c r="M71" s="1334"/>
      <c r="N71" s="1335"/>
      <c r="AM71" s="1336"/>
      <c r="AN71" s="1275" t="s">
        <v>599</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550</v>
      </c>
      <c r="BQ72" s="1307"/>
      <c r="BR72" s="1307"/>
      <c r="BS72" s="1307"/>
      <c r="BT72" s="1307"/>
      <c r="BU72" s="1307"/>
      <c r="BV72" s="1307"/>
      <c r="BW72" s="1307"/>
      <c r="BX72" s="1307" t="s">
        <v>551</v>
      </c>
      <c r="BY72" s="1307"/>
      <c r="BZ72" s="1307"/>
      <c r="CA72" s="1307"/>
      <c r="CB72" s="1307"/>
      <c r="CC72" s="1307"/>
      <c r="CD72" s="1307"/>
      <c r="CE72" s="1307"/>
      <c r="CF72" s="1307" t="s">
        <v>552</v>
      </c>
      <c r="CG72" s="1307"/>
      <c r="CH72" s="1307"/>
      <c r="CI72" s="1307"/>
      <c r="CJ72" s="1307"/>
      <c r="CK72" s="1307"/>
      <c r="CL72" s="1307"/>
      <c r="CM72" s="1307"/>
      <c r="CN72" s="1307" t="s">
        <v>553</v>
      </c>
      <c r="CO72" s="1307"/>
      <c r="CP72" s="1307"/>
      <c r="CQ72" s="1307"/>
      <c r="CR72" s="1307"/>
      <c r="CS72" s="1307"/>
      <c r="CT72" s="1307"/>
      <c r="CU72" s="1307"/>
      <c r="CV72" s="1307" t="s">
        <v>554</v>
      </c>
      <c r="CW72" s="1307"/>
      <c r="CX72" s="1307"/>
      <c r="CY72" s="1307"/>
      <c r="CZ72" s="1307"/>
      <c r="DA72" s="1307"/>
      <c r="DB72" s="1307"/>
      <c r="DC72" s="1307"/>
    </row>
    <row r="73" spans="2:107" ht="13" x14ac:dyDescent="0.2">
      <c r="B73" s="1282"/>
      <c r="G73" s="1308"/>
      <c r="H73" s="1308"/>
      <c r="I73" s="1308"/>
      <c r="J73" s="1308"/>
      <c r="K73" s="1338"/>
      <c r="L73" s="1338"/>
      <c r="M73" s="1338"/>
      <c r="N73" s="1338"/>
      <c r="AM73" s="1300"/>
      <c r="AN73" s="1311" t="s">
        <v>600</v>
      </c>
      <c r="AO73" s="1311"/>
      <c r="AP73" s="1311"/>
      <c r="AQ73" s="1311"/>
      <c r="AR73" s="1311"/>
      <c r="AS73" s="1311"/>
      <c r="AT73" s="1311"/>
      <c r="AU73" s="1311"/>
      <c r="AV73" s="1311"/>
      <c r="AW73" s="1311"/>
      <c r="AX73" s="1311"/>
      <c r="AY73" s="1311"/>
      <c r="AZ73" s="1311"/>
      <c r="BA73" s="1311"/>
      <c r="BB73" s="1311" t="s">
        <v>601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 x14ac:dyDescent="0.2">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606</v>
      </c>
      <c r="BC75" s="1311"/>
      <c r="BD75" s="1311"/>
      <c r="BE75" s="1311"/>
      <c r="BF75" s="1311"/>
      <c r="BG75" s="1311"/>
      <c r="BH75" s="1311"/>
      <c r="BI75" s="1311"/>
      <c r="BJ75" s="1311"/>
      <c r="BK75" s="1311"/>
      <c r="BL75" s="1311"/>
      <c r="BM75" s="1311"/>
      <c r="BN75" s="1311"/>
      <c r="BO75" s="1311"/>
      <c r="BP75" s="1312">
        <v>7.2</v>
      </c>
      <c r="BQ75" s="1312"/>
      <c r="BR75" s="1312"/>
      <c r="BS75" s="1312"/>
      <c r="BT75" s="1312"/>
      <c r="BU75" s="1312"/>
      <c r="BV75" s="1312"/>
      <c r="BW75" s="1312"/>
      <c r="BX75" s="1312">
        <v>6.1</v>
      </c>
      <c r="BY75" s="1312"/>
      <c r="BZ75" s="1312"/>
      <c r="CA75" s="1312"/>
      <c r="CB75" s="1312"/>
      <c r="CC75" s="1312"/>
      <c r="CD75" s="1312"/>
      <c r="CE75" s="1312"/>
      <c r="CF75" s="1312">
        <v>6</v>
      </c>
      <c r="CG75" s="1312"/>
      <c r="CH75" s="1312"/>
      <c r="CI75" s="1312"/>
      <c r="CJ75" s="1312"/>
      <c r="CK75" s="1312"/>
      <c r="CL75" s="1312"/>
      <c r="CM75" s="1312"/>
      <c r="CN75" s="1312">
        <v>6.5</v>
      </c>
      <c r="CO75" s="1312"/>
      <c r="CP75" s="1312"/>
      <c r="CQ75" s="1312"/>
      <c r="CR75" s="1312"/>
      <c r="CS75" s="1312"/>
      <c r="CT75" s="1312"/>
      <c r="CU75" s="1312"/>
      <c r="CV75" s="1312">
        <v>7.5</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38"/>
      <c r="L77" s="1338"/>
      <c r="M77" s="1338"/>
      <c r="N77" s="1338"/>
      <c r="AN77" s="1307" t="s">
        <v>603</v>
      </c>
      <c r="AO77" s="1307"/>
      <c r="AP77" s="1307"/>
      <c r="AQ77" s="1307"/>
      <c r="AR77" s="1307"/>
      <c r="AS77" s="1307"/>
      <c r="AT77" s="1307"/>
      <c r="AU77" s="1307"/>
      <c r="AV77" s="1307"/>
      <c r="AW77" s="1307"/>
      <c r="AX77" s="1307"/>
      <c r="AY77" s="1307"/>
      <c r="AZ77" s="1307"/>
      <c r="BA77" s="1307"/>
      <c r="BB77" s="1311" t="s">
        <v>601</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 x14ac:dyDescent="0.2">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606</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ht="13" x14ac:dyDescent="0.2">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41"/>
      <c r="AQ87" s="1341"/>
      <c r="BC87" s="1341"/>
      <c r="BO87" s="1341"/>
      <c r="CA87" s="1341"/>
      <c r="CM87" s="1341"/>
      <c r="CY87" s="1341"/>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e1M9o40pBouAm+Dwf3fL71oCLPGj8s9w+7C8so39rFLfGM/zzeZC7tO9+UL7eXMDFxIlCT+Pe1T5wsxXmWakuw==" saltValue="jlsO6LnQKvMCgsMKFtzLF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596AB-1ED8-42EA-B474-D2A7D461723D}">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497</v>
      </c>
    </row>
  </sheetData>
  <sheetProtection algorithmName="SHA-512" hashValue="DkahComdIB54FCfd4xM/CAHwc5WGDY3DJn7L0x3OFtXgHnM906mwAr+C9k7wem2Q9VBk+15FD4zYs2dLJ9wvbg==" saltValue="Iyb87FR3Ac/o8yLLFdqM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A9200-D762-4B7C-8B0D-251ECDC85C54}">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497</v>
      </c>
    </row>
  </sheetData>
  <sheetProtection algorithmName="SHA-512" hashValue="OvLSyc6RihwgxYQI0mJiIeUuCSZganVkUTmspn2Te0tvSIJSqCGBRcHTzs7/mm2EwLIpuID8hU1DJFlc/23HPQ==" saltValue="Ue8lDn41CzNbg/mK/La6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547</v>
      </c>
      <c r="G2" s="157"/>
      <c r="H2" s="158"/>
    </row>
    <row r="3" spans="1:8" x14ac:dyDescent="0.2">
      <c r="A3" s="154" t="s">
        <v>540</v>
      </c>
      <c r="B3" s="159"/>
      <c r="C3" s="160"/>
      <c r="D3" s="161">
        <v>494200</v>
      </c>
      <c r="E3" s="162"/>
      <c r="F3" s="163">
        <v>291945</v>
      </c>
      <c r="G3" s="164"/>
      <c r="H3" s="165"/>
    </row>
    <row r="4" spans="1:8" x14ac:dyDescent="0.2">
      <c r="A4" s="166"/>
      <c r="B4" s="167"/>
      <c r="C4" s="168"/>
      <c r="D4" s="169">
        <v>334025</v>
      </c>
      <c r="E4" s="170"/>
      <c r="F4" s="171">
        <v>127651</v>
      </c>
      <c r="G4" s="172"/>
      <c r="H4" s="173"/>
    </row>
    <row r="5" spans="1:8" x14ac:dyDescent="0.2">
      <c r="A5" s="154" t="s">
        <v>542</v>
      </c>
      <c r="B5" s="159"/>
      <c r="C5" s="160"/>
      <c r="D5" s="161">
        <v>451676</v>
      </c>
      <c r="E5" s="162"/>
      <c r="F5" s="163">
        <v>291173</v>
      </c>
      <c r="G5" s="164"/>
      <c r="H5" s="165"/>
    </row>
    <row r="6" spans="1:8" x14ac:dyDescent="0.2">
      <c r="A6" s="166"/>
      <c r="B6" s="167"/>
      <c r="C6" s="168"/>
      <c r="D6" s="169">
        <v>263660</v>
      </c>
      <c r="E6" s="170"/>
      <c r="F6" s="171">
        <v>119071</v>
      </c>
      <c r="G6" s="172"/>
      <c r="H6" s="173"/>
    </row>
    <row r="7" spans="1:8" x14ac:dyDescent="0.2">
      <c r="A7" s="154" t="s">
        <v>543</v>
      </c>
      <c r="B7" s="159"/>
      <c r="C7" s="160"/>
      <c r="D7" s="161">
        <v>320018</v>
      </c>
      <c r="E7" s="162"/>
      <c r="F7" s="163">
        <v>271581</v>
      </c>
      <c r="G7" s="164"/>
      <c r="H7" s="165"/>
    </row>
    <row r="8" spans="1:8" x14ac:dyDescent="0.2">
      <c r="A8" s="166"/>
      <c r="B8" s="167"/>
      <c r="C8" s="168"/>
      <c r="D8" s="169">
        <v>139770</v>
      </c>
      <c r="E8" s="170"/>
      <c r="F8" s="171">
        <v>117844</v>
      </c>
      <c r="G8" s="172"/>
      <c r="H8" s="173"/>
    </row>
    <row r="9" spans="1:8" x14ac:dyDescent="0.2">
      <c r="A9" s="154" t="s">
        <v>544</v>
      </c>
      <c r="B9" s="159"/>
      <c r="C9" s="160"/>
      <c r="D9" s="161">
        <v>392913</v>
      </c>
      <c r="E9" s="162"/>
      <c r="F9" s="163">
        <v>268375</v>
      </c>
      <c r="G9" s="164"/>
      <c r="H9" s="165"/>
    </row>
    <row r="10" spans="1:8" x14ac:dyDescent="0.2">
      <c r="A10" s="166"/>
      <c r="B10" s="167"/>
      <c r="C10" s="168"/>
      <c r="D10" s="169">
        <v>249431</v>
      </c>
      <c r="E10" s="170"/>
      <c r="F10" s="171">
        <v>119602</v>
      </c>
      <c r="G10" s="172"/>
      <c r="H10" s="173"/>
    </row>
    <row r="11" spans="1:8" x14ac:dyDescent="0.2">
      <c r="A11" s="154" t="s">
        <v>545</v>
      </c>
      <c r="B11" s="159"/>
      <c r="C11" s="160"/>
      <c r="D11" s="161">
        <v>355046</v>
      </c>
      <c r="E11" s="162"/>
      <c r="F11" s="163">
        <v>301035</v>
      </c>
      <c r="G11" s="164"/>
      <c r="H11" s="165"/>
    </row>
    <row r="12" spans="1:8" x14ac:dyDescent="0.2">
      <c r="A12" s="166"/>
      <c r="B12" s="167"/>
      <c r="C12" s="174"/>
      <c r="D12" s="169">
        <v>171050</v>
      </c>
      <c r="E12" s="170"/>
      <c r="F12" s="171">
        <v>154376</v>
      </c>
      <c r="G12" s="172"/>
      <c r="H12" s="173"/>
    </row>
    <row r="13" spans="1:8" x14ac:dyDescent="0.2">
      <c r="A13" s="154"/>
      <c r="B13" s="159"/>
      <c r="C13" s="175"/>
      <c r="D13" s="176">
        <v>402771</v>
      </c>
      <c r="E13" s="177"/>
      <c r="F13" s="178">
        <v>284822</v>
      </c>
      <c r="G13" s="179"/>
      <c r="H13" s="165"/>
    </row>
    <row r="14" spans="1:8" x14ac:dyDescent="0.2">
      <c r="A14" s="166"/>
      <c r="B14" s="167"/>
      <c r="C14" s="168"/>
      <c r="D14" s="169">
        <v>231587</v>
      </c>
      <c r="E14" s="170"/>
      <c r="F14" s="171">
        <v>127709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8.0399999999999991</v>
      </c>
      <c r="C19" s="180">
        <f>ROUND(VALUE(SUBSTITUTE(実質収支比率等に係る経年分析!G$48,"▲","-")),2)</f>
        <v>11.63</v>
      </c>
      <c r="D19" s="180">
        <f>ROUND(VALUE(SUBSTITUTE(実質収支比率等に係る経年分析!H$48,"▲","-")),2)</f>
        <v>7.81</v>
      </c>
      <c r="E19" s="180">
        <f>ROUND(VALUE(SUBSTITUTE(実質収支比率等に係る経年分析!I$48,"▲","-")),2)</f>
        <v>18.36</v>
      </c>
      <c r="F19" s="180">
        <f>ROUND(VALUE(SUBSTITUTE(実質収支比率等に係る経年分析!J$48,"▲","-")),2)</f>
        <v>11.88</v>
      </c>
    </row>
    <row r="20" spans="1:11" x14ac:dyDescent="0.2">
      <c r="A20" s="180" t="s">
        <v>55</v>
      </c>
      <c r="B20" s="180">
        <f>ROUND(VALUE(SUBSTITUTE(実質収支比率等に係る経年分析!F$47,"▲","-")),2)</f>
        <v>60.77</v>
      </c>
      <c r="C20" s="180">
        <f>ROUND(VALUE(SUBSTITUTE(実質収支比率等に係る経年分析!G$47,"▲","-")),2)</f>
        <v>29.93</v>
      </c>
      <c r="D20" s="180">
        <f>ROUND(VALUE(SUBSTITUTE(実質収支比率等に係る経年分析!H$47,"▲","-")),2)</f>
        <v>25.91</v>
      </c>
      <c r="E20" s="180">
        <f>ROUND(VALUE(SUBSTITUTE(実質収支比率等に係る経年分析!I$47,"▲","-")),2)</f>
        <v>34.31</v>
      </c>
      <c r="F20" s="180">
        <f>ROUND(VALUE(SUBSTITUTE(実質収支比率等に係る経年分析!J$47,"▲","-")),2)</f>
        <v>36.21</v>
      </c>
    </row>
    <row r="21" spans="1:11" x14ac:dyDescent="0.2">
      <c r="A21" s="180" t="s">
        <v>56</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-30.69</v>
      </c>
      <c r="D21" s="180">
        <f>IF(ISNUMBER(VALUE(SUBSTITUTE(実質収支比率等に係る経年分析!H$49,"▲","-"))),ROUND(VALUE(SUBSTITUTE(実質収支比率等に係る経年分析!H$49,"▲","-")),2),NA())</f>
        <v>-7.89</v>
      </c>
      <c r="E21" s="180">
        <f>IF(ISNUMBER(VALUE(SUBSTITUTE(実質収支比率等に係る経年分析!I$49,"▲","-"))),ROUND(VALUE(SUBSTITUTE(実質収支比率等に係る経年分析!I$49,"▲","-")),2),NA())</f>
        <v>33.56</v>
      </c>
      <c r="F21" s="180">
        <f>IF(ISNUMBER(VALUE(SUBSTITUTE(実質収支比率等に係る経年分析!J$49,"▲","-"))),ROUND(VALUE(SUBSTITUTE(実質収支比率等に係る経年分析!J$49,"▲","-")),2),NA())</f>
        <v>2.12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訪問看護事業特別会計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2">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x14ac:dyDescent="0.2">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2">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296</v>
      </c>
      <c r="E42" s="182"/>
      <c r="F42" s="182"/>
      <c r="G42" s="182">
        <f>'実質公債費比率（分子）の構造'!L$52</f>
        <v>278</v>
      </c>
      <c r="H42" s="182"/>
      <c r="I42" s="182"/>
      <c r="J42" s="182">
        <f>'実質公債費比率（分子）の構造'!M$52</f>
        <v>312</v>
      </c>
      <c r="K42" s="182"/>
      <c r="L42" s="182"/>
      <c r="M42" s="182">
        <f>'実質公債費比率（分子）の構造'!N$52</f>
        <v>344</v>
      </c>
      <c r="N42" s="182"/>
      <c r="O42" s="182"/>
      <c r="P42" s="182">
        <f>'実質公債費比率（分子）の構造'!O$52</f>
        <v>413</v>
      </c>
    </row>
    <row r="43" spans="1:16" x14ac:dyDescent="0.2">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2</v>
      </c>
      <c r="L45" s="182"/>
      <c r="M45" s="182"/>
      <c r="N45" s="182">
        <f>'実質公債費比率（分子）の構造'!O$49</f>
        <v>3</v>
      </c>
      <c r="O45" s="182"/>
      <c r="P45" s="182"/>
    </row>
    <row r="46" spans="1:16" x14ac:dyDescent="0.2">
      <c r="A46" s="182" t="s">
        <v>67</v>
      </c>
      <c r="B46" s="182">
        <f>'実質公債費比率（分子）の構造'!K$48</f>
        <v>84</v>
      </c>
      <c r="C46" s="182"/>
      <c r="D46" s="182"/>
      <c r="E46" s="182">
        <f>'実質公債費比率（分子）の構造'!L$48</f>
        <v>79</v>
      </c>
      <c r="F46" s="182"/>
      <c r="G46" s="182"/>
      <c r="H46" s="182">
        <f>'実質公債費比率（分子）の構造'!M$48</f>
        <v>74</v>
      </c>
      <c r="I46" s="182"/>
      <c r="J46" s="182"/>
      <c r="K46" s="182">
        <f>'実質公債費比率（分子）の構造'!N$48</f>
        <v>80</v>
      </c>
      <c r="L46" s="182"/>
      <c r="M46" s="182"/>
      <c r="N46" s="182">
        <f>'実質公債費比率（分子）の構造'!O$48</f>
        <v>83</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291</v>
      </c>
      <c r="C49" s="182"/>
      <c r="D49" s="182"/>
      <c r="E49" s="182">
        <f>'実質公債費比率（分子）の構造'!L$45</f>
        <v>264</v>
      </c>
      <c r="F49" s="182"/>
      <c r="G49" s="182"/>
      <c r="H49" s="182">
        <f>'実質公債費比率（分子）の構造'!M$45</f>
        <v>311</v>
      </c>
      <c r="I49" s="182"/>
      <c r="J49" s="182"/>
      <c r="K49" s="182">
        <f>'実質公債費比率（分子）の構造'!N$45</f>
        <v>354</v>
      </c>
      <c r="L49" s="182"/>
      <c r="M49" s="182"/>
      <c r="N49" s="182">
        <f>'実質公債費比率（分子）の構造'!O$45</f>
        <v>439</v>
      </c>
      <c r="O49" s="182"/>
      <c r="P49" s="182"/>
    </row>
    <row r="50" spans="1:16" x14ac:dyDescent="0.2">
      <c r="A50" s="182" t="s">
        <v>70</v>
      </c>
      <c r="B50" s="182" t="e">
        <f>NA()</f>
        <v>#N/A</v>
      </c>
      <c r="C50" s="182">
        <f>IF(ISNUMBER('実質公債費比率（分子）の構造'!K$53),'実質公債費比率（分子）の構造'!K$53,NA())</f>
        <v>83</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77</v>
      </c>
      <c r="J50" s="182" t="e">
        <f>NA()</f>
        <v>#N/A</v>
      </c>
      <c r="K50" s="182" t="e">
        <f>NA()</f>
        <v>#N/A</v>
      </c>
      <c r="L50" s="182">
        <f>IF(ISNUMBER('実質公債費比率（分子）の構造'!N$53),'実質公債費比率（分子）の構造'!N$53,NA())</f>
        <v>92</v>
      </c>
      <c r="M50" s="182" t="e">
        <f>NA()</f>
        <v>#N/A</v>
      </c>
      <c r="N50" s="182" t="e">
        <f>NA()</f>
        <v>#N/A</v>
      </c>
      <c r="O50" s="182">
        <f>IF(ISNUMBER('実質公債費比率（分子）の構造'!O$53),'実質公債費比率（分子）の構造'!O$53,NA())</f>
        <v>112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3647</v>
      </c>
      <c r="E56" s="181"/>
      <c r="F56" s="181"/>
      <c r="G56" s="181">
        <f>'将来負担比率（分子）の構造'!J$52</f>
        <v>3690</v>
      </c>
      <c r="H56" s="181"/>
      <c r="I56" s="181"/>
      <c r="J56" s="181">
        <f>'将来負担比率（分子）の構造'!K$52</f>
        <v>3731</v>
      </c>
      <c r="K56" s="181"/>
      <c r="L56" s="181"/>
      <c r="M56" s="181">
        <f>'将来負担比率（分子）の構造'!L$52</f>
        <v>3893</v>
      </c>
      <c r="N56" s="181"/>
      <c r="O56" s="181"/>
      <c r="P56" s="181">
        <f>'将来負担比率（分子）の構造'!M$52</f>
        <v>3832</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2495</v>
      </c>
      <c r="E58" s="181"/>
      <c r="F58" s="181"/>
      <c r="G58" s="181">
        <f>'将来負担比率（分子）の構造'!J$50</f>
        <v>2225</v>
      </c>
      <c r="H58" s="181"/>
      <c r="I58" s="181"/>
      <c r="J58" s="181">
        <f>'将来負担比率（分子）の構造'!K$50</f>
        <v>2174</v>
      </c>
      <c r="K58" s="181"/>
      <c r="L58" s="181"/>
      <c r="M58" s="181">
        <f>'将来負担比率（分子）の構造'!L$50</f>
        <v>1996</v>
      </c>
      <c r="N58" s="181"/>
      <c r="O58" s="181"/>
      <c r="P58" s="181">
        <f>'将来負担比率（分子）の構造'!M$50</f>
        <v>2164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411</v>
      </c>
      <c r="C62" s="181"/>
      <c r="D62" s="181"/>
      <c r="E62" s="181">
        <f>'将来負担比率（分子）の構造'!J$45</f>
        <v>422</v>
      </c>
      <c r="F62" s="181"/>
      <c r="G62" s="181"/>
      <c r="H62" s="181">
        <f>'将来負担比率（分子）の構造'!K$45</f>
        <v>421</v>
      </c>
      <c r="I62" s="181"/>
      <c r="J62" s="181"/>
      <c r="K62" s="181">
        <f>'将来負担比率（分子）の構造'!L$45</f>
        <v>324</v>
      </c>
      <c r="L62" s="181"/>
      <c r="M62" s="181"/>
      <c r="N62" s="181">
        <f>'将来負担比率（分子）の構造'!M$45</f>
        <v>309</v>
      </c>
      <c r="O62" s="181"/>
      <c r="P62" s="181"/>
    </row>
    <row r="63" spans="1:16" x14ac:dyDescent="0.2">
      <c r="A63" s="181" t="s">
        <v>34</v>
      </c>
      <c r="B63" s="181">
        <f>'将来負担比率（分子）の構造'!I$44</f>
        <v>31</v>
      </c>
      <c r="C63" s="181"/>
      <c r="D63" s="181"/>
      <c r="E63" s="181">
        <f>'将来負担比率（分子）の構造'!J$44</f>
        <v>42</v>
      </c>
      <c r="F63" s="181"/>
      <c r="G63" s="181"/>
      <c r="H63" s="181">
        <f>'将来負担比率（分子）の構造'!K$44</f>
        <v>37</v>
      </c>
      <c r="I63" s="181"/>
      <c r="J63" s="181"/>
      <c r="K63" s="181">
        <f>'将来負担比率（分子）の構造'!L$44</f>
        <v>37</v>
      </c>
      <c r="L63" s="181"/>
      <c r="M63" s="181"/>
      <c r="N63" s="181">
        <f>'将来負担比率（分子）の構造'!M$44</f>
        <v>34</v>
      </c>
      <c r="O63" s="181"/>
      <c r="P63" s="181"/>
    </row>
    <row r="64" spans="1:16" x14ac:dyDescent="0.2">
      <c r="A64" s="181" t="s">
        <v>33</v>
      </c>
      <c r="B64" s="181">
        <f>'将来負担比率（分子）の構造'!I$43</f>
        <v>1053</v>
      </c>
      <c r="C64" s="181"/>
      <c r="D64" s="181"/>
      <c r="E64" s="181">
        <f>'将来負担比率（分子）の構造'!J$43</f>
        <v>959</v>
      </c>
      <c r="F64" s="181"/>
      <c r="G64" s="181"/>
      <c r="H64" s="181">
        <f>'将来負担比率（分子）の構造'!K$43</f>
        <v>907</v>
      </c>
      <c r="I64" s="181"/>
      <c r="J64" s="181"/>
      <c r="K64" s="181">
        <f>'将来負担比率（分子）の構造'!L$43</f>
        <v>854</v>
      </c>
      <c r="L64" s="181"/>
      <c r="M64" s="181"/>
      <c r="N64" s="181">
        <f>'将来負担比率（分子）の構造'!M$43</f>
        <v>783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4149</v>
      </c>
      <c r="C66" s="181"/>
      <c r="D66" s="181"/>
      <c r="E66" s="181">
        <f>'将来負担比率（分子）の構造'!J$41</f>
        <v>4335</v>
      </c>
      <c r="F66" s="181"/>
      <c r="G66" s="181"/>
      <c r="H66" s="181">
        <f>'将来負担比率（分子）の構造'!K$41</f>
        <v>4436</v>
      </c>
      <c r="I66" s="181"/>
      <c r="J66" s="181"/>
      <c r="K66" s="181">
        <f>'将来負担比率（分子）の構造'!L$41</f>
        <v>4438</v>
      </c>
      <c r="L66" s="181"/>
      <c r="M66" s="181"/>
      <c r="N66" s="181">
        <f>'将来負担比率（分子）の構造'!M$41</f>
        <v>4392</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396</v>
      </c>
      <c r="C72" s="185">
        <f>基金残高に係る経年分析!G55</f>
        <v>520</v>
      </c>
      <c r="D72" s="185">
        <f>基金残高に係る経年分析!H55</f>
        <v>629</v>
      </c>
    </row>
    <row r="73" spans="1:16" x14ac:dyDescent="0.2">
      <c r="A73" s="184" t="s">
        <v>77</v>
      </c>
      <c r="B73" s="185">
        <f>基金残高に係る経年分析!F56</f>
        <v>1049</v>
      </c>
      <c r="C73" s="185">
        <f>基金残高に係る経年分析!G56</f>
        <v>719</v>
      </c>
      <c r="D73" s="185">
        <f>基金残高に係る経年分析!H56</f>
        <v>803</v>
      </c>
    </row>
    <row r="74" spans="1:16" x14ac:dyDescent="0.2">
      <c r="A74" s="184" t="s">
        <v>78</v>
      </c>
      <c r="B74" s="185">
        <f>基金残高に係る経年分析!F57</f>
        <v>586</v>
      </c>
      <c r="C74" s="185">
        <f>基金残高に係る経年分析!G57</f>
        <v>615</v>
      </c>
      <c r="D74" s="185">
        <f>基金残高に係る経年分析!H57</f>
        <v>591</v>
      </c>
    </row>
  </sheetData>
  <sheetProtection algorithmName="SHA-512" hashValue="nR57gBXzrEGousnQZ3pxktjBd6N5fJERJQdppEzcYZjrmWoExOBrGp92pyLSBz5MAVqUFFUtEwQteDDO5DZmZA==" saltValue="YEWbZdHP9aE7HIa/mL4T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225</v>
      </c>
      <c r="C5" s="709"/>
      <c r="D5" s="709"/>
      <c r="E5" s="709"/>
      <c r="F5" s="709"/>
      <c r="G5" s="709"/>
      <c r="H5" s="709"/>
      <c r="I5" s="709"/>
      <c r="J5" s="709"/>
      <c r="K5" s="709"/>
      <c r="L5" s="709"/>
      <c r="M5" s="709"/>
      <c r="N5" s="709"/>
      <c r="O5" s="709"/>
      <c r="P5" s="709"/>
      <c r="Q5" s="710"/>
      <c r="R5" s="697">
        <v>165434</v>
      </c>
      <c r="S5" s="698"/>
      <c r="T5" s="698"/>
      <c r="U5" s="698"/>
      <c r="V5" s="698"/>
      <c r="W5" s="698"/>
      <c r="X5" s="698"/>
      <c r="Y5" s="741"/>
      <c r="Z5" s="759">
        <v>4.3</v>
      </c>
      <c r="AA5" s="759"/>
      <c r="AB5" s="759"/>
      <c r="AC5" s="759"/>
      <c r="AD5" s="760">
        <v>165434</v>
      </c>
      <c r="AE5" s="760"/>
      <c r="AF5" s="760"/>
      <c r="AG5" s="760"/>
      <c r="AH5" s="760"/>
      <c r="AI5" s="760"/>
      <c r="AJ5" s="760"/>
      <c r="AK5" s="760"/>
      <c r="AL5" s="742">
        <v>9.6999999999999993</v>
      </c>
      <c r="AM5" s="713"/>
      <c r="AN5" s="713"/>
      <c r="AO5" s="743"/>
      <c r="AP5" s="708" t="s">
        <v>226</v>
      </c>
      <c r="AQ5" s="709"/>
      <c r="AR5" s="709"/>
      <c r="AS5" s="709"/>
      <c r="AT5" s="709"/>
      <c r="AU5" s="709"/>
      <c r="AV5" s="709"/>
      <c r="AW5" s="709"/>
      <c r="AX5" s="709"/>
      <c r="AY5" s="709"/>
      <c r="AZ5" s="709"/>
      <c r="BA5" s="709"/>
      <c r="BB5" s="709"/>
      <c r="BC5" s="709"/>
      <c r="BD5" s="709"/>
      <c r="BE5" s="709"/>
      <c r="BF5" s="710"/>
      <c r="BG5" s="642">
        <v>162810</v>
      </c>
      <c r="BH5" s="643"/>
      <c r="BI5" s="643"/>
      <c r="BJ5" s="643"/>
      <c r="BK5" s="643"/>
      <c r="BL5" s="643"/>
      <c r="BM5" s="643"/>
      <c r="BN5" s="644"/>
      <c r="BO5" s="675">
        <v>98.4</v>
      </c>
      <c r="BP5" s="675"/>
      <c r="BQ5" s="675"/>
      <c r="BR5" s="675"/>
      <c r="BS5" s="676">
        <v>2303</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2">
      <c r="B6" s="639" t="s">
        <v>230</v>
      </c>
      <c r="C6" s="640"/>
      <c r="D6" s="640"/>
      <c r="E6" s="640"/>
      <c r="F6" s="640"/>
      <c r="G6" s="640"/>
      <c r="H6" s="640"/>
      <c r="I6" s="640"/>
      <c r="J6" s="640"/>
      <c r="K6" s="640"/>
      <c r="L6" s="640"/>
      <c r="M6" s="640"/>
      <c r="N6" s="640"/>
      <c r="O6" s="640"/>
      <c r="P6" s="640"/>
      <c r="Q6" s="641"/>
      <c r="R6" s="642">
        <v>16621</v>
      </c>
      <c r="S6" s="643"/>
      <c r="T6" s="643"/>
      <c r="U6" s="643"/>
      <c r="V6" s="643"/>
      <c r="W6" s="643"/>
      <c r="X6" s="643"/>
      <c r="Y6" s="644"/>
      <c r="Z6" s="675">
        <v>0.4</v>
      </c>
      <c r="AA6" s="675"/>
      <c r="AB6" s="675"/>
      <c r="AC6" s="675"/>
      <c r="AD6" s="676">
        <v>16621</v>
      </c>
      <c r="AE6" s="676"/>
      <c r="AF6" s="676"/>
      <c r="AG6" s="676"/>
      <c r="AH6" s="676"/>
      <c r="AI6" s="676"/>
      <c r="AJ6" s="676"/>
      <c r="AK6" s="676"/>
      <c r="AL6" s="645">
        <v>1</v>
      </c>
      <c r="AM6" s="646"/>
      <c r="AN6" s="646"/>
      <c r="AO6" s="677"/>
      <c r="AP6" s="639" t="s">
        <v>231</v>
      </c>
      <c r="AQ6" s="640"/>
      <c r="AR6" s="640"/>
      <c r="AS6" s="640"/>
      <c r="AT6" s="640"/>
      <c r="AU6" s="640"/>
      <c r="AV6" s="640"/>
      <c r="AW6" s="640"/>
      <c r="AX6" s="640"/>
      <c r="AY6" s="640"/>
      <c r="AZ6" s="640"/>
      <c r="BA6" s="640"/>
      <c r="BB6" s="640"/>
      <c r="BC6" s="640"/>
      <c r="BD6" s="640"/>
      <c r="BE6" s="640"/>
      <c r="BF6" s="641"/>
      <c r="BG6" s="642">
        <v>162810</v>
      </c>
      <c r="BH6" s="643"/>
      <c r="BI6" s="643"/>
      <c r="BJ6" s="643"/>
      <c r="BK6" s="643"/>
      <c r="BL6" s="643"/>
      <c r="BM6" s="643"/>
      <c r="BN6" s="644"/>
      <c r="BO6" s="675">
        <v>98.4</v>
      </c>
      <c r="BP6" s="675"/>
      <c r="BQ6" s="675"/>
      <c r="BR6" s="675"/>
      <c r="BS6" s="676">
        <v>2303</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40772</v>
      </c>
      <c r="CS6" s="643"/>
      <c r="CT6" s="643"/>
      <c r="CU6" s="643"/>
      <c r="CV6" s="643"/>
      <c r="CW6" s="643"/>
      <c r="CX6" s="643"/>
      <c r="CY6" s="644"/>
      <c r="CZ6" s="742">
        <v>1.1000000000000001</v>
      </c>
      <c r="DA6" s="713"/>
      <c r="DB6" s="713"/>
      <c r="DC6" s="745"/>
      <c r="DD6" s="648" t="s">
        <v>233</v>
      </c>
      <c r="DE6" s="643"/>
      <c r="DF6" s="643"/>
      <c r="DG6" s="643"/>
      <c r="DH6" s="643"/>
      <c r="DI6" s="643"/>
      <c r="DJ6" s="643"/>
      <c r="DK6" s="643"/>
      <c r="DL6" s="643"/>
      <c r="DM6" s="643"/>
      <c r="DN6" s="643"/>
      <c r="DO6" s="643"/>
      <c r="DP6" s="644"/>
      <c r="DQ6" s="648">
        <v>40772</v>
      </c>
      <c r="DR6" s="643"/>
      <c r="DS6" s="643"/>
      <c r="DT6" s="643"/>
      <c r="DU6" s="643"/>
      <c r="DV6" s="643"/>
      <c r="DW6" s="643"/>
      <c r="DX6" s="643"/>
      <c r="DY6" s="643"/>
      <c r="DZ6" s="643"/>
      <c r="EA6" s="643"/>
      <c r="EB6" s="643"/>
      <c r="EC6" s="689"/>
    </row>
    <row r="7" spans="2:143" ht="11.25" customHeight="1" x14ac:dyDescent="0.2">
      <c r="B7" s="639" t="s">
        <v>234</v>
      </c>
      <c r="C7" s="640"/>
      <c r="D7" s="640"/>
      <c r="E7" s="640"/>
      <c r="F7" s="640"/>
      <c r="G7" s="640"/>
      <c r="H7" s="640"/>
      <c r="I7" s="640"/>
      <c r="J7" s="640"/>
      <c r="K7" s="640"/>
      <c r="L7" s="640"/>
      <c r="M7" s="640"/>
      <c r="N7" s="640"/>
      <c r="O7" s="640"/>
      <c r="P7" s="640"/>
      <c r="Q7" s="641"/>
      <c r="R7" s="642">
        <v>146</v>
      </c>
      <c r="S7" s="643"/>
      <c r="T7" s="643"/>
      <c r="U7" s="643"/>
      <c r="V7" s="643"/>
      <c r="W7" s="643"/>
      <c r="X7" s="643"/>
      <c r="Y7" s="644"/>
      <c r="Z7" s="675">
        <v>0</v>
      </c>
      <c r="AA7" s="675"/>
      <c r="AB7" s="675"/>
      <c r="AC7" s="675"/>
      <c r="AD7" s="676">
        <v>146</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75288</v>
      </c>
      <c r="BH7" s="643"/>
      <c r="BI7" s="643"/>
      <c r="BJ7" s="643"/>
      <c r="BK7" s="643"/>
      <c r="BL7" s="643"/>
      <c r="BM7" s="643"/>
      <c r="BN7" s="644"/>
      <c r="BO7" s="675">
        <v>45.5</v>
      </c>
      <c r="BP7" s="675"/>
      <c r="BQ7" s="675"/>
      <c r="BR7" s="675"/>
      <c r="BS7" s="676">
        <v>2303</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1147306</v>
      </c>
      <c r="CS7" s="643"/>
      <c r="CT7" s="643"/>
      <c r="CU7" s="643"/>
      <c r="CV7" s="643"/>
      <c r="CW7" s="643"/>
      <c r="CX7" s="643"/>
      <c r="CY7" s="644"/>
      <c r="CZ7" s="675">
        <v>31.8</v>
      </c>
      <c r="DA7" s="675"/>
      <c r="DB7" s="675"/>
      <c r="DC7" s="675"/>
      <c r="DD7" s="648">
        <v>33199</v>
      </c>
      <c r="DE7" s="643"/>
      <c r="DF7" s="643"/>
      <c r="DG7" s="643"/>
      <c r="DH7" s="643"/>
      <c r="DI7" s="643"/>
      <c r="DJ7" s="643"/>
      <c r="DK7" s="643"/>
      <c r="DL7" s="643"/>
      <c r="DM7" s="643"/>
      <c r="DN7" s="643"/>
      <c r="DO7" s="643"/>
      <c r="DP7" s="644"/>
      <c r="DQ7" s="648">
        <v>805489</v>
      </c>
      <c r="DR7" s="643"/>
      <c r="DS7" s="643"/>
      <c r="DT7" s="643"/>
      <c r="DU7" s="643"/>
      <c r="DV7" s="643"/>
      <c r="DW7" s="643"/>
      <c r="DX7" s="643"/>
      <c r="DY7" s="643"/>
      <c r="DZ7" s="643"/>
      <c r="EA7" s="643"/>
      <c r="EB7" s="643"/>
      <c r="EC7" s="689"/>
    </row>
    <row r="8" spans="2:143" ht="11.25" customHeight="1" x14ac:dyDescent="0.2">
      <c r="B8" s="639" t="s">
        <v>237</v>
      </c>
      <c r="C8" s="640"/>
      <c r="D8" s="640"/>
      <c r="E8" s="640"/>
      <c r="F8" s="640"/>
      <c r="G8" s="640"/>
      <c r="H8" s="640"/>
      <c r="I8" s="640"/>
      <c r="J8" s="640"/>
      <c r="K8" s="640"/>
      <c r="L8" s="640"/>
      <c r="M8" s="640"/>
      <c r="N8" s="640"/>
      <c r="O8" s="640"/>
      <c r="P8" s="640"/>
      <c r="Q8" s="641"/>
      <c r="R8" s="642">
        <v>1007</v>
      </c>
      <c r="S8" s="643"/>
      <c r="T8" s="643"/>
      <c r="U8" s="643"/>
      <c r="V8" s="643"/>
      <c r="W8" s="643"/>
      <c r="X8" s="643"/>
      <c r="Y8" s="644"/>
      <c r="Z8" s="675">
        <v>0</v>
      </c>
      <c r="AA8" s="675"/>
      <c r="AB8" s="675"/>
      <c r="AC8" s="675"/>
      <c r="AD8" s="676">
        <v>1007</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4368</v>
      </c>
      <c r="BH8" s="643"/>
      <c r="BI8" s="643"/>
      <c r="BJ8" s="643"/>
      <c r="BK8" s="643"/>
      <c r="BL8" s="643"/>
      <c r="BM8" s="643"/>
      <c r="BN8" s="644"/>
      <c r="BO8" s="675">
        <v>2.6</v>
      </c>
      <c r="BP8" s="675"/>
      <c r="BQ8" s="675"/>
      <c r="BR8" s="675"/>
      <c r="BS8" s="648" t="s">
        <v>233</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538444</v>
      </c>
      <c r="CS8" s="643"/>
      <c r="CT8" s="643"/>
      <c r="CU8" s="643"/>
      <c r="CV8" s="643"/>
      <c r="CW8" s="643"/>
      <c r="CX8" s="643"/>
      <c r="CY8" s="644"/>
      <c r="CZ8" s="675">
        <v>14.9</v>
      </c>
      <c r="DA8" s="675"/>
      <c r="DB8" s="675"/>
      <c r="DC8" s="675"/>
      <c r="DD8" s="648">
        <v>9419</v>
      </c>
      <c r="DE8" s="643"/>
      <c r="DF8" s="643"/>
      <c r="DG8" s="643"/>
      <c r="DH8" s="643"/>
      <c r="DI8" s="643"/>
      <c r="DJ8" s="643"/>
      <c r="DK8" s="643"/>
      <c r="DL8" s="643"/>
      <c r="DM8" s="643"/>
      <c r="DN8" s="643"/>
      <c r="DO8" s="643"/>
      <c r="DP8" s="644"/>
      <c r="DQ8" s="648">
        <v>393083</v>
      </c>
      <c r="DR8" s="643"/>
      <c r="DS8" s="643"/>
      <c r="DT8" s="643"/>
      <c r="DU8" s="643"/>
      <c r="DV8" s="643"/>
      <c r="DW8" s="643"/>
      <c r="DX8" s="643"/>
      <c r="DY8" s="643"/>
      <c r="DZ8" s="643"/>
      <c r="EA8" s="643"/>
      <c r="EB8" s="643"/>
      <c r="EC8" s="689"/>
    </row>
    <row r="9" spans="2:143" ht="11.25" customHeight="1" x14ac:dyDescent="0.2">
      <c r="B9" s="639" t="s">
        <v>240</v>
      </c>
      <c r="C9" s="640"/>
      <c r="D9" s="640"/>
      <c r="E9" s="640"/>
      <c r="F9" s="640"/>
      <c r="G9" s="640"/>
      <c r="H9" s="640"/>
      <c r="I9" s="640"/>
      <c r="J9" s="640"/>
      <c r="K9" s="640"/>
      <c r="L9" s="640"/>
      <c r="M9" s="640"/>
      <c r="N9" s="640"/>
      <c r="O9" s="640"/>
      <c r="P9" s="640"/>
      <c r="Q9" s="641"/>
      <c r="R9" s="642">
        <v>1122</v>
      </c>
      <c r="S9" s="643"/>
      <c r="T9" s="643"/>
      <c r="U9" s="643"/>
      <c r="V9" s="643"/>
      <c r="W9" s="643"/>
      <c r="X9" s="643"/>
      <c r="Y9" s="644"/>
      <c r="Z9" s="675">
        <v>0</v>
      </c>
      <c r="AA9" s="675"/>
      <c r="AB9" s="675"/>
      <c r="AC9" s="675"/>
      <c r="AD9" s="676">
        <v>1122</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58768</v>
      </c>
      <c r="BH9" s="643"/>
      <c r="BI9" s="643"/>
      <c r="BJ9" s="643"/>
      <c r="BK9" s="643"/>
      <c r="BL9" s="643"/>
      <c r="BM9" s="643"/>
      <c r="BN9" s="644"/>
      <c r="BO9" s="675">
        <v>35.5</v>
      </c>
      <c r="BP9" s="675"/>
      <c r="BQ9" s="675"/>
      <c r="BR9" s="675"/>
      <c r="BS9" s="648" t="s">
        <v>233</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241181</v>
      </c>
      <c r="CS9" s="643"/>
      <c r="CT9" s="643"/>
      <c r="CU9" s="643"/>
      <c r="CV9" s="643"/>
      <c r="CW9" s="643"/>
      <c r="CX9" s="643"/>
      <c r="CY9" s="644"/>
      <c r="CZ9" s="675">
        <v>6.7</v>
      </c>
      <c r="DA9" s="675"/>
      <c r="DB9" s="675"/>
      <c r="DC9" s="675"/>
      <c r="DD9" s="648">
        <v>48299</v>
      </c>
      <c r="DE9" s="643"/>
      <c r="DF9" s="643"/>
      <c r="DG9" s="643"/>
      <c r="DH9" s="643"/>
      <c r="DI9" s="643"/>
      <c r="DJ9" s="643"/>
      <c r="DK9" s="643"/>
      <c r="DL9" s="643"/>
      <c r="DM9" s="643"/>
      <c r="DN9" s="643"/>
      <c r="DO9" s="643"/>
      <c r="DP9" s="644"/>
      <c r="DQ9" s="648">
        <v>139550</v>
      </c>
      <c r="DR9" s="643"/>
      <c r="DS9" s="643"/>
      <c r="DT9" s="643"/>
      <c r="DU9" s="643"/>
      <c r="DV9" s="643"/>
      <c r="DW9" s="643"/>
      <c r="DX9" s="643"/>
      <c r="DY9" s="643"/>
      <c r="DZ9" s="643"/>
      <c r="EA9" s="643"/>
      <c r="EB9" s="643"/>
      <c r="EC9" s="689"/>
    </row>
    <row r="10" spans="2:143" ht="11.25" customHeight="1" x14ac:dyDescent="0.2">
      <c r="B10" s="639" t="s">
        <v>243</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233</v>
      </c>
      <c r="AA10" s="675"/>
      <c r="AB10" s="675"/>
      <c r="AC10" s="675"/>
      <c r="AD10" s="676" t="s">
        <v>233</v>
      </c>
      <c r="AE10" s="676"/>
      <c r="AF10" s="676"/>
      <c r="AG10" s="676"/>
      <c r="AH10" s="676"/>
      <c r="AI10" s="676"/>
      <c r="AJ10" s="676"/>
      <c r="AK10" s="676"/>
      <c r="AL10" s="645" t="s">
        <v>233</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8362</v>
      </c>
      <c r="BH10" s="643"/>
      <c r="BI10" s="643"/>
      <c r="BJ10" s="643"/>
      <c r="BK10" s="643"/>
      <c r="BL10" s="643"/>
      <c r="BM10" s="643"/>
      <c r="BN10" s="644"/>
      <c r="BO10" s="675">
        <v>5.0999999999999996</v>
      </c>
      <c r="BP10" s="675"/>
      <c r="BQ10" s="675"/>
      <c r="BR10" s="675"/>
      <c r="BS10" s="648">
        <v>1394</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4912</v>
      </c>
      <c r="CS10" s="643"/>
      <c r="CT10" s="643"/>
      <c r="CU10" s="643"/>
      <c r="CV10" s="643"/>
      <c r="CW10" s="643"/>
      <c r="CX10" s="643"/>
      <c r="CY10" s="644"/>
      <c r="CZ10" s="675">
        <v>0.1</v>
      </c>
      <c r="DA10" s="675"/>
      <c r="DB10" s="675"/>
      <c r="DC10" s="675"/>
      <c r="DD10" s="648" t="s">
        <v>233</v>
      </c>
      <c r="DE10" s="643"/>
      <c r="DF10" s="643"/>
      <c r="DG10" s="643"/>
      <c r="DH10" s="643"/>
      <c r="DI10" s="643"/>
      <c r="DJ10" s="643"/>
      <c r="DK10" s="643"/>
      <c r="DL10" s="643"/>
      <c r="DM10" s="643"/>
      <c r="DN10" s="643"/>
      <c r="DO10" s="643"/>
      <c r="DP10" s="644"/>
      <c r="DQ10" s="648">
        <v>2272</v>
      </c>
      <c r="DR10" s="643"/>
      <c r="DS10" s="643"/>
      <c r="DT10" s="643"/>
      <c r="DU10" s="643"/>
      <c r="DV10" s="643"/>
      <c r="DW10" s="643"/>
      <c r="DX10" s="643"/>
      <c r="DY10" s="643"/>
      <c r="DZ10" s="643"/>
      <c r="EA10" s="643"/>
      <c r="EB10" s="643"/>
      <c r="EC10" s="689"/>
    </row>
    <row r="11" spans="2:143" ht="11.25" customHeight="1" x14ac:dyDescent="0.2">
      <c r="B11" s="639" t="s">
        <v>246</v>
      </c>
      <c r="C11" s="640"/>
      <c r="D11" s="640"/>
      <c r="E11" s="640"/>
      <c r="F11" s="640"/>
      <c r="G11" s="640"/>
      <c r="H11" s="640"/>
      <c r="I11" s="640"/>
      <c r="J11" s="640"/>
      <c r="K11" s="640"/>
      <c r="L11" s="640"/>
      <c r="M11" s="640"/>
      <c r="N11" s="640"/>
      <c r="O11" s="640"/>
      <c r="P11" s="640"/>
      <c r="Q11" s="641"/>
      <c r="R11" s="642">
        <v>42017</v>
      </c>
      <c r="S11" s="643"/>
      <c r="T11" s="643"/>
      <c r="U11" s="643"/>
      <c r="V11" s="643"/>
      <c r="W11" s="643"/>
      <c r="X11" s="643"/>
      <c r="Y11" s="644"/>
      <c r="Z11" s="645">
        <v>1.1000000000000001</v>
      </c>
      <c r="AA11" s="646"/>
      <c r="AB11" s="646"/>
      <c r="AC11" s="647"/>
      <c r="AD11" s="648">
        <v>42017</v>
      </c>
      <c r="AE11" s="643"/>
      <c r="AF11" s="643"/>
      <c r="AG11" s="643"/>
      <c r="AH11" s="643"/>
      <c r="AI11" s="643"/>
      <c r="AJ11" s="643"/>
      <c r="AK11" s="644"/>
      <c r="AL11" s="645">
        <v>2.5</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3790</v>
      </c>
      <c r="BH11" s="643"/>
      <c r="BI11" s="643"/>
      <c r="BJ11" s="643"/>
      <c r="BK11" s="643"/>
      <c r="BL11" s="643"/>
      <c r="BM11" s="643"/>
      <c r="BN11" s="644"/>
      <c r="BO11" s="675">
        <v>2.2999999999999998</v>
      </c>
      <c r="BP11" s="675"/>
      <c r="BQ11" s="675"/>
      <c r="BR11" s="675"/>
      <c r="BS11" s="648">
        <v>909</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371437</v>
      </c>
      <c r="CS11" s="643"/>
      <c r="CT11" s="643"/>
      <c r="CU11" s="643"/>
      <c r="CV11" s="643"/>
      <c r="CW11" s="643"/>
      <c r="CX11" s="643"/>
      <c r="CY11" s="644"/>
      <c r="CZ11" s="675">
        <v>10.3</v>
      </c>
      <c r="DA11" s="675"/>
      <c r="DB11" s="675"/>
      <c r="DC11" s="675"/>
      <c r="DD11" s="648">
        <v>235943</v>
      </c>
      <c r="DE11" s="643"/>
      <c r="DF11" s="643"/>
      <c r="DG11" s="643"/>
      <c r="DH11" s="643"/>
      <c r="DI11" s="643"/>
      <c r="DJ11" s="643"/>
      <c r="DK11" s="643"/>
      <c r="DL11" s="643"/>
      <c r="DM11" s="643"/>
      <c r="DN11" s="643"/>
      <c r="DO11" s="643"/>
      <c r="DP11" s="644"/>
      <c r="DQ11" s="648">
        <v>160837</v>
      </c>
      <c r="DR11" s="643"/>
      <c r="DS11" s="643"/>
      <c r="DT11" s="643"/>
      <c r="DU11" s="643"/>
      <c r="DV11" s="643"/>
      <c r="DW11" s="643"/>
      <c r="DX11" s="643"/>
      <c r="DY11" s="643"/>
      <c r="DZ11" s="643"/>
      <c r="EA11" s="643"/>
      <c r="EB11" s="643"/>
      <c r="EC11" s="689"/>
    </row>
    <row r="12" spans="2:143" ht="11.25" customHeight="1" x14ac:dyDescent="0.2">
      <c r="B12" s="639" t="s">
        <v>249</v>
      </c>
      <c r="C12" s="640"/>
      <c r="D12" s="640"/>
      <c r="E12" s="640"/>
      <c r="F12" s="640"/>
      <c r="G12" s="640"/>
      <c r="H12" s="640"/>
      <c r="I12" s="640"/>
      <c r="J12" s="640"/>
      <c r="K12" s="640"/>
      <c r="L12" s="640"/>
      <c r="M12" s="640"/>
      <c r="N12" s="640"/>
      <c r="O12" s="640"/>
      <c r="P12" s="640"/>
      <c r="Q12" s="641"/>
      <c r="R12" s="642" t="s">
        <v>233</v>
      </c>
      <c r="S12" s="643"/>
      <c r="T12" s="643"/>
      <c r="U12" s="643"/>
      <c r="V12" s="643"/>
      <c r="W12" s="643"/>
      <c r="X12" s="643"/>
      <c r="Y12" s="644"/>
      <c r="Z12" s="675" t="s">
        <v>233</v>
      </c>
      <c r="AA12" s="675"/>
      <c r="AB12" s="675"/>
      <c r="AC12" s="675"/>
      <c r="AD12" s="676" t="s">
        <v>233</v>
      </c>
      <c r="AE12" s="676"/>
      <c r="AF12" s="676"/>
      <c r="AG12" s="676"/>
      <c r="AH12" s="676"/>
      <c r="AI12" s="676"/>
      <c r="AJ12" s="676"/>
      <c r="AK12" s="676"/>
      <c r="AL12" s="645" t="s">
        <v>233</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76504</v>
      </c>
      <c r="BH12" s="643"/>
      <c r="BI12" s="643"/>
      <c r="BJ12" s="643"/>
      <c r="BK12" s="643"/>
      <c r="BL12" s="643"/>
      <c r="BM12" s="643"/>
      <c r="BN12" s="644"/>
      <c r="BO12" s="675">
        <v>46.2</v>
      </c>
      <c r="BP12" s="675"/>
      <c r="BQ12" s="675"/>
      <c r="BR12" s="675"/>
      <c r="BS12" s="648" t="s">
        <v>233</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93669</v>
      </c>
      <c r="CS12" s="643"/>
      <c r="CT12" s="643"/>
      <c r="CU12" s="643"/>
      <c r="CV12" s="643"/>
      <c r="CW12" s="643"/>
      <c r="CX12" s="643"/>
      <c r="CY12" s="644"/>
      <c r="CZ12" s="675">
        <v>2.6</v>
      </c>
      <c r="DA12" s="675"/>
      <c r="DB12" s="675"/>
      <c r="DC12" s="675"/>
      <c r="DD12" s="648">
        <v>9465</v>
      </c>
      <c r="DE12" s="643"/>
      <c r="DF12" s="643"/>
      <c r="DG12" s="643"/>
      <c r="DH12" s="643"/>
      <c r="DI12" s="643"/>
      <c r="DJ12" s="643"/>
      <c r="DK12" s="643"/>
      <c r="DL12" s="643"/>
      <c r="DM12" s="643"/>
      <c r="DN12" s="643"/>
      <c r="DO12" s="643"/>
      <c r="DP12" s="644"/>
      <c r="DQ12" s="648">
        <v>60545</v>
      </c>
      <c r="DR12" s="643"/>
      <c r="DS12" s="643"/>
      <c r="DT12" s="643"/>
      <c r="DU12" s="643"/>
      <c r="DV12" s="643"/>
      <c r="DW12" s="643"/>
      <c r="DX12" s="643"/>
      <c r="DY12" s="643"/>
      <c r="DZ12" s="643"/>
      <c r="EA12" s="643"/>
      <c r="EB12" s="643"/>
      <c r="EC12" s="689"/>
    </row>
    <row r="13" spans="2:143" ht="11.25" customHeight="1" x14ac:dyDescent="0.2">
      <c r="B13" s="639" t="s">
        <v>252</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233</v>
      </c>
      <c r="AA13" s="675"/>
      <c r="AB13" s="675"/>
      <c r="AC13" s="675"/>
      <c r="AD13" s="676" t="s">
        <v>233</v>
      </c>
      <c r="AE13" s="676"/>
      <c r="AF13" s="676"/>
      <c r="AG13" s="676"/>
      <c r="AH13" s="676"/>
      <c r="AI13" s="676"/>
      <c r="AJ13" s="676"/>
      <c r="AK13" s="676"/>
      <c r="AL13" s="645" t="s">
        <v>233</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75374</v>
      </c>
      <c r="BH13" s="643"/>
      <c r="BI13" s="643"/>
      <c r="BJ13" s="643"/>
      <c r="BK13" s="643"/>
      <c r="BL13" s="643"/>
      <c r="BM13" s="643"/>
      <c r="BN13" s="644"/>
      <c r="BO13" s="675">
        <v>45.6</v>
      </c>
      <c r="BP13" s="675"/>
      <c r="BQ13" s="675"/>
      <c r="BR13" s="675"/>
      <c r="BS13" s="648" t="s">
        <v>233</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278296</v>
      </c>
      <c r="CS13" s="643"/>
      <c r="CT13" s="643"/>
      <c r="CU13" s="643"/>
      <c r="CV13" s="643"/>
      <c r="CW13" s="643"/>
      <c r="CX13" s="643"/>
      <c r="CY13" s="644"/>
      <c r="CZ13" s="675">
        <v>7.7</v>
      </c>
      <c r="DA13" s="675"/>
      <c r="DB13" s="675"/>
      <c r="DC13" s="675"/>
      <c r="DD13" s="648">
        <v>198643</v>
      </c>
      <c r="DE13" s="643"/>
      <c r="DF13" s="643"/>
      <c r="DG13" s="643"/>
      <c r="DH13" s="643"/>
      <c r="DI13" s="643"/>
      <c r="DJ13" s="643"/>
      <c r="DK13" s="643"/>
      <c r="DL13" s="643"/>
      <c r="DM13" s="643"/>
      <c r="DN13" s="643"/>
      <c r="DO13" s="643"/>
      <c r="DP13" s="644"/>
      <c r="DQ13" s="648">
        <v>81363</v>
      </c>
      <c r="DR13" s="643"/>
      <c r="DS13" s="643"/>
      <c r="DT13" s="643"/>
      <c r="DU13" s="643"/>
      <c r="DV13" s="643"/>
      <c r="DW13" s="643"/>
      <c r="DX13" s="643"/>
      <c r="DY13" s="643"/>
      <c r="DZ13" s="643"/>
      <c r="EA13" s="643"/>
      <c r="EB13" s="643"/>
      <c r="EC13" s="689"/>
    </row>
    <row r="14" spans="2:143" ht="11.25" customHeight="1" x14ac:dyDescent="0.2">
      <c r="B14" s="639" t="s">
        <v>255</v>
      </c>
      <c r="C14" s="640"/>
      <c r="D14" s="640"/>
      <c r="E14" s="640"/>
      <c r="F14" s="640"/>
      <c r="G14" s="640"/>
      <c r="H14" s="640"/>
      <c r="I14" s="640"/>
      <c r="J14" s="640"/>
      <c r="K14" s="640"/>
      <c r="L14" s="640"/>
      <c r="M14" s="640"/>
      <c r="N14" s="640"/>
      <c r="O14" s="640"/>
      <c r="P14" s="640"/>
      <c r="Q14" s="641"/>
      <c r="R14" s="642">
        <v>19</v>
      </c>
      <c r="S14" s="643"/>
      <c r="T14" s="643"/>
      <c r="U14" s="643"/>
      <c r="V14" s="643"/>
      <c r="W14" s="643"/>
      <c r="X14" s="643"/>
      <c r="Y14" s="644"/>
      <c r="Z14" s="675">
        <v>0</v>
      </c>
      <c r="AA14" s="675"/>
      <c r="AB14" s="675"/>
      <c r="AC14" s="675"/>
      <c r="AD14" s="676">
        <v>19</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7880</v>
      </c>
      <c r="BH14" s="643"/>
      <c r="BI14" s="643"/>
      <c r="BJ14" s="643"/>
      <c r="BK14" s="643"/>
      <c r="BL14" s="643"/>
      <c r="BM14" s="643"/>
      <c r="BN14" s="644"/>
      <c r="BO14" s="675">
        <v>4.8</v>
      </c>
      <c r="BP14" s="675"/>
      <c r="BQ14" s="675"/>
      <c r="BR14" s="675"/>
      <c r="BS14" s="648" t="s">
        <v>233</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207071</v>
      </c>
      <c r="CS14" s="643"/>
      <c r="CT14" s="643"/>
      <c r="CU14" s="643"/>
      <c r="CV14" s="643"/>
      <c r="CW14" s="643"/>
      <c r="CX14" s="643"/>
      <c r="CY14" s="644"/>
      <c r="CZ14" s="675">
        <v>5.7</v>
      </c>
      <c r="DA14" s="675"/>
      <c r="DB14" s="675"/>
      <c r="DC14" s="675"/>
      <c r="DD14" s="648">
        <v>112307</v>
      </c>
      <c r="DE14" s="643"/>
      <c r="DF14" s="643"/>
      <c r="DG14" s="643"/>
      <c r="DH14" s="643"/>
      <c r="DI14" s="643"/>
      <c r="DJ14" s="643"/>
      <c r="DK14" s="643"/>
      <c r="DL14" s="643"/>
      <c r="DM14" s="643"/>
      <c r="DN14" s="643"/>
      <c r="DO14" s="643"/>
      <c r="DP14" s="644"/>
      <c r="DQ14" s="648">
        <v>96749</v>
      </c>
      <c r="DR14" s="643"/>
      <c r="DS14" s="643"/>
      <c r="DT14" s="643"/>
      <c r="DU14" s="643"/>
      <c r="DV14" s="643"/>
      <c r="DW14" s="643"/>
      <c r="DX14" s="643"/>
      <c r="DY14" s="643"/>
      <c r="DZ14" s="643"/>
      <c r="EA14" s="643"/>
      <c r="EB14" s="643"/>
      <c r="EC14" s="689"/>
    </row>
    <row r="15" spans="2:143" ht="11.25" customHeight="1" x14ac:dyDescent="0.2">
      <c r="B15" s="639" t="s">
        <v>258</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233</v>
      </c>
      <c r="AA15" s="675"/>
      <c r="AB15" s="675"/>
      <c r="AC15" s="675"/>
      <c r="AD15" s="676" t="s">
        <v>233</v>
      </c>
      <c r="AE15" s="676"/>
      <c r="AF15" s="676"/>
      <c r="AG15" s="676"/>
      <c r="AH15" s="676"/>
      <c r="AI15" s="676"/>
      <c r="AJ15" s="676"/>
      <c r="AK15" s="676"/>
      <c r="AL15" s="645" t="s">
        <v>233</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3138</v>
      </c>
      <c r="BH15" s="643"/>
      <c r="BI15" s="643"/>
      <c r="BJ15" s="643"/>
      <c r="BK15" s="643"/>
      <c r="BL15" s="643"/>
      <c r="BM15" s="643"/>
      <c r="BN15" s="644"/>
      <c r="BO15" s="675">
        <v>1.9</v>
      </c>
      <c r="BP15" s="675"/>
      <c r="BQ15" s="675"/>
      <c r="BR15" s="675"/>
      <c r="BS15" s="648" t="s">
        <v>233</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226267</v>
      </c>
      <c r="CS15" s="643"/>
      <c r="CT15" s="643"/>
      <c r="CU15" s="643"/>
      <c r="CV15" s="643"/>
      <c r="CW15" s="643"/>
      <c r="CX15" s="643"/>
      <c r="CY15" s="644"/>
      <c r="CZ15" s="675">
        <v>6.3</v>
      </c>
      <c r="DA15" s="675"/>
      <c r="DB15" s="675"/>
      <c r="DC15" s="675"/>
      <c r="DD15" s="648">
        <v>73823</v>
      </c>
      <c r="DE15" s="643"/>
      <c r="DF15" s="643"/>
      <c r="DG15" s="643"/>
      <c r="DH15" s="643"/>
      <c r="DI15" s="643"/>
      <c r="DJ15" s="643"/>
      <c r="DK15" s="643"/>
      <c r="DL15" s="643"/>
      <c r="DM15" s="643"/>
      <c r="DN15" s="643"/>
      <c r="DO15" s="643"/>
      <c r="DP15" s="644"/>
      <c r="DQ15" s="648">
        <v>154617</v>
      </c>
      <c r="DR15" s="643"/>
      <c r="DS15" s="643"/>
      <c r="DT15" s="643"/>
      <c r="DU15" s="643"/>
      <c r="DV15" s="643"/>
      <c r="DW15" s="643"/>
      <c r="DX15" s="643"/>
      <c r="DY15" s="643"/>
      <c r="DZ15" s="643"/>
      <c r="EA15" s="643"/>
      <c r="EB15" s="643"/>
      <c r="EC15" s="689"/>
    </row>
    <row r="16" spans="2:143" ht="11.25" customHeight="1" x14ac:dyDescent="0.2">
      <c r="B16" s="639" t="s">
        <v>261</v>
      </c>
      <c r="C16" s="640"/>
      <c r="D16" s="640"/>
      <c r="E16" s="640"/>
      <c r="F16" s="640"/>
      <c r="G16" s="640"/>
      <c r="H16" s="640"/>
      <c r="I16" s="640"/>
      <c r="J16" s="640"/>
      <c r="K16" s="640"/>
      <c r="L16" s="640"/>
      <c r="M16" s="640"/>
      <c r="N16" s="640"/>
      <c r="O16" s="640"/>
      <c r="P16" s="640"/>
      <c r="Q16" s="641"/>
      <c r="R16" s="642">
        <v>2267</v>
      </c>
      <c r="S16" s="643"/>
      <c r="T16" s="643"/>
      <c r="U16" s="643"/>
      <c r="V16" s="643"/>
      <c r="W16" s="643"/>
      <c r="X16" s="643"/>
      <c r="Y16" s="644"/>
      <c r="Z16" s="675">
        <v>0.1</v>
      </c>
      <c r="AA16" s="675"/>
      <c r="AB16" s="675"/>
      <c r="AC16" s="675"/>
      <c r="AD16" s="676">
        <v>2267</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233</v>
      </c>
      <c r="BP16" s="675"/>
      <c r="BQ16" s="675"/>
      <c r="BR16" s="675"/>
      <c r="BS16" s="648" t="s">
        <v>233</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17161</v>
      </c>
      <c r="CS16" s="643"/>
      <c r="CT16" s="643"/>
      <c r="CU16" s="643"/>
      <c r="CV16" s="643"/>
      <c r="CW16" s="643"/>
      <c r="CX16" s="643"/>
      <c r="CY16" s="644"/>
      <c r="CZ16" s="675">
        <v>0.5</v>
      </c>
      <c r="DA16" s="675"/>
      <c r="DB16" s="675"/>
      <c r="DC16" s="675"/>
      <c r="DD16" s="648" t="s">
        <v>233</v>
      </c>
      <c r="DE16" s="643"/>
      <c r="DF16" s="643"/>
      <c r="DG16" s="643"/>
      <c r="DH16" s="643"/>
      <c r="DI16" s="643"/>
      <c r="DJ16" s="643"/>
      <c r="DK16" s="643"/>
      <c r="DL16" s="643"/>
      <c r="DM16" s="643"/>
      <c r="DN16" s="643"/>
      <c r="DO16" s="643"/>
      <c r="DP16" s="644"/>
      <c r="DQ16" s="648">
        <v>3018</v>
      </c>
      <c r="DR16" s="643"/>
      <c r="DS16" s="643"/>
      <c r="DT16" s="643"/>
      <c r="DU16" s="643"/>
      <c r="DV16" s="643"/>
      <c r="DW16" s="643"/>
      <c r="DX16" s="643"/>
      <c r="DY16" s="643"/>
      <c r="DZ16" s="643"/>
      <c r="EA16" s="643"/>
      <c r="EB16" s="643"/>
      <c r="EC16" s="689"/>
    </row>
    <row r="17" spans="2:133" ht="11.25" customHeight="1" x14ac:dyDescent="0.2">
      <c r="B17" s="639" t="s">
        <v>264</v>
      </c>
      <c r="C17" s="640"/>
      <c r="D17" s="640"/>
      <c r="E17" s="640"/>
      <c r="F17" s="640"/>
      <c r="G17" s="640"/>
      <c r="H17" s="640"/>
      <c r="I17" s="640"/>
      <c r="J17" s="640"/>
      <c r="K17" s="640"/>
      <c r="L17" s="640"/>
      <c r="M17" s="640"/>
      <c r="N17" s="640"/>
      <c r="O17" s="640"/>
      <c r="P17" s="640"/>
      <c r="Q17" s="641"/>
      <c r="R17" s="642">
        <v>474</v>
      </c>
      <c r="S17" s="643"/>
      <c r="T17" s="643"/>
      <c r="U17" s="643"/>
      <c r="V17" s="643"/>
      <c r="W17" s="643"/>
      <c r="X17" s="643"/>
      <c r="Y17" s="644"/>
      <c r="Z17" s="675">
        <v>0</v>
      </c>
      <c r="AA17" s="675"/>
      <c r="AB17" s="675"/>
      <c r="AC17" s="675"/>
      <c r="AD17" s="676">
        <v>474</v>
      </c>
      <c r="AE17" s="676"/>
      <c r="AF17" s="676"/>
      <c r="AG17" s="676"/>
      <c r="AH17" s="676"/>
      <c r="AI17" s="676"/>
      <c r="AJ17" s="676"/>
      <c r="AK17" s="676"/>
      <c r="AL17" s="645">
        <v>0</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233</v>
      </c>
      <c r="BH17" s="643"/>
      <c r="BI17" s="643"/>
      <c r="BJ17" s="643"/>
      <c r="BK17" s="643"/>
      <c r="BL17" s="643"/>
      <c r="BM17" s="643"/>
      <c r="BN17" s="644"/>
      <c r="BO17" s="675" t="s">
        <v>233</v>
      </c>
      <c r="BP17" s="675"/>
      <c r="BQ17" s="675"/>
      <c r="BR17" s="675"/>
      <c r="BS17" s="648" t="s">
        <v>233</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438952</v>
      </c>
      <c r="CS17" s="643"/>
      <c r="CT17" s="643"/>
      <c r="CU17" s="643"/>
      <c r="CV17" s="643"/>
      <c r="CW17" s="643"/>
      <c r="CX17" s="643"/>
      <c r="CY17" s="644"/>
      <c r="CZ17" s="675">
        <v>12.2</v>
      </c>
      <c r="DA17" s="675"/>
      <c r="DB17" s="675"/>
      <c r="DC17" s="675"/>
      <c r="DD17" s="648" t="s">
        <v>233</v>
      </c>
      <c r="DE17" s="643"/>
      <c r="DF17" s="643"/>
      <c r="DG17" s="643"/>
      <c r="DH17" s="643"/>
      <c r="DI17" s="643"/>
      <c r="DJ17" s="643"/>
      <c r="DK17" s="643"/>
      <c r="DL17" s="643"/>
      <c r="DM17" s="643"/>
      <c r="DN17" s="643"/>
      <c r="DO17" s="643"/>
      <c r="DP17" s="644"/>
      <c r="DQ17" s="648">
        <v>438952</v>
      </c>
      <c r="DR17" s="643"/>
      <c r="DS17" s="643"/>
      <c r="DT17" s="643"/>
      <c r="DU17" s="643"/>
      <c r="DV17" s="643"/>
      <c r="DW17" s="643"/>
      <c r="DX17" s="643"/>
      <c r="DY17" s="643"/>
      <c r="DZ17" s="643"/>
      <c r="EA17" s="643"/>
      <c r="EB17" s="643"/>
      <c r="EC17" s="689"/>
    </row>
    <row r="18" spans="2:133" ht="11.25" customHeight="1" x14ac:dyDescent="0.2">
      <c r="B18" s="639" t="s">
        <v>267</v>
      </c>
      <c r="C18" s="640"/>
      <c r="D18" s="640"/>
      <c r="E18" s="640"/>
      <c r="F18" s="640"/>
      <c r="G18" s="640"/>
      <c r="H18" s="640"/>
      <c r="I18" s="640"/>
      <c r="J18" s="640"/>
      <c r="K18" s="640"/>
      <c r="L18" s="640"/>
      <c r="M18" s="640"/>
      <c r="N18" s="640"/>
      <c r="O18" s="640"/>
      <c r="P18" s="640"/>
      <c r="Q18" s="641"/>
      <c r="R18" s="642">
        <v>1338</v>
      </c>
      <c r="S18" s="643"/>
      <c r="T18" s="643"/>
      <c r="U18" s="643"/>
      <c r="V18" s="643"/>
      <c r="W18" s="643"/>
      <c r="X18" s="643"/>
      <c r="Y18" s="644"/>
      <c r="Z18" s="675">
        <v>0</v>
      </c>
      <c r="AA18" s="675"/>
      <c r="AB18" s="675"/>
      <c r="AC18" s="675"/>
      <c r="AD18" s="676">
        <v>1338</v>
      </c>
      <c r="AE18" s="676"/>
      <c r="AF18" s="676"/>
      <c r="AG18" s="676"/>
      <c r="AH18" s="676"/>
      <c r="AI18" s="676"/>
      <c r="AJ18" s="676"/>
      <c r="AK18" s="676"/>
      <c r="AL18" s="645">
        <v>0.1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233</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233</v>
      </c>
      <c r="DA18" s="675"/>
      <c r="DB18" s="675"/>
      <c r="DC18" s="675"/>
      <c r="DD18" s="648" t="s">
        <v>233</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9"/>
    </row>
    <row r="19" spans="2:133" ht="11.25" customHeight="1" x14ac:dyDescent="0.2">
      <c r="B19" s="639" t="s">
        <v>270</v>
      </c>
      <c r="C19" s="640"/>
      <c r="D19" s="640"/>
      <c r="E19" s="640"/>
      <c r="F19" s="640"/>
      <c r="G19" s="640"/>
      <c r="H19" s="640"/>
      <c r="I19" s="640"/>
      <c r="J19" s="640"/>
      <c r="K19" s="640"/>
      <c r="L19" s="640"/>
      <c r="M19" s="640"/>
      <c r="N19" s="640"/>
      <c r="O19" s="640"/>
      <c r="P19" s="640"/>
      <c r="Q19" s="641"/>
      <c r="R19" s="642">
        <v>140</v>
      </c>
      <c r="S19" s="643"/>
      <c r="T19" s="643"/>
      <c r="U19" s="643"/>
      <c r="V19" s="643"/>
      <c r="W19" s="643"/>
      <c r="X19" s="643"/>
      <c r="Y19" s="644"/>
      <c r="Z19" s="675">
        <v>0</v>
      </c>
      <c r="AA19" s="675"/>
      <c r="AB19" s="675"/>
      <c r="AC19" s="675"/>
      <c r="AD19" s="676">
        <v>140</v>
      </c>
      <c r="AE19" s="676"/>
      <c r="AF19" s="676"/>
      <c r="AG19" s="676"/>
      <c r="AH19" s="676"/>
      <c r="AI19" s="676"/>
      <c r="AJ19" s="676"/>
      <c r="AK19" s="676"/>
      <c r="AL19" s="645">
        <v>0</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2624</v>
      </c>
      <c r="BH19" s="643"/>
      <c r="BI19" s="643"/>
      <c r="BJ19" s="643"/>
      <c r="BK19" s="643"/>
      <c r="BL19" s="643"/>
      <c r="BM19" s="643"/>
      <c r="BN19" s="644"/>
      <c r="BO19" s="675">
        <v>1.6</v>
      </c>
      <c r="BP19" s="675"/>
      <c r="BQ19" s="675"/>
      <c r="BR19" s="675"/>
      <c r="BS19" s="648" t="s">
        <v>233</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233</v>
      </c>
      <c r="CS19" s="643"/>
      <c r="CT19" s="643"/>
      <c r="CU19" s="643"/>
      <c r="CV19" s="643"/>
      <c r="CW19" s="643"/>
      <c r="CX19" s="643"/>
      <c r="CY19" s="644"/>
      <c r="CZ19" s="675" t="s">
        <v>233</v>
      </c>
      <c r="DA19" s="675"/>
      <c r="DB19" s="675"/>
      <c r="DC19" s="675"/>
      <c r="DD19" s="648" t="s">
        <v>233</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2">
      <c r="B20" s="639" t="s">
        <v>273</v>
      </c>
      <c r="C20" s="640"/>
      <c r="D20" s="640"/>
      <c r="E20" s="640"/>
      <c r="F20" s="640"/>
      <c r="G20" s="640"/>
      <c r="H20" s="640"/>
      <c r="I20" s="640"/>
      <c r="J20" s="640"/>
      <c r="K20" s="640"/>
      <c r="L20" s="640"/>
      <c r="M20" s="640"/>
      <c r="N20" s="640"/>
      <c r="O20" s="640"/>
      <c r="P20" s="640"/>
      <c r="Q20" s="641"/>
      <c r="R20" s="642">
        <v>984</v>
      </c>
      <c r="S20" s="643"/>
      <c r="T20" s="643"/>
      <c r="U20" s="643"/>
      <c r="V20" s="643"/>
      <c r="W20" s="643"/>
      <c r="X20" s="643"/>
      <c r="Y20" s="644"/>
      <c r="Z20" s="675">
        <v>0</v>
      </c>
      <c r="AA20" s="675"/>
      <c r="AB20" s="675"/>
      <c r="AC20" s="675"/>
      <c r="AD20" s="676">
        <v>984</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2624</v>
      </c>
      <c r="BH20" s="643"/>
      <c r="BI20" s="643"/>
      <c r="BJ20" s="643"/>
      <c r="BK20" s="643"/>
      <c r="BL20" s="643"/>
      <c r="BM20" s="643"/>
      <c r="BN20" s="644"/>
      <c r="BO20" s="675">
        <v>1.6</v>
      </c>
      <c r="BP20" s="675"/>
      <c r="BQ20" s="675"/>
      <c r="BR20" s="675"/>
      <c r="BS20" s="648" t="s">
        <v>233</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3605468</v>
      </c>
      <c r="CS20" s="643"/>
      <c r="CT20" s="643"/>
      <c r="CU20" s="643"/>
      <c r="CV20" s="643"/>
      <c r="CW20" s="643"/>
      <c r="CX20" s="643"/>
      <c r="CY20" s="644"/>
      <c r="CZ20" s="675">
        <v>100</v>
      </c>
      <c r="DA20" s="675"/>
      <c r="DB20" s="675"/>
      <c r="DC20" s="675"/>
      <c r="DD20" s="648">
        <v>721098</v>
      </c>
      <c r="DE20" s="643"/>
      <c r="DF20" s="643"/>
      <c r="DG20" s="643"/>
      <c r="DH20" s="643"/>
      <c r="DI20" s="643"/>
      <c r="DJ20" s="643"/>
      <c r="DK20" s="643"/>
      <c r="DL20" s="643"/>
      <c r="DM20" s="643"/>
      <c r="DN20" s="643"/>
      <c r="DO20" s="643"/>
      <c r="DP20" s="644"/>
      <c r="DQ20" s="648">
        <v>2377247</v>
      </c>
      <c r="DR20" s="643"/>
      <c r="DS20" s="643"/>
      <c r="DT20" s="643"/>
      <c r="DU20" s="643"/>
      <c r="DV20" s="643"/>
      <c r="DW20" s="643"/>
      <c r="DX20" s="643"/>
      <c r="DY20" s="643"/>
      <c r="DZ20" s="643"/>
      <c r="EA20" s="643"/>
      <c r="EB20" s="643"/>
      <c r="EC20" s="689"/>
    </row>
    <row r="21" spans="2:133" ht="11.25" customHeight="1" x14ac:dyDescent="0.2">
      <c r="B21" s="639" t="s">
        <v>276</v>
      </c>
      <c r="C21" s="640"/>
      <c r="D21" s="640"/>
      <c r="E21" s="640"/>
      <c r="F21" s="640"/>
      <c r="G21" s="640"/>
      <c r="H21" s="640"/>
      <c r="I21" s="640"/>
      <c r="J21" s="640"/>
      <c r="K21" s="640"/>
      <c r="L21" s="640"/>
      <c r="M21" s="640"/>
      <c r="N21" s="640"/>
      <c r="O21" s="640"/>
      <c r="P21" s="640"/>
      <c r="Q21" s="641"/>
      <c r="R21" s="642">
        <v>214</v>
      </c>
      <c r="S21" s="643"/>
      <c r="T21" s="643"/>
      <c r="U21" s="643"/>
      <c r="V21" s="643"/>
      <c r="W21" s="643"/>
      <c r="X21" s="643"/>
      <c r="Y21" s="644"/>
      <c r="Z21" s="675">
        <v>0</v>
      </c>
      <c r="AA21" s="675"/>
      <c r="AB21" s="675"/>
      <c r="AC21" s="675"/>
      <c r="AD21" s="676">
        <v>214</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2624</v>
      </c>
      <c r="BH21" s="643"/>
      <c r="BI21" s="643"/>
      <c r="BJ21" s="643"/>
      <c r="BK21" s="643"/>
      <c r="BL21" s="643"/>
      <c r="BM21" s="643"/>
      <c r="BN21" s="644"/>
      <c r="BO21" s="675">
        <v>1.6</v>
      </c>
      <c r="BP21" s="675"/>
      <c r="BQ21" s="675"/>
      <c r="BR21" s="675"/>
      <c r="BS21" s="648" t="s">
        <v>233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278</v>
      </c>
      <c r="C22" s="640"/>
      <c r="D22" s="640"/>
      <c r="E22" s="640"/>
      <c r="F22" s="640"/>
      <c r="G22" s="640"/>
      <c r="H22" s="640"/>
      <c r="I22" s="640"/>
      <c r="J22" s="640"/>
      <c r="K22" s="640"/>
      <c r="L22" s="640"/>
      <c r="M22" s="640"/>
      <c r="N22" s="640"/>
      <c r="O22" s="640"/>
      <c r="P22" s="640"/>
      <c r="Q22" s="641"/>
      <c r="R22" s="642">
        <v>1698098</v>
      </c>
      <c r="S22" s="643"/>
      <c r="T22" s="643"/>
      <c r="U22" s="643"/>
      <c r="V22" s="643"/>
      <c r="W22" s="643"/>
      <c r="X22" s="643"/>
      <c r="Y22" s="644"/>
      <c r="Z22" s="675">
        <v>43.9</v>
      </c>
      <c r="AA22" s="675"/>
      <c r="AB22" s="675"/>
      <c r="AC22" s="675"/>
      <c r="AD22" s="676">
        <v>1470498</v>
      </c>
      <c r="AE22" s="676"/>
      <c r="AF22" s="676"/>
      <c r="AG22" s="676"/>
      <c r="AH22" s="676"/>
      <c r="AI22" s="676"/>
      <c r="AJ22" s="676"/>
      <c r="AK22" s="676"/>
      <c r="AL22" s="645">
        <v>86.4</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233</v>
      </c>
      <c r="BH22" s="643"/>
      <c r="BI22" s="643"/>
      <c r="BJ22" s="643"/>
      <c r="BK22" s="643"/>
      <c r="BL22" s="643"/>
      <c r="BM22" s="643"/>
      <c r="BN22" s="644"/>
      <c r="BO22" s="675" t="s">
        <v>233</v>
      </c>
      <c r="BP22" s="675"/>
      <c r="BQ22" s="675"/>
      <c r="BR22" s="675"/>
      <c r="BS22" s="648" t="s">
        <v>233</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281</v>
      </c>
      <c r="C23" s="640"/>
      <c r="D23" s="640"/>
      <c r="E23" s="640"/>
      <c r="F23" s="640"/>
      <c r="G23" s="640"/>
      <c r="H23" s="640"/>
      <c r="I23" s="640"/>
      <c r="J23" s="640"/>
      <c r="K23" s="640"/>
      <c r="L23" s="640"/>
      <c r="M23" s="640"/>
      <c r="N23" s="640"/>
      <c r="O23" s="640"/>
      <c r="P23" s="640"/>
      <c r="Q23" s="641"/>
      <c r="R23" s="642">
        <v>1470498</v>
      </c>
      <c r="S23" s="643"/>
      <c r="T23" s="643"/>
      <c r="U23" s="643"/>
      <c r="V23" s="643"/>
      <c r="W23" s="643"/>
      <c r="X23" s="643"/>
      <c r="Y23" s="644"/>
      <c r="Z23" s="675">
        <v>38</v>
      </c>
      <c r="AA23" s="675"/>
      <c r="AB23" s="675"/>
      <c r="AC23" s="675"/>
      <c r="AD23" s="676">
        <v>1470498</v>
      </c>
      <c r="AE23" s="676"/>
      <c r="AF23" s="676"/>
      <c r="AG23" s="676"/>
      <c r="AH23" s="676"/>
      <c r="AI23" s="676"/>
      <c r="AJ23" s="676"/>
      <c r="AK23" s="676"/>
      <c r="AL23" s="645">
        <v>86.4</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233</v>
      </c>
      <c r="BH23" s="643"/>
      <c r="BI23" s="643"/>
      <c r="BJ23" s="643"/>
      <c r="BK23" s="643"/>
      <c r="BL23" s="643"/>
      <c r="BM23" s="643"/>
      <c r="BN23" s="644"/>
      <c r="BO23" s="675" t="s">
        <v>233</v>
      </c>
      <c r="BP23" s="675"/>
      <c r="BQ23" s="675"/>
      <c r="BR23" s="675"/>
      <c r="BS23" s="648" t="s">
        <v>233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2">
      <c r="B24" s="639" t="s">
        <v>288</v>
      </c>
      <c r="C24" s="640"/>
      <c r="D24" s="640"/>
      <c r="E24" s="640"/>
      <c r="F24" s="640"/>
      <c r="G24" s="640"/>
      <c r="H24" s="640"/>
      <c r="I24" s="640"/>
      <c r="J24" s="640"/>
      <c r="K24" s="640"/>
      <c r="L24" s="640"/>
      <c r="M24" s="640"/>
      <c r="N24" s="640"/>
      <c r="O24" s="640"/>
      <c r="P24" s="640"/>
      <c r="Q24" s="641"/>
      <c r="R24" s="642">
        <v>227600</v>
      </c>
      <c r="S24" s="643"/>
      <c r="T24" s="643"/>
      <c r="U24" s="643"/>
      <c r="V24" s="643"/>
      <c r="W24" s="643"/>
      <c r="X24" s="643"/>
      <c r="Y24" s="644"/>
      <c r="Z24" s="675">
        <v>5.9</v>
      </c>
      <c r="AA24" s="675"/>
      <c r="AB24" s="675"/>
      <c r="AC24" s="675"/>
      <c r="AD24" s="676" t="s">
        <v>233</v>
      </c>
      <c r="AE24" s="676"/>
      <c r="AF24" s="676"/>
      <c r="AG24" s="676"/>
      <c r="AH24" s="676"/>
      <c r="AI24" s="676"/>
      <c r="AJ24" s="676"/>
      <c r="AK24" s="676"/>
      <c r="AL24" s="645" t="s">
        <v>233</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233</v>
      </c>
      <c r="BH24" s="643"/>
      <c r="BI24" s="643"/>
      <c r="BJ24" s="643"/>
      <c r="BK24" s="643"/>
      <c r="BL24" s="643"/>
      <c r="BM24" s="643"/>
      <c r="BN24" s="644"/>
      <c r="BO24" s="675" t="s">
        <v>233</v>
      </c>
      <c r="BP24" s="675"/>
      <c r="BQ24" s="675"/>
      <c r="BR24" s="675"/>
      <c r="BS24" s="648" t="s">
        <v>233</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1185217</v>
      </c>
      <c r="CS24" s="698"/>
      <c r="CT24" s="698"/>
      <c r="CU24" s="698"/>
      <c r="CV24" s="698"/>
      <c r="CW24" s="698"/>
      <c r="CX24" s="698"/>
      <c r="CY24" s="741"/>
      <c r="CZ24" s="742">
        <v>32.9</v>
      </c>
      <c r="DA24" s="713"/>
      <c r="DB24" s="713"/>
      <c r="DC24" s="745"/>
      <c r="DD24" s="740">
        <v>1053410</v>
      </c>
      <c r="DE24" s="698"/>
      <c r="DF24" s="698"/>
      <c r="DG24" s="698"/>
      <c r="DH24" s="698"/>
      <c r="DI24" s="698"/>
      <c r="DJ24" s="698"/>
      <c r="DK24" s="741"/>
      <c r="DL24" s="740">
        <v>1048465</v>
      </c>
      <c r="DM24" s="698"/>
      <c r="DN24" s="698"/>
      <c r="DO24" s="698"/>
      <c r="DP24" s="698"/>
      <c r="DQ24" s="698"/>
      <c r="DR24" s="698"/>
      <c r="DS24" s="698"/>
      <c r="DT24" s="698"/>
      <c r="DU24" s="698"/>
      <c r="DV24" s="741"/>
      <c r="DW24" s="742">
        <v>60.1</v>
      </c>
      <c r="DX24" s="713"/>
      <c r="DY24" s="713"/>
      <c r="DZ24" s="713"/>
      <c r="EA24" s="713"/>
      <c r="EB24" s="713"/>
      <c r="EC24" s="743"/>
    </row>
    <row r="25" spans="2:133" ht="11.25" customHeight="1" x14ac:dyDescent="0.2">
      <c r="B25" s="639" t="s">
        <v>291</v>
      </c>
      <c r="C25" s="640"/>
      <c r="D25" s="640"/>
      <c r="E25" s="640"/>
      <c r="F25" s="640"/>
      <c r="G25" s="640"/>
      <c r="H25" s="640"/>
      <c r="I25" s="640"/>
      <c r="J25" s="640"/>
      <c r="K25" s="640"/>
      <c r="L25" s="640"/>
      <c r="M25" s="640"/>
      <c r="N25" s="640"/>
      <c r="O25" s="640"/>
      <c r="P25" s="640"/>
      <c r="Q25" s="641"/>
      <c r="R25" s="642" t="s">
        <v>233</v>
      </c>
      <c r="S25" s="643"/>
      <c r="T25" s="643"/>
      <c r="U25" s="643"/>
      <c r="V25" s="643"/>
      <c r="W25" s="643"/>
      <c r="X25" s="643"/>
      <c r="Y25" s="644"/>
      <c r="Z25" s="675" t="s">
        <v>233</v>
      </c>
      <c r="AA25" s="675"/>
      <c r="AB25" s="675"/>
      <c r="AC25" s="675"/>
      <c r="AD25" s="676" t="s">
        <v>233</v>
      </c>
      <c r="AE25" s="676"/>
      <c r="AF25" s="676"/>
      <c r="AG25" s="676"/>
      <c r="AH25" s="676"/>
      <c r="AI25" s="676"/>
      <c r="AJ25" s="676"/>
      <c r="AK25" s="676"/>
      <c r="AL25" s="645" t="s">
        <v>233</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233</v>
      </c>
      <c r="BP25" s="675"/>
      <c r="BQ25" s="675"/>
      <c r="BR25" s="675"/>
      <c r="BS25" s="648" t="s">
        <v>233</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605304</v>
      </c>
      <c r="CS25" s="661"/>
      <c r="CT25" s="661"/>
      <c r="CU25" s="661"/>
      <c r="CV25" s="661"/>
      <c r="CW25" s="661"/>
      <c r="CX25" s="661"/>
      <c r="CY25" s="662"/>
      <c r="CZ25" s="645">
        <v>16.8</v>
      </c>
      <c r="DA25" s="663"/>
      <c r="DB25" s="663"/>
      <c r="DC25" s="664"/>
      <c r="DD25" s="648">
        <v>568770</v>
      </c>
      <c r="DE25" s="661"/>
      <c r="DF25" s="661"/>
      <c r="DG25" s="661"/>
      <c r="DH25" s="661"/>
      <c r="DI25" s="661"/>
      <c r="DJ25" s="661"/>
      <c r="DK25" s="662"/>
      <c r="DL25" s="648">
        <v>567255</v>
      </c>
      <c r="DM25" s="661"/>
      <c r="DN25" s="661"/>
      <c r="DO25" s="661"/>
      <c r="DP25" s="661"/>
      <c r="DQ25" s="661"/>
      <c r="DR25" s="661"/>
      <c r="DS25" s="661"/>
      <c r="DT25" s="661"/>
      <c r="DU25" s="661"/>
      <c r="DV25" s="662"/>
      <c r="DW25" s="645">
        <v>32.5</v>
      </c>
      <c r="DX25" s="663"/>
      <c r="DY25" s="663"/>
      <c r="DZ25" s="663"/>
      <c r="EA25" s="663"/>
      <c r="EB25" s="663"/>
      <c r="EC25" s="684"/>
    </row>
    <row r="26" spans="2:133" ht="11.25" customHeight="1" x14ac:dyDescent="0.2">
      <c r="B26" s="639" t="s">
        <v>294</v>
      </c>
      <c r="C26" s="640"/>
      <c r="D26" s="640"/>
      <c r="E26" s="640"/>
      <c r="F26" s="640"/>
      <c r="G26" s="640"/>
      <c r="H26" s="640"/>
      <c r="I26" s="640"/>
      <c r="J26" s="640"/>
      <c r="K26" s="640"/>
      <c r="L26" s="640"/>
      <c r="M26" s="640"/>
      <c r="N26" s="640"/>
      <c r="O26" s="640"/>
      <c r="P26" s="640"/>
      <c r="Q26" s="641"/>
      <c r="R26" s="642">
        <v>1928543</v>
      </c>
      <c r="S26" s="643"/>
      <c r="T26" s="643"/>
      <c r="U26" s="643"/>
      <c r="V26" s="643"/>
      <c r="W26" s="643"/>
      <c r="X26" s="643"/>
      <c r="Y26" s="644"/>
      <c r="Z26" s="675">
        <v>49.9</v>
      </c>
      <c r="AA26" s="675"/>
      <c r="AB26" s="675"/>
      <c r="AC26" s="675"/>
      <c r="AD26" s="676">
        <v>1700943</v>
      </c>
      <c r="AE26" s="676"/>
      <c r="AF26" s="676"/>
      <c r="AG26" s="676"/>
      <c r="AH26" s="676"/>
      <c r="AI26" s="676"/>
      <c r="AJ26" s="676"/>
      <c r="AK26" s="676"/>
      <c r="AL26" s="645">
        <v>99.9</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233</v>
      </c>
      <c r="BP26" s="675"/>
      <c r="BQ26" s="675"/>
      <c r="BR26" s="675"/>
      <c r="BS26" s="648" t="s">
        <v>233</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339602</v>
      </c>
      <c r="CS26" s="643"/>
      <c r="CT26" s="643"/>
      <c r="CU26" s="643"/>
      <c r="CV26" s="643"/>
      <c r="CW26" s="643"/>
      <c r="CX26" s="643"/>
      <c r="CY26" s="644"/>
      <c r="CZ26" s="645">
        <v>9.4</v>
      </c>
      <c r="DA26" s="663"/>
      <c r="DB26" s="663"/>
      <c r="DC26" s="664"/>
      <c r="DD26" s="648">
        <v>304765</v>
      </c>
      <c r="DE26" s="643"/>
      <c r="DF26" s="643"/>
      <c r="DG26" s="643"/>
      <c r="DH26" s="643"/>
      <c r="DI26" s="643"/>
      <c r="DJ26" s="643"/>
      <c r="DK26" s="644"/>
      <c r="DL26" s="648" t="s">
        <v>233</v>
      </c>
      <c r="DM26" s="643"/>
      <c r="DN26" s="643"/>
      <c r="DO26" s="643"/>
      <c r="DP26" s="643"/>
      <c r="DQ26" s="643"/>
      <c r="DR26" s="643"/>
      <c r="DS26" s="643"/>
      <c r="DT26" s="643"/>
      <c r="DU26" s="643"/>
      <c r="DV26" s="644"/>
      <c r="DW26" s="645" t="s">
        <v>233</v>
      </c>
      <c r="DX26" s="663"/>
      <c r="DY26" s="663"/>
      <c r="DZ26" s="663"/>
      <c r="EA26" s="663"/>
      <c r="EB26" s="663"/>
      <c r="EC26" s="684"/>
    </row>
    <row r="27" spans="2:133" ht="11.25" customHeight="1" x14ac:dyDescent="0.2">
      <c r="B27" s="639" t="s">
        <v>297</v>
      </c>
      <c r="C27" s="640"/>
      <c r="D27" s="640"/>
      <c r="E27" s="640"/>
      <c r="F27" s="640"/>
      <c r="G27" s="640"/>
      <c r="H27" s="640"/>
      <c r="I27" s="640"/>
      <c r="J27" s="640"/>
      <c r="K27" s="640"/>
      <c r="L27" s="640"/>
      <c r="M27" s="640"/>
      <c r="N27" s="640"/>
      <c r="O27" s="640"/>
      <c r="P27" s="640"/>
      <c r="Q27" s="641"/>
      <c r="R27" s="642" t="s">
        <v>233</v>
      </c>
      <c r="S27" s="643"/>
      <c r="T27" s="643"/>
      <c r="U27" s="643"/>
      <c r="V27" s="643"/>
      <c r="W27" s="643"/>
      <c r="X27" s="643"/>
      <c r="Y27" s="644"/>
      <c r="Z27" s="675" t="s">
        <v>233</v>
      </c>
      <c r="AA27" s="675"/>
      <c r="AB27" s="675"/>
      <c r="AC27" s="675"/>
      <c r="AD27" s="676" t="s">
        <v>233</v>
      </c>
      <c r="AE27" s="676"/>
      <c r="AF27" s="676"/>
      <c r="AG27" s="676"/>
      <c r="AH27" s="676"/>
      <c r="AI27" s="676"/>
      <c r="AJ27" s="676"/>
      <c r="AK27" s="676"/>
      <c r="AL27" s="645" t="s">
        <v>233</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165434</v>
      </c>
      <c r="BH27" s="643"/>
      <c r="BI27" s="643"/>
      <c r="BJ27" s="643"/>
      <c r="BK27" s="643"/>
      <c r="BL27" s="643"/>
      <c r="BM27" s="643"/>
      <c r="BN27" s="644"/>
      <c r="BO27" s="675">
        <v>100</v>
      </c>
      <c r="BP27" s="675"/>
      <c r="BQ27" s="675"/>
      <c r="BR27" s="675"/>
      <c r="BS27" s="648">
        <v>2303</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140961</v>
      </c>
      <c r="CS27" s="661"/>
      <c r="CT27" s="661"/>
      <c r="CU27" s="661"/>
      <c r="CV27" s="661"/>
      <c r="CW27" s="661"/>
      <c r="CX27" s="661"/>
      <c r="CY27" s="662"/>
      <c r="CZ27" s="645">
        <v>3.9</v>
      </c>
      <c r="DA27" s="663"/>
      <c r="DB27" s="663"/>
      <c r="DC27" s="664"/>
      <c r="DD27" s="648">
        <v>45688</v>
      </c>
      <c r="DE27" s="661"/>
      <c r="DF27" s="661"/>
      <c r="DG27" s="661"/>
      <c r="DH27" s="661"/>
      <c r="DI27" s="661"/>
      <c r="DJ27" s="661"/>
      <c r="DK27" s="662"/>
      <c r="DL27" s="648">
        <v>42258</v>
      </c>
      <c r="DM27" s="661"/>
      <c r="DN27" s="661"/>
      <c r="DO27" s="661"/>
      <c r="DP27" s="661"/>
      <c r="DQ27" s="661"/>
      <c r="DR27" s="661"/>
      <c r="DS27" s="661"/>
      <c r="DT27" s="661"/>
      <c r="DU27" s="661"/>
      <c r="DV27" s="662"/>
      <c r="DW27" s="645">
        <v>2.4</v>
      </c>
      <c r="DX27" s="663"/>
      <c r="DY27" s="663"/>
      <c r="DZ27" s="663"/>
      <c r="EA27" s="663"/>
      <c r="EB27" s="663"/>
      <c r="EC27" s="684"/>
    </row>
    <row r="28" spans="2:133" ht="11.25" customHeight="1" x14ac:dyDescent="0.2">
      <c r="B28" s="639" t="s">
        <v>300</v>
      </c>
      <c r="C28" s="640"/>
      <c r="D28" s="640"/>
      <c r="E28" s="640"/>
      <c r="F28" s="640"/>
      <c r="G28" s="640"/>
      <c r="H28" s="640"/>
      <c r="I28" s="640"/>
      <c r="J28" s="640"/>
      <c r="K28" s="640"/>
      <c r="L28" s="640"/>
      <c r="M28" s="640"/>
      <c r="N28" s="640"/>
      <c r="O28" s="640"/>
      <c r="P28" s="640"/>
      <c r="Q28" s="641"/>
      <c r="R28" s="642">
        <v>2592</v>
      </c>
      <c r="S28" s="643"/>
      <c r="T28" s="643"/>
      <c r="U28" s="643"/>
      <c r="V28" s="643"/>
      <c r="W28" s="643"/>
      <c r="X28" s="643"/>
      <c r="Y28" s="644"/>
      <c r="Z28" s="675">
        <v>0.1</v>
      </c>
      <c r="AA28" s="675"/>
      <c r="AB28" s="675"/>
      <c r="AC28" s="675"/>
      <c r="AD28" s="676" t="s">
        <v>233</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438952</v>
      </c>
      <c r="CS28" s="643"/>
      <c r="CT28" s="643"/>
      <c r="CU28" s="643"/>
      <c r="CV28" s="643"/>
      <c r="CW28" s="643"/>
      <c r="CX28" s="643"/>
      <c r="CY28" s="644"/>
      <c r="CZ28" s="645">
        <v>12.2</v>
      </c>
      <c r="DA28" s="663"/>
      <c r="DB28" s="663"/>
      <c r="DC28" s="664"/>
      <c r="DD28" s="648">
        <v>438952</v>
      </c>
      <c r="DE28" s="643"/>
      <c r="DF28" s="643"/>
      <c r="DG28" s="643"/>
      <c r="DH28" s="643"/>
      <c r="DI28" s="643"/>
      <c r="DJ28" s="643"/>
      <c r="DK28" s="644"/>
      <c r="DL28" s="648">
        <v>438952</v>
      </c>
      <c r="DM28" s="643"/>
      <c r="DN28" s="643"/>
      <c r="DO28" s="643"/>
      <c r="DP28" s="643"/>
      <c r="DQ28" s="643"/>
      <c r="DR28" s="643"/>
      <c r="DS28" s="643"/>
      <c r="DT28" s="643"/>
      <c r="DU28" s="643"/>
      <c r="DV28" s="644"/>
      <c r="DW28" s="645">
        <v>25.2</v>
      </c>
      <c r="DX28" s="663"/>
      <c r="DY28" s="663"/>
      <c r="DZ28" s="663"/>
      <c r="EA28" s="663"/>
      <c r="EB28" s="663"/>
      <c r="EC28" s="684"/>
    </row>
    <row r="29" spans="2:133" ht="11.25" customHeight="1" x14ac:dyDescent="0.2">
      <c r="B29" s="639" t="s">
        <v>302</v>
      </c>
      <c r="C29" s="640"/>
      <c r="D29" s="640"/>
      <c r="E29" s="640"/>
      <c r="F29" s="640"/>
      <c r="G29" s="640"/>
      <c r="H29" s="640"/>
      <c r="I29" s="640"/>
      <c r="J29" s="640"/>
      <c r="K29" s="640"/>
      <c r="L29" s="640"/>
      <c r="M29" s="640"/>
      <c r="N29" s="640"/>
      <c r="O29" s="640"/>
      <c r="P29" s="640"/>
      <c r="Q29" s="641"/>
      <c r="R29" s="642">
        <v>76146</v>
      </c>
      <c r="S29" s="643"/>
      <c r="T29" s="643"/>
      <c r="U29" s="643"/>
      <c r="V29" s="643"/>
      <c r="W29" s="643"/>
      <c r="X29" s="643"/>
      <c r="Y29" s="644"/>
      <c r="Z29" s="675">
        <v>2</v>
      </c>
      <c r="AA29" s="675"/>
      <c r="AB29" s="675"/>
      <c r="AC29" s="675"/>
      <c r="AD29" s="676">
        <v>2</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69</v>
      </c>
      <c r="CG29" s="682"/>
      <c r="CH29" s="682"/>
      <c r="CI29" s="682"/>
      <c r="CJ29" s="682"/>
      <c r="CK29" s="682"/>
      <c r="CL29" s="682"/>
      <c r="CM29" s="682"/>
      <c r="CN29" s="682"/>
      <c r="CO29" s="682"/>
      <c r="CP29" s="682"/>
      <c r="CQ29" s="683"/>
      <c r="CR29" s="642">
        <v>438952</v>
      </c>
      <c r="CS29" s="661"/>
      <c r="CT29" s="661"/>
      <c r="CU29" s="661"/>
      <c r="CV29" s="661"/>
      <c r="CW29" s="661"/>
      <c r="CX29" s="661"/>
      <c r="CY29" s="662"/>
      <c r="CZ29" s="645">
        <v>12.2</v>
      </c>
      <c r="DA29" s="663"/>
      <c r="DB29" s="663"/>
      <c r="DC29" s="664"/>
      <c r="DD29" s="648">
        <v>438952</v>
      </c>
      <c r="DE29" s="661"/>
      <c r="DF29" s="661"/>
      <c r="DG29" s="661"/>
      <c r="DH29" s="661"/>
      <c r="DI29" s="661"/>
      <c r="DJ29" s="661"/>
      <c r="DK29" s="662"/>
      <c r="DL29" s="648">
        <v>438952</v>
      </c>
      <c r="DM29" s="661"/>
      <c r="DN29" s="661"/>
      <c r="DO29" s="661"/>
      <c r="DP29" s="661"/>
      <c r="DQ29" s="661"/>
      <c r="DR29" s="661"/>
      <c r="DS29" s="661"/>
      <c r="DT29" s="661"/>
      <c r="DU29" s="661"/>
      <c r="DV29" s="662"/>
      <c r="DW29" s="645">
        <v>25.2</v>
      </c>
      <c r="DX29" s="663"/>
      <c r="DY29" s="663"/>
      <c r="DZ29" s="663"/>
      <c r="EA29" s="663"/>
      <c r="EB29" s="663"/>
      <c r="EC29" s="684"/>
    </row>
    <row r="30" spans="2:133" ht="11.25" customHeight="1" x14ac:dyDescent="0.2">
      <c r="B30" s="639" t="s">
        <v>304</v>
      </c>
      <c r="C30" s="640"/>
      <c r="D30" s="640"/>
      <c r="E30" s="640"/>
      <c r="F30" s="640"/>
      <c r="G30" s="640"/>
      <c r="H30" s="640"/>
      <c r="I30" s="640"/>
      <c r="J30" s="640"/>
      <c r="K30" s="640"/>
      <c r="L30" s="640"/>
      <c r="M30" s="640"/>
      <c r="N30" s="640"/>
      <c r="O30" s="640"/>
      <c r="P30" s="640"/>
      <c r="Q30" s="641"/>
      <c r="R30" s="642">
        <v>11346</v>
      </c>
      <c r="S30" s="643"/>
      <c r="T30" s="643"/>
      <c r="U30" s="643"/>
      <c r="V30" s="643"/>
      <c r="W30" s="643"/>
      <c r="X30" s="643"/>
      <c r="Y30" s="644"/>
      <c r="Z30" s="675">
        <v>0.3</v>
      </c>
      <c r="AA30" s="675"/>
      <c r="AB30" s="675"/>
      <c r="AC30" s="675"/>
      <c r="AD30" s="676" t="s">
        <v>233</v>
      </c>
      <c r="AE30" s="676"/>
      <c r="AF30" s="676"/>
      <c r="AG30" s="676"/>
      <c r="AH30" s="676"/>
      <c r="AI30" s="676"/>
      <c r="AJ30" s="676"/>
      <c r="AK30" s="676"/>
      <c r="AL30" s="645" t="s">
        <v>233</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429387</v>
      </c>
      <c r="CS30" s="643"/>
      <c r="CT30" s="643"/>
      <c r="CU30" s="643"/>
      <c r="CV30" s="643"/>
      <c r="CW30" s="643"/>
      <c r="CX30" s="643"/>
      <c r="CY30" s="644"/>
      <c r="CZ30" s="645">
        <v>11.9</v>
      </c>
      <c r="DA30" s="663"/>
      <c r="DB30" s="663"/>
      <c r="DC30" s="664"/>
      <c r="DD30" s="648">
        <v>429387</v>
      </c>
      <c r="DE30" s="643"/>
      <c r="DF30" s="643"/>
      <c r="DG30" s="643"/>
      <c r="DH30" s="643"/>
      <c r="DI30" s="643"/>
      <c r="DJ30" s="643"/>
      <c r="DK30" s="644"/>
      <c r="DL30" s="648">
        <v>429387</v>
      </c>
      <c r="DM30" s="643"/>
      <c r="DN30" s="643"/>
      <c r="DO30" s="643"/>
      <c r="DP30" s="643"/>
      <c r="DQ30" s="643"/>
      <c r="DR30" s="643"/>
      <c r="DS30" s="643"/>
      <c r="DT30" s="643"/>
      <c r="DU30" s="643"/>
      <c r="DV30" s="644"/>
      <c r="DW30" s="645">
        <v>24.6</v>
      </c>
      <c r="DX30" s="663"/>
      <c r="DY30" s="663"/>
      <c r="DZ30" s="663"/>
      <c r="EA30" s="663"/>
      <c r="EB30" s="663"/>
      <c r="EC30" s="684"/>
    </row>
    <row r="31" spans="2:133" ht="11.25" customHeight="1" x14ac:dyDescent="0.2">
      <c r="B31" s="639" t="s">
        <v>308</v>
      </c>
      <c r="C31" s="640"/>
      <c r="D31" s="640"/>
      <c r="E31" s="640"/>
      <c r="F31" s="640"/>
      <c r="G31" s="640"/>
      <c r="H31" s="640"/>
      <c r="I31" s="640"/>
      <c r="J31" s="640"/>
      <c r="K31" s="640"/>
      <c r="L31" s="640"/>
      <c r="M31" s="640"/>
      <c r="N31" s="640"/>
      <c r="O31" s="640"/>
      <c r="P31" s="640"/>
      <c r="Q31" s="641"/>
      <c r="R31" s="642">
        <v>624367</v>
      </c>
      <c r="S31" s="643"/>
      <c r="T31" s="643"/>
      <c r="U31" s="643"/>
      <c r="V31" s="643"/>
      <c r="W31" s="643"/>
      <c r="X31" s="643"/>
      <c r="Y31" s="644"/>
      <c r="Z31" s="675">
        <v>16.2</v>
      </c>
      <c r="AA31" s="675"/>
      <c r="AB31" s="675"/>
      <c r="AC31" s="675"/>
      <c r="AD31" s="676" t="s">
        <v>233</v>
      </c>
      <c r="AE31" s="676"/>
      <c r="AF31" s="676"/>
      <c r="AG31" s="676"/>
      <c r="AH31" s="676"/>
      <c r="AI31" s="676"/>
      <c r="AJ31" s="676"/>
      <c r="AK31" s="676"/>
      <c r="AL31" s="645" t="s">
        <v>233</v>
      </c>
      <c r="AM31" s="646"/>
      <c r="AN31" s="646"/>
      <c r="AO31" s="677"/>
      <c r="AP31" s="718" t="s">
        <v>309</v>
      </c>
      <c r="AQ31" s="719"/>
      <c r="AR31" s="719"/>
      <c r="AS31" s="719"/>
      <c r="AT31" s="724" t="s">
        <v>310</v>
      </c>
      <c r="AU31" s="231"/>
      <c r="AV31" s="231"/>
      <c r="AW31" s="231"/>
      <c r="AX31" s="708" t="s">
        <v>188</v>
      </c>
      <c r="AY31" s="709"/>
      <c r="AZ31" s="709"/>
      <c r="BA31" s="709"/>
      <c r="BB31" s="709"/>
      <c r="BC31" s="709"/>
      <c r="BD31" s="709"/>
      <c r="BE31" s="709"/>
      <c r="BF31" s="710"/>
      <c r="BG31" s="711">
        <v>98.8</v>
      </c>
      <c r="BH31" s="712"/>
      <c r="BI31" s="712"/>
      <c r="BJ31" s="712"/>
      <c r="BK31" s="712"/>
      <c r="BL31" s="712"/>
      <c r="BM31" s="713">
        <v>98.2</v>
      </c>
      <c r="BN31" s="712"/>
      <c r="BO31" s="712"/>
      <c r="BP31" s="712"/>
      <c r="BQ31" s="714"/>
      <c r="BR31" s="711">
        <v>98.6</v>
      </c>
      <c r="BS31" s="712"/>
      <c r="BT31" s="712"/>
      <c r="BU31" s="712"/>
      <c r="BV31" s="712"/>
      <c r="BW31" s="712"/>
      <c r="BX31" s="713">
        <v>97.8</v>
      </c>
      <c r="BY31" s="712"/>
      <c r="BZ31" s="712"/>
      <c r="CA31" s="712"/>
      <c r="CB31" s="714"/>
      <c r="CD31" s="729"/>
      <c r="CE31" s="730"/>
      <c r="CF31" s="681" t="s">
        <v>311</v>
      </c>
      <c r="CG31" s="682"/>
      <c r="CH31" s="682"/>
      <c r="CI31" s="682"/>
      <c r="CJ31" s="682"/>
      <c r="CK31" s="682"/>
      <c r="CL31" s="682"/>
      <c r="CM31" s="682"/>
      <c r="CN31" s="682"/>
      <c r="CO31" s="682"/>
      <c r="CP31" s="682"/>
      <c r="CQ31" s="683"/>
      <c r="CR31" s="642">
        <v>9565</v>
      </c>
      <c r="CS31" s="661"/>
      <c r="CT31" s="661"/>
      <c r="CU31" s="661"/>
      <c r="CV31" s="661"/>
      <c r="CW31" s="661"/>
      <c r="CX31" s="661"/>
      <c r="CY31" s="662"/>
      <c r="CZ31" s="645">
        <v>0.3</v>
      </c>
      <c r="DA31" s="663"/>
      <c r="DB31" s="663"/>
      <c r="DC31" s="664"/>
      <c r="DD31" s="648">
        <v>9565</v>
      </c>
      <c r="DE31" s="661"/>
      <c r="DF31" s="661"/>
      <c r="DG31" s="661"/>
      <c r="DH31" s="661"/>
      <c r="DI31" s="661"/>
      <c r="DJ31" s="661"/>
      <c r="DK31" s="662"/>
      <c r="DL31" s="648">
        <v>9565</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2">
      <c r="B32" s="733" t="s">
        <v>312</v>
      </c>
      <c r="C32" s="734"/>
      <c r="D32" s="734"/>
      <c r="E32" s="734"/>
      <c r="F32" s="734"/>
      <c r="G32" s="734"/>
      <c r="H32" s="734"/>
      <c r="I32" s="734"/>
      <c r="J32" s="734"/>
      <c r="K32" s="734"/>
      <c r="L32" s="734"/>
      <c r="M32" s="734"/>
      <c r="N32" s="734"/>
      <c r="O32" s="734"/>
      <c r="P32" s="734"/>
      <c r="Q32" s="735"/>
      <c r="R32" s="642" t="s">
        <v>233</v>
      </c>
      <c r="S32" s="643"/>
      <c r="T32" s="643"/>
      <c r="U32" s="643"/>
      <c r="V32" s="643"/>
      <c r="W32" s="643"/>
      <c r="X32" s="643"/>
      <c r="Y32" s="644"/>
      <c r="Z32" s="675" t="s">
        <v>233</v>
      </c>
      <c r="AA32" s="675"/>
      <c r="AB32" s="675"/>
      <c r="AC32" s="675"/>
      <c r="AD32" s="676" t="s">
        <v>233</v>
      </c>
      <c r="AE32" s="676"/>
      <c r="AF32" s="676"/>
      <c r="AG32" s="676"/>
      <c r="AH32" s="676"/>
      <c r="AI32" s="676"/>
      <c r="AJ32" s="676"/>
      <c r="AK32" s="676"/>
      <c r="AL32" s="645" t="s">
        <v>233</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99.8</v>
      </c>
      <c r="BH32" s="661"/>
      <c r="BI32" s="661"/>
      <c r="BJ32" s="661"/>
      <c r="BK32" s="661"/>
      <c r="BL32" s="661"/>
      <c r="BM32" s="646">
        <v>99</v>
      </c>
      <c r="BN32" s="707"/>
      <c r="BO32" s="707"/>
      <c r="BP32" s="707"/>
      <c r="BQ32" s="688"/>
      <c r="BR32" s="715">
        <v>99.9</v>
      </c>
      <c r="BS32" s="661"/>
      <c r="BT32" s="661"/>
      <c r="BU32" s="661"/>
      <c r="BV32" s="661"/>
      <c r="BW32" s="661"/>
      <c r="BX32" s="646">
        <v>98.9</v>
      </c>
      <c r="BY32" s="707"/>
      <c r="BZ32" s="707"/>
      <c r="CA32" s="707"/>
      <c r="CB32" s="688"/>
      <c r="CD32" s="731"/>
      <c r="CE32" s="732"/>
      <c r="CF32" s="681" t="s">
        <v>315</v>
      </c>
      <c r="CG32" s="682"/>
      <c r="CH32" s="682"/>
      <c r="CI32" s="682"/>
      <c r="CJ32" s="682"/>
      <c r="CK32" s="682"/>
      <c r="CL32" s="682"/>
      <c r="CM32" s="682"/>
      <c r="CN32" s="682"/>
      <c r="CO32" s="682"/>
      <c r="CP32" s="682"/>
      <c r="CQ32" s="683"/>
      <c r="CR32" s="642" t="s">
        <v>233</v>
      </c>
      <c r="CS32" s="643"/>
      <c r="CT32" s="643"/>
      <c r="CU32" s="643"/>
      <c r="CV32" s="643"/>
      <c r="CW32" s="643"/>
      <c r="CX32" s="643"/>
      <c r="CY32" s="644"/>
      <c r="CZ32" s="645" t="s">
        <v>233</v>
      </c>
      <c r="DA32" s="663"/>
      <c r="DB32" s="663"/>
      <c r="DC32" s="664"/>
      <c r="DD32" s="648" t="s">
        <v>233</v>
      </c>
      <c r="DE32" s="643"/>
      <c r="DF32" s="643"/>
      <c r="DG32" s="643"/>
      <c r="DH32" s="643"/>
      <c r="DI32" s="643"/>
      <c r="DJ32" s="643"/>
      <c r="DK32" s="644"/>
      <c r="DL32" s="648" t="s">
        <v>233</v>
      </c>
      <c r="DM32" s="643"/>
      <c r="DN32" s="643"/>
      <c r="DO32" s="643"/>
      <c r="DP32" s="643"/>
      <c r="DQ32" s="643"/>
      <c r="DR32" s="643"/>
      <c r="DS32" s="643"/>
      <c r="DT32" s="643"/>
      <c r="DU32" s="643"/>
      <c r="DV32" s="644"/>
      <c r="DW32" s="645" t="s">
        <v>233</v>
      </c>
      <c r="DX32" s="663"/>
      <c r="DY32" s="663"/>
      <c r="DZ32" s="663"/>
      <c r="EA32" s="663"/>
      <c r="EB32" s="663"/>
      <c r="EC32" s="684"/>
    </row>
    <row r="33" spans="2:133" ht="11.25" customHeight="1" x14ac:dyDescent="0.2">
      <c r="B33" s="639" t="s">
        <v>316</v>
      </c>
      <c r="C33" s="640"/>
      <c r="D33" s="640"/>
      <c r="E33" s="640"/>
      <c r="F33" s="640"/>
      <c r="G33" s="640"/>
      <c r="H33" s="640"/>
      <c r="I33" s="640"/>
      <c r="J33" s="640"/>
      <c r="K33" s="640"/>
      <c r="L33" s="640"/>
      <c r="M33" s="640"/>
      <c r="N33" s="640"/>
      <c r="O33" s="640"/>
      <c r="P33" s="640"/>
      <c r="Q33" s="641"/>
      <c r="R33" s="642">
        <v>202761</v>
      </c>
      <c r="S33" s="643"/>
      <c r="T33" s="643"/>
      <c r="U33" s="643"/>
      <c r="V33" s="643"/>
      <c r="W33" s="643"/>
      <c r="X33" s="643"/>
      <c r="Y33" s="644"/>
      <c r="Z33" s="675">
        <v>5.2</v>
      </c>
      <c r="AA33" s="675"/>
      <c r="AB33" s="675"/>
      <c r="AC33" s="675"/>
      <c r="AD33" s="676" t="s">
        <v>233</v>
      </c>
      <c r="AE33" s="676"/>
      <c r="AF33" s="676"/>
      <c r="AG33" s="676"/>
      <c r="AH33" s="676"/>
      <c r="AI33" s="676"/>
      <c r="AJ33" s="676"/>
      <c r="AK33" s="676"/>
      <c r="AL33" s="645" t="s">
        <v>233</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97.6</v>
      </c>
      <c r="BH33" s="627"/>
      <c r="BI33" s="627"/>
      <c r="BJ33" s="627"/>
      <c r="BK33" s="627"/>
      <c r="BL33" s="627"/>
      <c r="BM33" s="669">
        <v>97.2</v>
      </c>
      <c r="BN33" s="627"/>
      <c r="BO33" s="627"/>
      <c r="BP33" s="627"/>
      <c r="BQ33" s="671"/>
      <c r="BR33" s="706">
        <v>97.2</v>
      </c>
      <c r="BS33" s="627"/>
      <c r="BT33" s="627"/>
      <c r="BU33" s="627"/>
      <c r="BV33" s="627"/>
      <c r="BW33" s="627"/>
      <c r="BX33" s="669">
        <v>96.5</v>
      </c>
      <c r="BY33" s="627"/>
      <c r="BZ33" s="627"/>
      <c r="CA33" s="627"/>
      <c r="CB33" s="671"/>
      <c r="CD33" s="681" t="s">
        <v>318</v>
      </c>
      <c r="CE33" s="682"/>
      <c r="CF33" s="682"/>
      <c r="CG33" s="682"/>
      <c r="CH33" s="682"/>
      <c r="CI33" s="682"/>
      <c r="CJ33" s="682"/>
      <c r="CK33" s="682"/>
      <c r="CL33" s="682"/>
      <c r="CM33" s="682"/>
      <c r="CN33" s="682"/>
      <c r="CO33" s="682"/>
      <c r="CP33" s="682"/>
      <c r="CQ33" s="683"/>
      <c r="CR33" s="642">
        <v>1681992</v>
      </c>
      <c r="CS33" s="661"/>
      <c r="CT33" s="661"/>
      <c r="CU33" s="661"/>
      <c r="CV33" s="661"/>
      <c r="CW33" s="661"/>
      <c r="CX33" s="661"/>
      <c r="CY33" s="662"/>
      <c r="CZ33" s="645">
        <v>46.7</v>
      </c>
      <c r="DA33" s="663"/>
      <c r="DB33" s="663"/>
      <c r="DC33" s="664"/>
      <c r="DD33" s="648">
        <v>1170252</v>
      </c>
      <c r="DE33" s="661"/>
      <c r="DF33" s="661"/>
      <c r="DG33" s="661"/>
      <c r="DH33" s="661"/>
      <c r="DI33" s="661"/>
      <c r="DJ33" s="661"/>
      <c r="DK33" s="662"/>
      <c r="DL33" s="648">
        <v>515588</v>
      </c>
      <c r="DM33" s="661"/>
      <c r="DN33" s="661"/>
      <c r="DO33" s="661"/>
      <c r="DP33" s="661"/>
      <c r="DQ33" s="661"/>
      <c r="DR33" s="661"/>
      <c r="DS33" s="661"/>
      <c r="DT33" s="661"/>
      <c r="DU33" s="661"/>
      <c r="DV33" s="662"/>
      <c r="DW33" s="645">
        <v>29.5</v>
      </c>
      <c r="DX33" s="663"/>
      <c r="DY33" s="663"/>
      <c r="DZ33" s="663"/>
      <c r="EA33" s="663"/>
      <c r="EB33" s="663"/>
      <c r="EC33" s="684"/>
    </row>
    <row r="34" spans="2:133" ht="11.25" customHeight="1" x14ac:dyDescent="0.2">
      <c r="B34" s="639" t="s">
        <v>319</v>
      </c>
      <c r="C34" s="640"/>
      <c r="D34" s="640"/>
      <c r="E34" s="640"/>
      <c r="F34" s="640"/>
      <c r="G34" s="640"/>
      <c r="H34" s="640"/>
      <c r="I34" s="640"/>
      <c r="J34" s="640"/>
      <c r="K34" s="640"/>
      <c r="L34" s="640"/>
      <c r="M34" s="640"/>
      <c r="N34" s="640"/>
      <c r="O34" s="640"/>
      <c r="P34" s="640"/>
      <c r="Q34" s="641"/>
      <c r="R34" s="642">
        <v>5201</v>
      </c>
      <c r="S34" s="643"/>
      <c r="T34" s="643"/>
      <c r="U34" s="643"/>
      <c r="V34" s="643"/>
      <c r="W34" s="643"/>
      <c r="X34" s="643"/>
      <c r="Y34" s="644"/>
      <c r="Z34" s="675">
        <v>0.1</v>
      </c>
      <c r="AA34" s="675"/>
      <c r="AB34" s="675"/>
      <c r="AC34" s="675"/>
      <c r="AD34" s="676">
        <v>1307</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415900</v>
      </c>
      <c r="CS34" s="643"/>
      <c r="CT34" s="643"/>
      <c r="CU34" s="643"/>
      <c r="CV34" s="643"/>
      <c r="CW34" s="643"/>
      <c r="CX34" s="643"/>
      <c r="CY34" s="644"/>
      <c r="CZ34" s="645">
        <v>11.5</v>
      </c>
      <c r="DA34" s="663"/>
      <c r="DB34" s="663"/>
      <c r="DC34" s="664"/>
      <c r="DD34" s="648">
        <v>230985</v>
      </c>
      <c r="DE34" s="643"/>
      <c r="DF34" s="643"/>
      <c r="DG34" s="643"/>
      <c r="DH34" s="643"/>
      <c r="DI34" s="643"/>
      <c r="DJ34" s="643"/>
      <c r="DK34" s="644"/>
      <c r="DL34" s="648">
        <v>193409</v>
      </c>
      <c r="DM34" s="643"/>
      <c r="DN34" s="643"/>
      <c r="DO34" s="643"/>
      <c r="DP34" s="643"/>
      <c r="DQ34" s="643"/>
      <c r="DR34" s="643"/>
      <c r="DS34" s="643"/>
      <c r="DT34" s="643"/>
      <c r="DU34" s="643"/>
      <c r="DV34" s="644"/>
      <c r="DW34" s="645">
        <v>11.1</v>
      </c>
      <c r="DX34" s="663"/>
      <c r="DY34" s="663"/>
      <c r="DZ34" s="663"/>
      <c r="EA34" s="663"/>
      <c r="EB34" s="663"/>
      <c r="EC34" s="684"/>
    </row>
    <row r="35" spans="2:133" ht="11.25" customHeight="1" x14ac:dyDescent="0.2">
      <c r="B35" s="639" t="s">
        <v>321</v>
      </c>
      <c r="C35" s="640"/>
      <c r="D35" s="640"/>
      <c r="E35" s="640"/>
      <c r="F35" s="640"/>
      <c r="G35" s="640"/>
      <c r="H35" s="640"/>
      <c r="I35" s="640"/>
      <c r="J35" s="640"/>
      <c r="K35" s="640"/>
      <c r="L35" s="640"/>
      <c r="M35" s="640"/>
      <c r="N35" s="640"/>
      <c r="O35" s="640"/>
      <c r="P35" s="640"/>
      <c r="Q35" s="641"/>
      <c r="R35" s="642">
        <v>15014</v>
      </c>
      <c r="S35" s="643"/>
      <c r="T35" s="643"/>
      <c r="U35" s="643"/>
      <c r="V35" s="643"/>
      <c r="W35" s="643"/>
      <c r="X35" s="643"/>
      <c r="Y35" s="644"/>
      <c r="Z35" s="675">
        <v>0.4</v>
      </c>
      <c r="AA35" s="675"/>
      <c r="AB35" s="675"/>
      <c r="AC35" s="675"/>
      <c r="AD35" s="676" t="s">
        <v>233</v>
      </c>
      <c r="AE35" s="676"/>
      <c r="AF35" s="676"/>
      <c r="AG35" s="676"/>
      <c r="AH35" s="676"/>
      <c r="AI35" s="676"/>
      <c r="AJ35" s="676"/>
      <c r="AK35" s="676"/>
      <c r="AL35" s="645" t="s">
        <v>233</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3821</v>
      </c>
      <c r="CS35" s="661"/>
      <c r="CT35" s="661"/>
      <c r="CU35" s="661"/>
      <c r="CV35" s="661"/>
      <c r="CW35" s="661"/>
      <c r="CX35" s="661"/>
      <c r="CY35" s="662"/>
      <c r="CZ35" s="645">
        <v>0.1</v>
      </c>
      <c r="DA35" s="663"/>
      <c r="DB35" s="663"/>
      <c r="DC35" s="664"/>
      <c r="DD35" s="648">
        <v>1281</v>
      </c>
      <c r="DE35" s="661"/>
      <c r="DF35" s="661"/>
      <c r="DG35" s="661"/>
      <c r="DH35" s="661"/>
      <c r="DI35" s="661"/>
      <c r="DJ35" s="661"/>
      <c r="DK35" s="662"/>
      <c r="DL35" s="648">
        <v>1281</v>
      </c>
      <c r="DM35" s="661"/>
      <c r="DN35" s="661"/>
      <c r="DO35" s="661"/>
      <c r="DP35" s="661"/>
      <c r="DQ35" s="661"/>
      <c r="DR35" s="661"/>
      <c r="DS35" s="661"/>
      <c r="DT35" s="661"/>
      <c r="DU35" s="661"/>
      <c r="DV35" s="662"/>
      <c r="DW35" s="645">
        <v>0.1</v>
      </c>
      <c r="DX35" s="663"/>
      <c r="DY35" s="663"/>
      <c r="DZ35" s="663"/>
      <c r="EA35" s="663"/>
      <c r="EB35" s="663"/>
      <c r="EC35" s="684"/>
    </row>
    <row r="36" spans="2:133" ht="11.25" customHeight="1" x14ac:dyDescent="0.2">
      <c r="B36" s="639" t="s">
        <v>325</v>
      </c>
      <c r="C36" s="640"/>
      <c r="D36" s="640"/>
      <c r="E36" s="640"/>
      <c r="F36" s="640"/>
      <c r="G36" s="640"/>
      <c r="H36" s="640"/>
      <c r="I36" s="640"/>
      <c r="J36" s="640"/>
      <c r="K36" s="640"/>
      <c r="L36" s="640"/>
      <c r="M36" s="640"/>
      <c r="N36" s="640"/>
      <c r="O36" s="640"/>
      <c r="P36" s="640"/>
      <c r="Q36" s="641"/>
      <c r="R36" s="642">
        <v>278180</v>
      </c>
      <c r="S36" s="643"/>
      <c r="T36" s="643"/>
      <c r="U36" s="643"/>
      <c r="V36" s="643"/>
      <c r="W36" s="643"/>
      <c r="X36" s="643"/>
      <c r="Y36" s="644"/>
      <c r="Z36" s="675">
        <v>7.2</v>
      </c>
      <c r="AA36" s="675"/>
      <c r="AB36" s="675"/>
      <c r="AC36" s="675"/>
      <c r="AD36" s="676" t="s">
        <v>233</v>
      </c>
      <c r="AE36" s="676"/>
      <c r="AF36" s="676"/>
      <c r="AG36" s="676"/>
      <c r="AH36" s="676"/>
      <c r="AI36" s="676"/>
      <c r="AJ36" s="676"/>
      <c r="AK36" s="676"/>
      <c r="AL36" s="645" t="s">
        <v>233</v>
      </c>
      <c r="AM36" s="646"/>
      <c r="AN36" s="646"/>
      <c r="AO36" s="677"/>
      <c r="AP36" s="235"/>
      <c r="AQ36" s="694" t="s">
        <v>326</v>
      </c>
      <c r="AR36" s="695"/>
      <c r="AS36" s="695"/>
      <c r="AT36" s="695"/>
      <c r="AU36" s="695"/>
      <c r="AV36" s="695"/>
      <c r="AW36" s="695"/>
      <c r="AX36" s="695"/>
      <c r="AY36" s="696"/>
      <c r="AZ36" s="697">
        <v>231356</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6886</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584031</v>
      </c>
      <c r="CS36" s="643"/>
      <c r="CT36" s="643"/>
      <c r="CU36" s="643"/>
      <c r="CV36" s="643"/>
      <c r="CW36" s="643"/>
      <c r="CX36" s="643"/>
      <c r="CY36" s="644"/>
      <c r="CZ36" s="645">
        <v>16.2</v>
      </c>
      <c r="DA36" s="663"/>
      <c r="DB36" s="663"/>
      <c r="DC36" s="664"/>
      <c r="DD36" s="648">
        <v>309484</v>
      </c>
      <c r="DE36" s="643"/>
      <c r="DF36" s="643"/>
      <c r="DG36" s="643"/>
      <c r="DH36" s="643"/>
      <c r="DI36" s="643"/>
      <c r="DJ36" s="643"/>
      <c r="DK36" s="644"/>
      <c r="DL36" s="648">
        <v>195552</v>
      </c>
      <c r="DM36" s="643"/>
      <c r="DN36" s="643"/>
      <c r="DO36" s="643"/>
      <c r="DP36" s="643"/>
      <c r="DQ36" s="643"/>
      <c r="DR36" s="643"/>
      <c r="DS36" s="643"/>
      <c r="DT36" s="643"/>
      <c r="DU36" s="643"/>
      <c r="DV36" s="644"/>
      <c r="DW36" s="645">
        <v>11.2</v>
      </c>
      <c r="DX36" s="663"/>
      <c r="DY36" s="663"/>
      <c r="DZ36" s="663"/>
      <c r="EA36" s="663"/>
      <c r="EB36" s="663"/>
      <c r="EC36" s="684"/>
    </row>
    <row r="37" spans="2:133" ht="11.25" customHeight="1" x14ac:dyDescent="0.2">
      <c r="B37" s="639" t="s">
        <v>329</v>
      </c>
      <c r="C37" s="640"/>
      <c r="D37" s="640"/>
      <c r="E37" s="640"/>
      <c r="F37" s="640"/>
      <c r="G37" s="640"/>
      <c r="H37" s="640"/>
      <c r="I37" s="640"/>
      <c r="J37" s="640"/>
      <c r="K37" s="640"/>
      <c r="L37" s="640"/>
      <c r="M37" s="640"/>
      <c r="N37" s="640"/>
      <c r="O37" s="640"/>
      <c r="P37" s="640"/>
      <c r="Q37" s="641"/>
      <c r="R37" s="642">
        <v>306587</v>
      </c>
      <c r="S37" s="643"/>
      <c r="T37" s="643"/>
      <c r="U37" s="643"/>
      <c r="V37" s="643"/>
      <c r="W37" s="643"/>
      <c r="X37" s="643"/>
      <c r="Y37" s="644"/>
      <c r="Z37" s="675">
        <v>7.9</v>
      </c>
      <c r="AA37" s="675"/>
      <c r="AB37" s="675"/>
      <c r="AC37" s="675"/>
      <c r="AD37" s="676" t="s">
        <v>233</v>
      </c>
      <c r="AE37" s="676"/>
      <c r="AF37" s="676"/>
      <c r="AG37" s="676"/>
      <c r="AH37" s="676"/>
      <c r="AI37" s="676"/>
      <c r="AJ37" s="676"/>
      <c r="AK37" s="676"/>
      <c r="AL37" s="645" t="s">
        <v>233</v>
      </c>
      <c r="AM37" s="646"/>
      <c r="AN37" s="646"/>
      <c r="AO37" s="677"/>
      <c r="AQ37" s="685" t="s">
        <v>330</v>
      </c>
      <c r="AR37" s="686"/>
      <c r="AS37" s="686"/>
      <c r="AT37" s="686"/>
      <c r="AU37" s="686"/>
      <c r="AV37" s="686"/>
      <c r="AW37" s="686"/>
      <c r="AX37" s="686"/>
      <c r="AY37" s="687"/>
      <c r="AZ37" s="642">
        <v>61021</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11034</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121139</v>
      </c>
      <c r="CS37" s="661"/>
      <c r="CT37" s="661"/>
      <c r="CU37" s="661"/>
      <c r="CV37" s="661"/>
      <c r="CW37" s="661"/>
      <c r="CX37" s="661"/>
      <c r="CY37" s="662"/>
      <c r="CZ37" s="645">
        <v>3.4</v>
      </c>
      <c r="DA37" s="663"/>
      <c r="DB37" s="663"/>
      <c r="DC37" s="664"/>
      <c r="DD37" s="648">
        <v>117939</v>
      </c>
      <c r="DE37" s="661"/>
      <c r="DF37" s="661"/>
      <c r="DG37" s="661"/>
      <c r="DH37" s="661"/>
      <c r="DI37" s="661"/>
      <c r="DJ37" s="661"/>
      <c r="DK37" s="662"/>
      <c r="DL37" s="648">
        <v>117939</v>
      </c>
      <c r="DM37" s="661"/>
      <c r="DN37" s="661"/>
      <c r="DO37" s="661"/>
      <c r="DP37" s="661"/>
      <c r="DQ37" s="661"/>
      <c r="DR37" s="661"/>
      <c r="DS37" s="661"/>
      <c r="DT37" s="661"/>
      <c r="DU37" s="661"/>
      <c r="DV37" s="662"/>
      <c r="DW37" s="645">
        <v>6.8</v>
      </c>
      <c r="DX37" s="663"/>
      <c r="DY37" s="663"/>
      <c r="DZ37" s="663"/>
      <c r="EA37" s="663"/>
      <c r="EB37" s="663"/>
      <c r="EC37" s="684"/>
    </row>
    <row r="38" spans="2:133" ht="11.25" customHeight="1" x14ac:dyDescent="0.2">
      <c r="B38" s="639" t="s">
        <v>333</v>
      </c>
      <c r="C38" s="640"/>
      <c r="D38" s="640"/>
      <c r="E38" s="640"/>
      <c r="F38" s="640"/>
      <c r="G38" s="640"/>
      <c r="H38" s="640"/>
      <c r="I38" s="640"/>
      <c r="J38" s="640"/>
      <c r="K38" s="640"/>
      <c r="L38" s="640"/>
      <c r="M38" s="640"/>
      <c r="N38" s="640"/>
      <c r="O38" s="640"/>
      <c r="P38" s="640"/>
      <c r="Q38" s="641"/>
      <c r="R38" s="642">
        <v>31168</v>
      </c>
      <c r="S38" s="643"/>
      <c r="T38" s="643"/>
      <c r="U38" s="643"/>
      <c r="V38" s="643"/>
      <c r="W38" s="643"/>
      <c r="X38" s="643"/>
      <c r="Y38" s="644"/>
      <c r="Z38" s="675">
        <v>0.8</v>
      </c>
      <c r="AA38" s="675"/>
      <c r="AB38" s="675"/>
      <c r="AC38" s="675"/>
      <c r="AD38" s="676">
        <v>5</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33359</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393</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231356</v>
      </c>
      <c r="CS38" s="643"/>
      <c r="CT38" s="643"/>
      <c r="CU38" s="643"/>
      <c r="CV38" s="643"/>
      <c r="CW38" s="643"/>
      <c r="CX38" s="643"/>
      <c r="CY38" s="644"/>
      <c r="CZ38" s="645">
        <v>6.4</v>
      </c>
      <c r="DA38" s="663"/>
      <c r="DB38" s="663"/>
      <c r="DC38" s="664"/>
      <c r="DD38" s="648">
        <v>207806</v>
      </c>
      <c r="DE38" s="643"/>
      <c r="DF38" s="643"/>
      <c r="DG38" s="643"/>
      <c r="DH38" s="643"/>
      <c r="DI38" s="643"/>
      <c r="DJ38" s="643"/>
      <c r="DK38" s="644"/>
      <c r="DL38" s="648">
        <v>125346</v>
      </c>
      <c r="DM38" s="643"/>
      <c r="DN38" s="643"/>
      <c r="DO38" s="643"/>
      <c r="DP38" s="643"/>
      <c r="DQ38" s="643"/>
      <c r="DR38" s="643"/>
      <c r="DS38" s="643"/>
      <c r="DT38" s="643"/>
      <c r="DU38" s="643"/>
      <c r="DV38" s="644"/>
      <c r="DW38" s="645">
        <v>7.2</v>
      </c>
      <c r="DX38" s="663"/>
      <c r="DY38" s="663"/>
      <c r="DZ38" s="663"/>
      <c r="EA38" s="663"/>
      <c r="EB38" s="663"/>
      <c r="EC38" s="684"/>
    </row>
    <row r="39" spans="2:133" ht="11.25" customHeight="1" x14ac:dyDescent="0.2">
      <c r="B39" s="639" t="s">
        <v>337</v>
      </c>
      <c r="C39" s="640"/>
      <c r="D39" s="640"/>
      <c r="E39" s="640"/>
      <c r="F39" s="640"/>
      <c r="G39" s="640"/>
      <c r="H39" s="640"/>
      <c r="I39" s="640"/>
      <c r="J39" s="640"/>
      <c r="K39" s="640"/>
      <c r="L39" s="640"/>
      <c r="M39" s="640"/>
      <c r="N39" s="640"/>
      <c r="O39" s="640"/>
      <c r="P39" s="640"/>
      <c r="Q39" s="641"/>
      <c r="R39" s="642">
        <v>383329</v>
      </c>
      <c r="S39" s="643"/>
      <c r="T39" s="643"/>
      <c r="U39" s="643"/>
      <c r="V39" s="643"/>
      <c r="W39" s="643"/>
      <c r="X39" s="643"/>
      <c r="Y39" s="644"/>
      <c r="Z39" s="675">
        <v>9.9</v>
      </c>
      <c r="AA39" s="675"/>
      <c r="AB39" s="675"/>
      <c r="AC39" s="675"/>
      <c r="AD39" s="676" t="s">
        <v>233</v>
      </c>
      <c r="AE39" s="676"/>
      <c r="AF39" s="676"/>
      <c r="AG39" s="676"/>
      <c r="AH39" s="676"/>
      <c r="AI39" s="676"/>
      <c r="AJ39" s="676"/>
      <c r="AK39" s="676"/>
      <c r="AL39" s="645" t="s">
        <v>233</v>
      </c>
      <c r="AM39" s="646"/>
      <c r="AN39" s="646"/>
      <c r="AO39" s="677"/>
      <c r="AQ39" s="685" t="s">
        <v>338</v>
      </c>
      <c r="AR39" s="686"/>
      <c r="AS39" s="686"/>
      <c r="AT39" s="686"/>
      <c r="AU39" s="686"/>
      <c r="AV39" s="686"/>
      <c r="AW39" s="686"/>
      <c r="AX39" s="686"/>
      <c r="AY39" s="687"/>
      <c r="AZ39" s="642" t="s">
        <v>233</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631</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446884</v>
      </c>
      <c r="CS39" s="661"/>
      <c r="CT39" s="661"/>
      <c r="CU39" s="661"/>
      <c r="CV39" s="661"/>
      <c r="CW39" s="661"/>
      <c r="CX39" s="661"/>
      <c r="CY39" s="662"/>
      <c r="CZ39" s="645">
        <v>12.4</v>
      </c>
      <c r="DA39" s="663"/>
      <c r="DB39" s="663"/>
      <c r="DC39" s="664"/>
      <c r="DD39" s="648">
        <v>420696</v>
      </c>
      <c r="DE39" s="661"/>
      <c r="DF39" s="661"/>
      <c r="DG39" s="661"/>
      <c r="DH39" s="661"/>
      <c r="DI39" s="661"/>
      <c r="DJ39" s="661"/>
      <c r="DK39" s="662"/>
      <c r="DL39" s="648" t="s">
        <v>233</v>
      </c>
      <c r="DM39" s="661"/>
      <c r="DN39" s="661"/>
      <c r="DO39" s="661"/>
      <c r="DP39" s="661"/>
      <c r="DQ39" s="661"/>
      <c r="DR39" s="661"/>
      <c r="DS39" s="661"/>
      <c r="DT39" s="661"/>
      <c r="DU39" s="661"/>
      <c r="DV39" s="662"/>
      <c r="DW39" s="645" t="s">
        <v>233</v>
      </c>
      <c r="DX39" s="663"/>
      <c r="DY39" s="663"/>
      <c r="DZ39" s="663"/>
      <c r="EA39" s="663"/>
      <c r="EB39" s="663"/>
      <c r="EC39" s="684"/>
    </row>
    <row r="40" spans="2:133" ht="11.25" customHeight="1" x14ac:dyDescent="0.2">
      <c r="B40" s="639" t="s">
        <v>341</v>
      </c>
      <c r="C40" s="640"/>
      <c r="D40" s="640"/>
      <c r="E40" s="640"/>
      <c r="F40" s="640"/>
      <c r="G40" s="640"/>
      <c r="H40" s="640"/>
      <c r="I40" s="640"/>
      <c r="J40" s="640"/>
      <c r="K40" s="640"/>
      <c r="L40" s="640"/>
      <c r="M40" s="640"/>
      <c r="N40" s="640"/>
      <c r="O40" s="640"/>
      <c r="P40" s="640"/>
      <c r="Q40" s="641"/>
      <c r="R40" s="642" t="s">
        <v>233</v>
      </c>
      <c r="S40" s="643"/>
      <c r="T40" s="643"/>
      <c r="U40" s="643"/>
      <c r="V40" s="643"/>
      <c r="W40" s="643"/>
      <c r="X40" s="643"/>
      <c r="Y40" s="644"/>
      <c r="Z40" s="675" t="s">
        <v>233</v>
      </c>
      <c r="AA40" s="675"/>
      <c r="AB40" s="675"/>
      <c r="AC40" s="675"/>
      <c r="AD40" s="676" t="s">
        <v>233</v>
      </c>
      <c r="AE40" s="676"/>
      <c r="AF40" s="676"/>
      <c r="AG40" s="676"/>
      <c r="AH40" s="676"/>
      <c r="AI40" s="676"/>
      <c r="AJ40" s="676"/>
      <c r="AK40" s="676"/>
      <c r="AL40" s="645" t="s">
        <v>233</v>
      </c>
      <c r="AM40" s="646"/>
      <c r="AN40" s="646"/>
      <c r="AO40" s="677"/>
      <c r="AQ40" s="685" t="s">
        <v>342</v>
      </c>
      <c r="AR40" s="686"/>
      <c r="AS40" s="686"/>
      <c r="AT40" s="686"/>
      <c r="AU40" s="686"/>
      <c r="AV40" s="686"/>
      <c r="AW40" s="686"/>
      <c r="AX40" s="686"/>
      <c r="AY40" s="687"/>
      <c r="AZ40" s="642" t="s">
        <v>233</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67</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t="s">
        <v>233</v>
      </c>
      <c r="CS40" s="643"/>
      <c r="CT40" s="643"/>
      <c r="CU40" s="643"/>
      <c r="CV40" s="643"/>
      <c r="CW40" s="643"/>
      <c r="CX40" s="643"/>
      <c r="CY40" s="644"/>
      <c r="CZ40" s="645" t="s">
        <v>233</v>
      </c>
      <c r="DA40" s="663"/>
      <c r="DB40" s="663"/>
      <c r="DC40" s="664"/>
      <c r="DD40" s="648" t="s">
        <v>233</v>
      </c>
      <c r="DE40" s="643"/>
      <c r="DF40" s="643"/>
      <c r="DG40" s="643"/>
      <c r="DH40" s="643"/>
      <c r="DI40" s="643"/>
      <c r="DJ40" s="643"/>
      <c r="DK40" s="644"/>
      <c r="DL40" s="648" t="s">
        <v>233</v>
      </c>
      <c r="DM40" s="643"/>
      <c r="DN40" s="643"/>
      <c r="DO40" s="643"/>
      <c r="DP40" s="643"/>
      <c r="DQ40" s="643"/>
      <c r="DR40" s="643"/>
      <c r="DS40" s="643"/>
      <c r="DT40" s="643"/>
      <c r="DU40" s="643"/>
      <c r="DV40" s="644"/>
      <c r="DW40" s="645" t="s">
        <v>233</v>
      </c>
      <c r="DX40" s="663"/>
      <c r="DY40" s="663"/>
      <c r="DZ40" s="663"/>
      <c r="EA40" s="663"/>
      <c r="EB40" s="663"/>
      <c r="EC40" s="684"/>
    </row>
    <row r="41" spans="2:133" ht="11.25" customHeight="1" x14ac:dyDescent="0.2">
      <c r="B41" s="639" t="s">
        <v>346</v>
      </c>
      <c r="C41" s="640"/>
      <c r="D41" s="640"/>
      <c r="E41" s="640"/>
      <c r="F41" s="640"/>
      <c r="G41" s="640"/>
      <c r="H41" s="640"/>
      <c r="I41" s="640"/>
      <c r="J41" s="640"/>
      <c r="K41" s="640"/>
      <c r="L41" s="640"/>
      <c r="M41" s="640"/>
      <c r="N41" s="640"/>
      <c r="O41" s="640"/>
      <c r="P41" s="640"/>
      <c r="Q41" s="641"/>
      <c r="R41" s="642" t="s">
        <v>233</v>
      </c>
      <c r="S41" s="643"/>
      <c r="T41" s="643"/>
      <c r="U41" s="643"/>
      <c r="V41" s="643"/>
      <c r="W41" s="643"/>
      <c r="X41" s="643"/>
      <c r="Y41" s="644"/>
      <c r="Z41" s="675" t="s">
        <v>233</v>
      </c>
      <c r="AA41" s="675"/>
      <c r="AB41" s="675"/>
      <c r="AC41" s="675"/>
      <c r="AD41" s="676" t="s">
        <v>233</v>
      </c>
      <c r="AE41" s="676"/>
      <c r="AF41" s="676"/>
      <c r="AG41" s="676"/>
      <c r="AH41" s="676"/>
      <c r="AI41" s="676"/>
      <c r="AJ41" s="676"/>
      <c r="AK41" s="676"/>
      <c r="AL41" s="645" t="s">
        <v>233</v>
      </c>
      <c r="AM41" s="646"/>
      <c r="AN41" s="646"/>
      <c r="AO41" s="677"/>
      <c r="AQ41" s="685" t="s">
        <v>347</v>
      </c>
      <c r="AR41" s="686"/>
      <c r="AS41" s="686"/>
      <c r="AT41" s="686"/>
      <c r="AU41" s="686"/>
      <c r="AV41" s="686"/>
      <c r="AW41" s="686"/>
      <c r="AX41" s="686"/>
      <c r="AY41" s="687"/>
      <c r="AZ41" s="642">
        <v>49744</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t="s">
        <v>233</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233</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350</v>
      </c>
      <c r="C42" s="640"/>
      <c r="D42" s="640"/>
      <c r="E42" s="640"/>
      <c r="F42" s="640"/>
      <c r="G42" s="640"/>
      <c r="H42" s="640"/>
      <c r="I42" s="640"/>
      <c r="J42" s="640"/>
      <c r="K42" s="640"/>
      <c r="L42" s="640"/>
      <c r="M42" s="640"/>
      <c r="N42" s="640"/>
      <c r="O42" s="640"/>
      <c r="P42" s="640"/>
      <c r="Q42" s="641"/>
      <c r="R42" s="642">
        <v>42709</v>
      </c>
      <c r="S42" s="643"/>
      <c r="T42" s="643"/>
      <c r="U42" s="643"/>
      <c r="V42" s="643"/>
      <c r="W42" s="643"/>
      <c r="X42" s="643"/>
      <c r="Y42" s="644"/>
      <c r="Z42" s="675">
        <v>1.1000000000000001</v>
      </c>
      <c r="AA42" s="675"/>
      <c r="AB42" s="675"/>
      <c r="AC42" s="675"/>
      <c r="AD42" s="676" t="s">
        <v>233</v>
      </c>
      <c r="AE42" s="676"/>
      <c r="AF42" s="676"/>
      <c r="AG42" s="676"/>
      <c r="AH42" s="676"/>
      <c r="AI42" s="676"/>
      <c r="AJ42" s="676"/>
      <c r="AK42" s="676"/>
      <c r="AL42" s="645" t="s">
        <v>233</v>
      </c>
      <c r="AM42" s="646"/>
      <c r="AN42" s="646"/>
      <c r="AO42" s="677"/>
      <c r="AQ42" s="678" t="s">
        <v>351</v>
      </c>
      <c r="AR42" s="679"/>
      <c r="AS42" s="679"/>
      <c r="AT42" s="679"/>
      <c r="AU42" s="679"/>
      <c r="AV42" s="679"/>
      <c r="AW42" s="679"/>
      <c r="AX42" s="679"/>
      <c r="AY42" s="680"/>
      <c r="AZ42" s="626">
        <v>87232</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314</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738259</v>
      </c>
      <c r="CS42" s="643"/>
      <c r="CT42" s="643"/>
      <c r="CU42" s="643"/>
      <c r="CV42" s="643"/>
      <c r="CW42" s="643"/>
      <c r="CX42" s="643"/>
      <c r="CY42" s="644"/>
      <c r="CZ42" s="645">
        <v>20.5</v>
      </c>
      <c r="DA42" s="646"/>
      <c r="DB42" s="646"/>
      <c r="DC42" s="647"/>
      <c r="DD42" s="648">
        <v>153585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354</v>
      </c>
      <c r="C43" s="624"/>
      <c r="D43" s="624"/>
      <c r="E43" s="624"/>
      <c r="F43" s="624"/>
      <c r="G43" s="624"/>
      <c r="H43" s="624"/>
      <c r="I43" s="624"/>
      <c r="J43" s="624"/>
      <c r="K43" s="624"/>
      <c r="L43" s="624"/>
      <c r="M43" s="624"/>
      <c r="N43" s="624"/>
      <c r="O43" s="624"/>
      <c r="P43" s="624"/>
      <c r="Q43" s="625"/>
      <c r="R43" s="626">
        <v>3865234</v>
      </c>
      <c r="S43" s="665"/>
      <c r="T43" s="665"/>
      <c r="U43" s="665"/>
      <c r="V43" s="665"/>
      <c r="W43" s="665"/>
      <c r="X43" s="665"/>
      <c r="Y43" s="666"/>
      <c r="Z43" s="667">
        <v>100</v>
      </c>
      <c r="AA43" s="667"/>
      <c r="AB43" s="667"/>
      <c r="AC43" s="667"/>
      <c r="AD43" s="668">
        <v>1702257</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40712</v>
      </c>
      <c r="CS43" s="661"/>
      <c r="CT43" s="661"/>
      <c r="CU43" s="661"/>
      <c r="CV43" s="661"/>
      <c r="CW43" s="661"/>
      <c r="CX43" s="661"/>
      <c r="CY43" s="662"/>
      <c r="CZ43" s="645">
        <v>1.1000000000000001</v>
      </c>
      <c r="DA43" s="663"/>
      <c r="DB43" s="663"/>
      <c r="DC43" s="664"/>
      <c r="DD43" s="648">
        <v>14997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721098</v>
      </c>
      <c r="CS44" s="643"/>
      <c r="CT44" s="643"/>
      <c r="CU44" s="643"/>
      <c r="CV44" s="643"/>
      <c r="CW44" s="643"/>
      <c r="CX44" s="643"/>
      <c r="CY44" s="644"/>
      <c r="CZ44" s="645">
        <v>20</v>
      </c>
      <c r="DA44" s="646"/>
      <c r="DB44" s="646"/>
      <c r="DC44" s="647"/>
      <c r="DD44" s="648">
        <v>150567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367297</v>
      </c>
      <c r="CS45" s="661"/>
      <c r="CT45" s="661"/>
      <c r="CU45" s="661"/>
      <c r="CV45" s="661"/>
      <c r="CW45" s="661"/>
      <c r="CX45" s="661"/>
      <c r="CY45" s="662"/>
      <c r="CZ45" s="645">
        <v>10.199999999999999</v>
      </c>
      <c r="DA45" s="663"/>
      <c r="DB45" s="663"/>
      <c r="DC45" s="664"/>
      <c r="DD45" s="648">
        <v>51587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347403</v>
      </c>
      <c r="CS46" s="643"/>
      <c r="CT46" s="643"/>
      <c r="CU46" s="643"/>
      <c r="CV46" s="643"/>
      <c r="CW46" s="643"/>
      <c r="CX46" s="643"/>
      <c r="CY46" s="644"/>
      <c r="CZ46" s="645">
        <v>9.6</v>
      </c>
      <c r="DA46" s="646"/>
      <c r="DB46" s="646"/>
      <c r="DC46" s="647"/>
      <c r="DD46" s="648">
        <v>92582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17161</v>
      </c>
      <c r="CS47" s="661"/>
      <c r="CT47" s="661"/>
      <c r="CU47" s="661"/>
      <c r="CV47" s="661"/>
      <c r="CW47" s="661"/>
      <c r="CX47" s="661"/>
      <c r="CY47" s="662"/>
      <c r="CZ47" s="645">
        <v>0.5</v>
      </c>
      <c r="DA47" s="663"/>
      <c r="DB47" s="663"/>
      <c r="DC47" s="664"/>
      <c r="DD47" s="648">
        <v>3018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233</v>
      </c>
      <c r="CS48" s="643"/>
      <c r="CT48" s="643"/>
      <c r="CU48" s="643"/>
      <c r="CV48" s="643"/>
      <c r="CW48" s="643"/>
      <c r="CX48" s="643"/>
      <c r="CY48" s="644"/>
      <c r="CZ48" s="645" t="s">
        <v>233</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3605468</v>
      </c>
      <c r="CS49" s="627"/>
      <c r="CT49" s="627"/>
      <c r="CU49" s="627"/>
      <c r="CV49" s="627"/>
      <c r="CW49" s="627"/>
      <c r="CX49" s="627"/>
      <c r="CY49" s="628"/>
      <c r="CZ49" s="629">
        <v>100</v>
      </c>
      <c r="DA49" s="630"/>
      <c r="DB49" s="630"/>
      <c r="DC49" s="631"/>
      <c r="DD49" s="632">
        <v>2377247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Ti8t1va0q4YdUBnkehcIYMa/eYsgOUWto8bMXbTs9guxb9Q4Th8uqoYsEaf7MK26WbT2i9comEMi5HZR3yyRA==" saltValue="HOhpMHOKPMUI7wwaV9kC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387</v>
      </c>
      <c r="C7" s="1108"/>
      <c r="D7" s="1108"/>
      <c r="E7" s="1108"/>
      <c r="F7" s="1108"/>
      <c r="G7" s="1108"/>
      <c r="H7" s="1108"/>
      <c r="I7" s="1108"/>
      <c r="J7" s="1108"/>
      <c r="K7" s="1108"/>
      <c r="L7" s="1108"/>
      <c r="M7" s="1108"/>
      <c r="N7" s="1108"/>
      <c r="O7" s="1108"/>
      <c r="P7" s="1109"/>
      <c r="Q7" s="1161">
        <v>3865</v>
      </c>
      <c r="R7" s="1162"/>
      <c r="S7" s="1162"/>
      <c r="T7" s="1162"/>
      <c r="U7" s="1162"/>
      <c r="V7" s="1162">
        <v>3605</v>
      </c>
      <c r="W7" s="1162"/>
      <c r="X7" s="1162"/>
      <c r="Y7" s="1162"/>
      <c r="Z7" s="1162"/>
      <c r="AA7" s="1162">
        <v>260</v>
      </c>
      <c r="AB7" s="1162"/>
      <c r="AC7" s="1162"/>
      <c r="AD7" s="1162"/>
      <c r="AE7" s="1163"/>
      <c r="AF7" s="1164">
        <v>206</v>
      </c>
      <c r="AG7" s="1165"/>
      <c r="AH7" s="1165"/>
      <c r="AI7" s="1165"/>
      <c r="AJ7" s="1166"/>
      <c r="AK7" s="1148">
        <v>278</v>
      </c>
      <c r="AL7" s="1149"/>
      <c r="AM7" s="1149"/>
      <c r="AN7" s="1149"/>
      <c r="AO7" s="1149"/>
      <c r="AP7" s="1149">
        <v>4392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573</v>
      </c>
      <c r="BT7" s="1153"/>
      <c r="BU7" s="1153"/>
      <c r="BV7" s="1153"/>
      <c r="BW7" s="1153"/>
      <c r="BX7" s="1153"/>
      <c r="BY7" s="1153"/>
      <c r="BZ7" s="1153"/>
      <c r="CA7" s="1153"/>
      <c r="CB7" s="1153"/>
      <c r="CC7" s="1153"/>
      <c r="CD7" s="1153"/>
      <c r="CE7" s="1153"/>
      <c r="CF7" s="1153"/>
      <c r="CG7" s="1154"/>
      <c r="CH7" s="1145">
        <v>0</v>
      </c>
      <c r="CI7" s="1146"/>
      <c r="CJ7" s="1146"/>
      <c r="CK7" s="1146"/>
      <c r="CL7" s="1147"/>
      <c r="CM7" s="1145">
        <v>0</v>
      </c>
      <c r="CN7" s="1146"/>
      <c r="CO7" s="1146"/>
      <c r="CP7" s="1146"/>
      <c r="CQ7" s="1147"/>
      <c r="CR7" s="1145">
        <v>0</v>
      </c>
      <c r="CS7" s="1146"/>
      <c r="CT7" s="1146"/>
      <c r="CU7" s="1146"/>
      <c r="CV7" s="1147"/>
      <c r="CW7" s="1145">
        <v>0</v>
      </c>
      <c r="CX7" s="1146"/>
      <c r="CY7" s="1146"/>
      <c r="CZ7" s="1146"/>
      <c r="DA7" s="1147"/>
      <c r="DB7" s="1145">
        <v>0</v>
      </c>
      <c r="DC7" s="1146"/>
      <c r="DD7" s="1146"/>
      <c r="DE7" s="1146"/>
      <c r="DF7" s="1147"/>
      <c r="DG7" s="1145">
        <v>0</v>
      </c>
      <c r="DH7" s="1146"/>
      <c r="DI7" s="1146"/>
      <c r="DJ7" s="1146"/>
      <c r="DK7" s="1147"/>
      <c r="DL7" s="1145">
        <v>0</v>
      </c>
      <c r="DM7" s="1146"/>
      <c r="DN7" s="1146"/>
      <c r="DO7" s="1146"/>
      <c r="DP7" s="1147"/>
      <c r="DQ7" s="1145">
        <v>0</v>
      </c>
      <c r="DR7" s="1146"/>
      <c r="DS7" s="1146"/>
      <c r="DT7" s="1146"/>
      <c r="DU7" s="1147"/>
      <c r="DV7" s="1172">
        <v>0</v>
      </c>
      <c r="DW7" s="1173"/>
      <c r="DX7" s="1173"/>
      <c r="DY7" s="1173"/>
      <c r="DZ7" s="1174"/>
      <c r="EA7" s="256"/>
    </row>
    <row r="8" spans="1:131" s="257" customFormat="1" ht="26.25" customHeight="1" x14ac:dyDescent="0.2">
      <c r="A8" s="263">
        <v>2</v>
      </c>
      <c r="B8" s="1094" t="s">
        <v>388</v>
      </c>
      <c r="C8" s="1095"/>
      <c r="D8" s="1095"/>
      <c r="E8" s="1095"/>
      <c r="F8" s="1095"/>
      <c r="G8" s="1095"/>
      <c r="H8" s="1095"/>
      <c r="I8" s="1095"/>
      <c r="J8" s="1095"/>
      <c r="K8" s="1095"/>
      <c r="L8" s="1095"/>
      <c r="M8" s="1095"/>
      <c r="N8" s="1095"/>
      <c r="O8" s="1095"/>
      <c r="P8" s="1096"/>
      <c r="Q8" s="1100">
        <v>26</v>
      </c>
      <c r="R8" s="1101"/>
      <c r="S8" s="1101"/>
      <c r="T8" s="1101"/>
      <c r="U8" s="1101"/>
      <c r="V8" s="1101">
        <v>25</v>
      </c>
      <c r="W8" s="1101"/>
      <c r="X8" s="1101"/>
      <c r="Y8" s="1101"/>
      <c r="Z8" s="1101"/>
      <c r="AA8" s="1101">
        <v>1</v>
      </c>
      <c r="AB8" s="1101"/>
      <c r="AC8" s="1101"/>
      <c r="AD8" s="1101"/>
      <c r="AE8" s="1102"/>
      <c r="AF8" s="1076">
        <v>1</v>
      </c>
      <c r="AG8" s="1077"/>
      <c r="AH8" s="1077"/>
      <c r="AI8" s="1077"/>
      <c r="AJ8" s="1078"/>
      <c r="AK8" s="1143" t="s">
        <v>594</v>
      </c>
      <c r="AL8" s="1144"/>
      <c r="AM8" s="1144"/>
      <c r="AN8" s="1144"/>
      <c r="AO8" s="1144"/>
      <c r="AP8" s="1144" t="s">
        <v>584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390</v>
      </c>
      <c r="B23" s="1001" t="s">
        <v>391</v>
      </c>
      <c r="C23" s="1002"/>
      <c r="D23" s="1002"/>
      <c r="E23" s="1002"/>
      <c r="F23" s="1002"/>
      <c r="G23" s="1002"/>
      <c r="H23" s="1002"/>
      <c r="I23" s="1002"/>
      <c r="J23" s="1002"/>
      <c r="K23" s="1002"/>
      <c r="L23" s="1002"/>
      <c r="M23" s="1002"/>
      <c r="N23" s="1002"/>
      <c r="O23" s="1002"/>
      <c r="P23" s="1003"/>
      <c r="Q23" s="1125">
        <v>3891</v>
      </c>
      <c r="R23" s="1126"/>
      <c r="S23" s="1126"/>
      <c r="T23" s="1126"/>
      <c r="U23" s="1126"/>
      <c r="V23" s="1126">
        <v>3631</v>
      </c>
      <c r="W23" s="1126"/>
      <c r="X23" s="1126"/>
      <c r="Y23" s="1126"/>
      <c r="Z23" s="1126"/>
      <c r="AA23" s="1126">
        <v>261</v>
      </c>
      <c r="AB23" s="1126"/>
      <c r="AC23" s="1126"/>
      <c r="AD23" s="1126"/>
      <c r="AE23" s="1127"/>
      <c r="AF23" s="1128">
        <v>207</v>
      </c>
      <c r="AG23" s="1126"/>
      <c r="AH23" s="1126"/>
      <c r="AI23" s="1126"/>
      <c r="AJ23" s="1129"/>
      <c r="AK23" s="1130"/>
      <c r="AL23" s="1131"/>
      <c r="AM23" s="1131"/>
      <c r="AN23" s="1131"/>
      <c r="AO23" s="1131"/>
      <c r="AP23" s="1126">
        <v>4392</v>
      </c>
      <c r="AQ23" s="1126"/>
      <c r="AR23" s="1126"/>
      <c r="AS23" s="1126"/>
      <c r="AT23" s="1126"/>
      <c r="AU23" s="1132"/>
      <c r="AV23" s="1132"/>
      <c r="AW23" s="1132"/>
      <c r="AX23" s="1132"/>
      <c r="AY23" s="1133"/>
      <c r="AZ23" s="1122" t="s">
        <v>233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402</v>
      </c>
      <c r="C28" s="1108"/>
      <c r="D28" s="1108"/>
      <c r="E28" s="1108"/>
      <c r="F28" s="1108"/>
      <c r="G28" s="1108"/>
      <c r="H28" s="1108"/>
      <c r="I28" s="1108"/>
      <c r="J28" s="1108"/>
      <c r="K28" s="1108"/>
      <c r="L28" s="1108"/>
      <c r="M28" s="1108"/>
      <c r="N28" s="1108"/>
      <c r="O28" s="1108"/>
      <c r="P28" s="1109"/>
      <c r="Q28" s="1110">
        <v>310</v>
      </c>
      <c r="R28" s="1111"/>
      <c r="S28" s="1111"/>
      <c r="T28" s="1111"/>
      <c r="U28" s="1111"/>
      <c r="V28" s="1111">
        <v>303</v>
      </c>
      <c r="W28" s="1111"/>
      <c r="X28" s="1111"/>
      <c r="Y28" s="1111"/>
      <c r="Z28" s="1111"/>
      <c r="AA28" s="1111">
        <v>7</v>
      </c>
      <c r="AB28" s="1111"/>
      <c r="AC28" s="1111"/>
      <c r="AD28" s="1111"/>
      <c r="AE28" s="1112"/>
      <c r="AF28" s="1113">
        <v>7</v>
      </c>
      <c r="AG28" s="1111"/>
      <c r="AH28" s="1111"/>
      <c r="AI28" s="1111"/>
      <c r="AJ28" s="1114"/>
      <c r="AK28" s="1115">
        <v>18</v>
      </c>
      <c r="AL28" s="1103"/>
      <c r="AM28" s="1103"/>
      <c r="AN28" s="1103"/>
      <c r="AO28" s="1103"/>
      <c r="AP28" s="1103" t="s">
        <v>587</v>
      </c>
      <c r="AQ28" s="1103"/>
      <c r="AR28" s="1103"/>
      <c r="AS28" s="1103"/>
      <c r="AT28" s="1103"/>
      <c r="AU28" s="1103" t="s">
        <v>585</v>
      </c>
      <c r="AV28" s="1103"/>
      <c r="AW28" s="1103"/>
      <c r="AX28" s="1103"/>
      <c r="AY28" s="1103"/>
      <c r="AZ28" s="1104" t="s">
        <v>585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403</v>
      </c>
      <c r="C29" s="1095"/>
      <c r="D29" s="1095"/>
      <c r="E29" s="1095"/>
      <c r="F29" s="1095"/>
      <c r="G29" s="1095"/>
      <c r="H29" s="1095"/>
      <c r="I29" s="1095"/>
      <c r="J29" s="1095"/>
      <c r="K29" s="1095"/>
      <c r="L29" s="1095"/>
      <c r="M29" s="1095"/>
      <c r="N29" s="1095"/>
      <c r="O29" s="1095"/>
      <c r="P29" s="1096"/>
      <c r="Q29" s="1100">
        <v>156</v>
      </c>
      <c r="R29" s="1101"/>
      <c r="S29" s="1101"/>
      <c r="T29" s="1101"/>
      <c r="U29" s="1101"/>
      <c r="V29" s="1101">
        <v>152</v>
      </c>
      <c r="W29" s="1101"/>
      <c r="X29" s="1101"/>
      <c r="Y29" s="1101"/>
      <c r="Z29" s="1101"/>
      <c r="AA29" s="1101">
        <v>4</v>
      </c>
      <c r="AB29" s="1101"/>
      <c r="AC29" s="1101"/>
      <c r="AD29" s="1101"/>
      <c r="AE29" s="1102"/>
      <c r="AF29" s="1076">
        <v>0</v>
      </c>
      <c r="AG29" s="1077"/>
      <c r="AH29" s="1077"/>
      <c r="AI29" s="1077"/>
      <c r="AJ29" s="1078"/>
      <c r="AK29" s="1037">
        <v>31</v>
      </c>
      <c r="AL29" s="1028"/>
      <c r="AM29" s="1028"/>
      <c r="AN29" s="1028"/>
      <c r="AO29" s="1028"/>
      <c r="AP29" s="1028">
        <v>22</v>
      </c>
      <c r="AQ29" s="1028"/>
      <c r="AR29" s="1028"/>
      <c r="AS29" s="1028"/>
      <c r="AT29" s="1028"/>
      <c r="AU29" s="1028">
        <v>3</v>
      </c>
      <c r="AV29" s="1028"/>
      <c r="AW29" s="1028"/>
      <c r="AX29" s="1028"/>
      <c r="AY29" s="1028"/>
      <c r="AZ29" s="1099" t="s">
        <v>585</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404</v>
      </c>
      <c r="C30" s="1095"/>
      <c r="D30" s="1095"/>
      <c r="E30" s="1095"/>
      <c r="F30" s="1095"/>
      <c r="G30" s="1095"/>
      <c r="H30" s="1095"/>
      <c r="I30" s="1095"/>
      <c r="J30" s="1095"/>
      <c r="K30" s="1095"/>
      <c r="L30" s="1095"/>
      <c r="M30" s="1095"/>
      <c r="N30" s="1095"/>
      <c r="O30" s="1095"/>
      <c r="P30" s="1096"/>
      <c r="Q30" s="1100">
        <v>451</v>
      </c>
      <c r="R30" s="1101"/>
      <c r="S30" s="1101"/>
      <c r="T30" s="1101"/>
      <c r="U30" s="1101"/>
      <c r="V30" s="1101">
        <v>425</v>
      </c>
      <c r="W30" s="1101"/>
      <c r="X30" s="1101"/>
      <c r="Y30" s="1101"/>
      <c r="Z30" s="1101"/>
      <c r="AA30" s="1101">
        <v>26</v>
      </c>
      <c r="AB30" s="1101"/>
      <c r="AC30" s="1101"/>
      <c r="AD30" s="1101"/>
      <c r="AE30" s="1102"/>
      <c r="AF30" s="1076">
        <v>26</v>
      </c>
      <c r="AG30" s="1077"/>
      <c r="AH30" s="1077"/>
      <c r="AI30" s="1077"/>
      <c r="AJ30" s="1078"/>
      <c r="AK30" s="1037">
        <v>67</v>
      </c>
      <c r="AL30" s="1028"/>
      <c r="AM30" s="1028"/>
      <c r="AN30" s="1028"/>
      <c r="AO30" s="1028"/>
      <c r="AP30" s="1028" t="s">
        <v>585</v>
      </c>
      <c r="AQ30" s="1028"/>
      <c r="AR30" s="1028"/>
      <c r="AS30" s="1028"/>
      <c r="AT30" s="1028"/>
      <c r="AU30" s="1028" t="s">
        <v>585</v>
      </c>
      <c r="AV30" s="1028"/>
      <c r="AW30" s="1028"/>
      <c r="AX30" s="1028"/>
      <c r="AY30" s="1028"/>
      <c r="AZ30" s="1099" t="s">
        <v>585</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405</v>
      </c>
      <c r="C31" s="1095"/>
      <c r="D31" s="1095"/>
      <c r="E31" s="1095"/>
      <c r="F31" s="1095"/>
      <c r="G31" s="1095"/>
      <c r="H31" s="1095"/>
      <c r="I31" s="1095"/>
      <c r="J31" s="1095"/>
      <c r="K31" s="1095"/>
      <c r="L31" s="1095"/>
      <c r="M31" s="1095"/>
      <c r="N31" s="1095"/>
      <c r="O31" s="1095"/>
      <c r="P31" s="1096"/>
      <c r="Q31" s="1100">
        <v>41</v>
      </c>
      <c r="R31" s="1101"/>
      <c r="S31" s="1101"/>
      <c r="T31" s="1101"/>
      <c r="U31" s="1101"/>
      <c r="V31" s="1101">
        <v>41</v>
      </c>
      <c r="W31" s="1101"/>
      <c r="X31" s="1101"/>
      <c r="Y31" s="1101"/>
      <c r="Z31" s="1101"/>
      <c r="AA31" s="1101">
        <v>0</v>
      </c>
      <c r="AB31" s="1101"/>
      <c r="AC31" s="1101"/>
      <c r="AD31" s="1101"/>
      <c r="AE31" s="1102"/>
      <c r="AF31" s="1076">
        <v>0</v>
      </c>
      <c r="AG31" s="1077"/>
      <c r="AH31" s="1077"/>
      <c r="AI31" s="1077"/>
      <c r="AJ31" s="1078"/>
      <c r="AK31" s="1037">
        <v>13</v>
      </c>
      <c r="AL31" s="1028"/>
      <c r="AM31" s="1028"/>
      <c r="AN31" s="1028"/>
      <c r="AO31" s="1028"/>
      <c r="AP31" s="1028" t="s">
        <v>585</v>
      </c>
      <c r="AQ31" s="1028"/>
      <c r="AR31" s="1028"/>
      <c r="AS31" s="1028"/>
      <c r="AT31" s="1028"/>
      <c r="AU31" s="1028" t="s">
        <v>585</v>
      </c>
      <c r="AV31" s="1028"/>
      <c r="AW31" s="1028"/>
      <c r="AX31" s="1028"/>
      <c r="AY31" s="1028"/>
      <c r="AZ31" s="1099" t="s">
        <v>585</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406</v>
      </c>
      <c r="C32" s="1095"/>
      <c r="D32" s="1095"/>
      <c r="E32" s="1095"/>
      <c r="F32" s="1095"/>
      <c r="G32" s="1095"/>
      <c r="H32" s="1095"/>
      <c r="I32" s="1095"/>
      <c r="J32" s="1095"/>
      <c r="K32" s="1095"/>
      <c r="L32" s="1095"/>
      <c r="M32" s="1095"/>
      <c r="N32" s="1095"/>
      <c r="O32" s="1095"/>
      <c r="P32" s="1096"/>
      <c r="Q32" s="1100">
        <v>5</v>
      </c>
      <c r="R32" s="1101"/>
      <c r="S32" s="1101"/>
      <c r="T32" s="1101"/>
      <c r="U32" s="1101"/>
      <c r="V32" s="1101">
        <v>3</v>
      </c>
      <c r="W32" s="1101"/>
      <c r="X32" s="1101"/>
      <c r="Y32" s="1101"/>
      <c r="Z32" s="1101"/>
      <c r="AA32" s="1101">
        <v>2</v>
      </c>
      <c r="AB32" s="1101"/>
      <c r="AC32" s="1101"/>
      <c r="AD32" s="1101"/>
      <c r="AE32" s="1102"/>
      <c r="AF32" s="1076">
        <v>2</v>
      </c>
      <c r="AG32" s="1077"/>
      <c r="AH32" s="1077"/>
      <c r="AI32" s="1077"/>
      <c r="AJ32" s="1078"/>
      <c r="AK32" s="1037" t="s">
        <v>594</v>
      </c>
      <c r="AL32" s="1028"/>
      <c r="AM32" s="1028"/>
      <c r="AN32" s="1028"/>
      <c r="AO32" s="1028"/>
      <c r="AP32" s="1028" t="s">
        <v>585</v>
      </c>
      <c r="AQ32" s="1028"/>
      <c r="AR32" s="1028"/>
      <c r="AS32" s="1028"/>
      <c r="AT32" s="1028"/>
      <c r="AU32" s="1028" t="s">
        <v>585</v>
      </c>
      <c r="AV32" s="1028"/>
      <c r="AW32" s="1028"/>
      <c r="AX32" s="1028"/>
      <c r="AY32" s="1028"/>
      <c r="AZ32" s="1099" t="s">
        <v>585</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407</v>
      </c>
      <c r="C33" s="1095"/>
      <c r="D33" s="1095"/>
      <c r="E33" s="1095"/>
      <c r="F33" s="1095"/>
      <c r="G33" s="1095"/>
      <c r="H33" s="1095"/>
      <c r="I33" s="1095"/>
      <c r="J33" s="1095"/>
      <c r="K33" s="1095"/>
      <c r="L33" s="1095"/>
      <c r="M33" s="1095"/>
      <c r="N33" s="1095"/>
      <c r="O33" s="1095"/>
      <c r="P33" s="1096"/>
      <c r="Q33" s="1100">
        <v>139</v>
      </c>
      <c r="R33" s="1101"/>
      <c r="S33" s="1101"/>
      <c r="T33" s="1101"/>
      <c r="U33" s="1101"/>
      <c r="V33" s="1101">
        <v>131</v>
      </c>
      <c r="W33" s="1101"/>
      <c r="X33" s="1101"/>
      <c r="Y33" s="1101"/>
      <c r="Z33" s="1101"/>
      <c r="AA33" s="1101">
        <v>8</v>
      </c>
      <c r="AB33" s="1101"/>
      <c r="AC33" s="1101"/>
      <c r="AD33" s="1101"/>
      <c r="AE33" s="1102"/>
      <c r="AF33" s="1076">
        <v>8</v>
      </c>
      <c r="AG33" s="1077"/>
      <c r="AH33" s="1077"/>
      <c r="AI33" s="1077"/>
      <c r="AJ33" s="1078"/>
      <c r="AK33" s="1037">
        <v>33</v>
      </c>
      <c r="AL33" s="1028"/>
      <c r="AM33" s="1028"/>
      <c r="AN33" s="1028"/>
      <c r="AO33" s="1028"/>
      <c r="AP33" s="1028">
        <v>448</v>
      </c>
      <c r="AQ33" s="1028"/>
      <c r="AR33" s="1028"/>
      <c r="AS33" s="1028"/>
      <c r="AT33" s="1028"/>
      <c r="AU33" s="1028">
        <v>284</v>
      </c>
      <c r="AV33" s="1028"/>
      <c r="AW33" s="1028"/>
      <c r="AX33" s="1028"/>
      <c r="AY33" s="1028"/>
      <c r="AZ33" s="1099" t="s">
        <v>585</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409</v>
      </c>
      <c r="C34" s="1095"/>
      <c r="D34" s="1095"/>
      <c r="E34" s="1095"/>
      <c r="F34" s="1095"/>
      <c r="G34" s="1095"/>
      <c r="H34" s="1095"/>
      <c r="I34" s="1095"/>
      <c r="J34" s="1095"/>
      <c r="K34" s="1095"/>
      <c r="L34" s="1095"/>
      <c r="M34" s="1095"/>
      <c r="N34" s="1095"/>
      <c r="O34" s="1095"/>
      <c r="P34" s="1096"/>
      <c r="Q34" s="1100">
        <v>120</v>
      </c>
      <c r="R34" s="1101"/>
      <c r="S34" s="1101"/>
      <c r="T34" s="1101"/>
      <c r="U34" s="1101"/>
      <c r="V34" s="1101">
        <v>117</v>
      </c>
      <c r="W34" s="1101"/>
      <c r="X34" s="1101"/>
      <c r="Y34" s="1101"/>
      <c r="Z34" s="1101"/>
      <c r="AA34" s="1101">
        <v>3</v>
      </c>
      <c r="AB34" s="1101"/>
      <c r="AC34" s="1101"/>
      <c r="AD34" s="1101"/>
      <c r="AE34" s="1102"/>
      <c r="AF34" s="1076">
        <v>3</v>
      </c>
      <c r="AG34" s="1077"/>
      <c r="AH34" s="1077"/>
      <c r="AI34" s="1077"/>
      <c r="AJ34" s="1078"/>
      <c r="AK34" s="1037">
        <v>79</v>
      </c>
      <c r="AL34" s="1028"/>
      <c r="AM34" s="1028"/>
      <c r="AN34" s="1028"/>
      <c r="AO34" s="1028"/>
      <c r="AP34" s="1028">
        <v>791</v>
      </c>
      <c r="AQ34" s="1028"/>
      <c r="AR34" s="1028"/>
      <c r="AS34" s="1028"/>
      <c r="AT34" s="1028"/>
      <c r="AU34" s="1028">
        <v>496</v>
      </c>
      <c r="AV34" s="1028"/>
      <c r="AW34" s="1028"/>
      <c r="AX34" s="1028"/>
      <c r="AY34" s="1028"/>
      <c r="AZ34" s="1099" t="s">
        <v>585</v>
      </c>
      <c r="BA34" s="1099"/>
      <c r="BB34" s="1099"/>
      <c r="BC34" s="1099"/>
      <c r="BD34" s="1099"/>
      <c r="BE34" s="1089" t="s">
        <v>408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390</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46</v>
      </c>
      <c r="AG63" s="1016"/>
      <c r="AH63" s="1016"/>
      <c r="AI63" s="1016"/>
      <c r="AJ63" s="1087"/>
      <c r="AK63" s="1088"/>
      <c r="AL63" s="1020"/>
      <c r="AM63" s="1020"/>
      <c r="AN63" s="1020"/>
      <c r="AO63" s="1020"/>
      <c r="AP63" s="1016">
        <v>1260</v>
      </c>
      <c r="AQ63" s="1016"/>
      <c r="AR63" s="1016"/>
      <c r="AS63" s="1016"/>
      <c r="AT63" s="1016"/>
      <c r="AU63" s="1016">
        <v>783</v>
      </c>
      <c r="AV63" s="1016"/>
      <c r="AW63" s="1016"/>
      <c r="AX63" s="1016"/>
      <c r="AY63" s="1016"/>
      <c r="AZ63" s="1082"/>
      <c r="BA63" s="1082"/>
      <c r="BB63" s="1082"/>
      <c r="BC63" s="1082"/>
      <c r="BD63" s="1082"/>
      <c r="BE63" s="1017"/>
      <c r="BF63" s="1017"/>
      <c r="BG63" s="1017"/>
      <c r="BH63" s="1017"/>
      <c r="BI63" s="1018"/>
      <c r="BJ63" s="1083" t="s">
        <v>233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395</v>
      </c>
      <c r="W66" s="1059"/>
      <c r="X66" s="1059"/>
      <c r="Y66" s="1059"/>
      <c r="Z66" s="1060"/>
      <c r="AA66" s="1058" t="s">
        <v>396</v>
      </c>
      <c r="AB66" s="1059"/>
      <c r="AC66" s="1059"/>
      <c r="AD66" s="1059"/>
      <c r="AE66" s="1060"/>
      <c r="AF66" s="1064" t="s">
        <v>397</v>
      </c>
      <c r="AG66" s="1065"/>
      <c r="AH66" s="1065"/>
      <c r="AI66" s="1065"/>
      <c r="AJ66" s="1066"/>
      <c r="AK66" s="1058" t="s">
        <v>398</v>
      </c>
      <c r="AL66" s="1053"/>
      <c r="AM66" s="1053"/>
      <c r="AN66" s="1053"/>
      <c r="AO66" s="1054"/>
      <c r="AP66" s="1058" t="s">
        <v>415</v>
      </c>
      <c r="AQ66" s="1059"/>
      <c r="AR66" s="1059"/>
      <c r="AS66" s="1059"/>
      <c r="AT66" s="1060"/>
      <c r="AU66" s="1058" t="s">
        <v>416</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574</v>
      </c>
      <c r="C68" s="1043"/>
      <c r="D68" s="1043"/>
      <c r="E68" s="1043"/>
      <c r="F68" s="1043"/>
      <c r="G68" s="1043"/>
      <c r="H68" s="1043"/>
      <c r="I68" s="1043"/>
      <c r="J68" s="1043"/>
      <c r="K68" s="1043"/>
      <c r="L68" s="1043"/>
      <c r="M68" s="1043"/>
      <c r="N68" s="1043"/>
      <c r="O68" s="1043"/>
      <c r="P68" s="1044"/>
      <c r="Q68" s="1045">
        <v>3</v>
      </c>
      <c r="R68" s="1039"/>
      <c r="S68" s="1039"/>
      <c r="T68" s="1039"/>
      <c r="U68" s="1039"/>
      <c r="V68" s="1039">
        <v>1</v>
      </c>
      <c r="W68" s="1039"/>
      <c r="X68" s="1039"/>
      <c r="Y68" s="1039"/>
      <c r="Z68" s="1039"/>
      <c r="AA68" s="1039">
        <v>2</v>
      </c>
      <c r="AB68" s="1039"/>
      <c r="AC68" s="1039"/>
      <c r="AD68" s="1039"/>
      <c r="AE68" s="1039"/>
      <c r="AF68" s="1039">
        <v>2</v>
      </c>
      <c r="AG68" s="1039"/>
      <c r="AH68" s="1039"/>
      <c r="AI68" s="1039"/>
      <c r="AJ68" s="1039"/>
      <c r="AK68" s="1039" t="s">
        <v>586</v>
      </c>
      <c r="AL68" s="1039"/>
      <c r="AM68" s="1039"/>
      <c r="AN68" s="1039"/>
      <c r="AO68" s="1039"/>
      <c r="AP68" s="1039" t="s">
        <v>586</v>
      </c>
      <c r="AQ68" s="1039"/>
      <c r="AR68" s="1039"/>
      <c r="AS68" s="1039"/>
      <c r="AT68" s="1039"/>
      <c r="AU68" s="1039" t="s">
        <v>586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575</v>
      </c>
      <c r="C69" s="1032"/>
      <c r="D69" s="1032"/>
      <c r="E69" s="1032"/>
      <c r="F69" s="1032"/>
      <c r="G69" s="1032"/>
      <c r="H69" s="1032"/>
      <c r="I69" s="1032"/>
      <c r="J69" s="1032"/>
      <c r="K69" s="1032"/>
      <c r="L69" s="1032"/>
      <c r="M69" s="1032"/>
      <c r="N69" s="1032"/>
      <c r="O69" s="1032"/>
      <c r="P69" s="1033"/>
      <c r="Q69" s="1034">
        <v>3939</v>
      </c>
      <c r="R69" s="1028"/>
      <c r="S69" s="1028"/>
      <c r="T69" s="1028"/>
      <c r="U69" s="1028"/>
      <c r="V69" s="1028">
        <v>3809</v>
      </c>
      <c r="W69" s="1028"/>
      <c r="X69" s="1028"/>
      <c r="Y69" s="1028"/>
      <c r="Z69" s="1028"/>
      <c r="AA69" s="1028">
        <v>130</v>
      </c>
      <c r="AB69" s="1028"/>
      <c r="AC69" s="1028"/>
      <c r="AD69" s="1028"/>
      <c r="AE69" s="1028"/>
      <c r="AF69" s="1028">
        <v>130</v>
      </c>
      <c r="AG69" s="1028"/>
      <c r="AH69" s="1028"/>
      <c r="AI69" s="1028"/>
      <c r="AJ69" s="1028"/>
      <c r="AK69" s="1028" t="s">
        <v>586</v>
      </c>
      <c r="AL69" s="1028"/>
      <c r="AM69" s="1028"/>
      <c r="AN69" s="1028"/>
      <c r="AO69" s="1028"/>
      <c r="AP69" s="1028" t="s">
        <v>586</v>
      </c>
      <c r="AQ69" s="1028"/>
      <c r="AR69" s="1028"/>
      <c r="AS69" s="1028"/>
      <c r="AT69" s="1028"/>
      <c r="AU69" s="1028" t="s">
        <v>586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576</v>
      </c>
      <c r="C70" s="1032"/>
      <c r="D70" s="1032"/>
      <c r="E70" s="1032"/>
      <c r="F70" s="1032"/>
      <c r="G70" s="1032"/>
      <c r="H70" s="1032"/>
      <c r="I70" s="1032"/>
      <c r="J70" s="1032"/>
      <c r="K70" s="1032"/>
      <c r="L70" s="1032"/>
      <c r="M70" s="1032"/>
      <c r="N70" s="1032"/>
      <c r="O70" s="1032"/>
      <c r="P70" s="1033"/>
      <c r="Q70" s="1034">
        <v>54</v>
      </c>
      <c r="R70" s="1028"/>
      <c r="S70" s="1028"/>
      <c r="T70" s="1028"/>
      <c r="U70" s="1028"/>
      <c r="V70" s="1028">
        <v>52</v>
      </c>
      <c r="W70" s="1028"/>
      <c r="X70" s="1028"/>
      <c r="Y70" s="1028"/>
      <c r="Z70" s="1028"/>
      <c r="AA70" s="1028">
        <v>2</v>
      </c>
      <c r="AB70" s="1028"/>
      <c r="AC70" s="1028"/>
      <c r="AD70" s="1028"/>
      <c r="AE70" s="1028"/>
      <c r="AF70" s="1028">
        <v>2</v>
      </c>
      <c r="AG70" s="1028"/>
      <c r="AH70" s="1028"/>
      <c r="AI70" s="1028"/>
      <c r="AJ70" s="1028"/>
      <c r="AK70" s="1028">
        <v>46</v>
      </c>
      <c r="AL70" s="1028"/>
      <c r="AM70" s="1028"/>
      <c r="AN70" s="1028"/>
      <c r="AO70" s="1028"/>
      <c r="AP70" s="1028" t="s">
        <v>586</v>
      </c>
      <c r="AQ70" s="1028"/>
      <c r="AR70" s="1028"/>
      <c r="AS70" s="1028"/>
      <c r="AT70" s="1028"/>
      <c r="AU70" s="1028" t="s">
        <v>586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577</v>
      </c>
      <c r="C71" s="1032"/>
      <c r="D71" s="1032"/>
      <c r="E71" s="1032"/>
      <c r="F71" s="1032"/>
      <c r="G71" s="1032"/>
      <c r="H71" s="1032"/>
      <c r="I71" s="1032"/>
      <c r="J71" s="1032"/>
      <c r="K71" s="1032"/>
      <c r="L71" s="1032"/>
      <c r="M71" s="1032"/>
      <c r="N71" s="1032"/>
      <c r="O71" s="1032"/>
      <c r="P71" s="1033"/>
      <c r="Q71" s="1034">
        <v>837</v>
      </c>
      <c r="R71" s="1028"/>
      <c r="S71" s="1028"/>
      <c r="T71" s="1028"/>
      <c r="U71" s="1028"/>
      <c r="V71" s="1028">
        <v>127</v>
      </c>
      <c r="W71" s="1028"/>
      <c r="X71" s="1028"/>
      <c r="Y71" s="1028"/>
      <c r="Z71" s="1028"/>
      <c r="AA71" s="1028">
        <v>710</v>
      </c>
      <c r="AB71" s="1028"/>
      <c r="AC71" s="1028"/>
      <c r="AD71" s="1028"/>
      <c r="AE71" s="1028"/>
      <c r="AF71" s="1028">
        <v>710</v>
      </c>
      <c r="AG71" s="1028"/>
      <c r="AH71" s="1028"/>
      <c r="AI71" s="1028"/>
      <c r="AJ71" s="1028"/>
      <c r="AK71" s="1028">
        <v>30</v>
      </c>
      <c r="AL71" s="1028"/>
      <c r="AM71" s="1028"/>
      <c r="AN71" s="1028"/>
      <c r="AO71" s="1028"/>
      <c r="AP71" s="1028">
        <v>8</v>
      </c>
      <c r="AQ71" s="1028"/>
      <c r="AR71" s="1028"/>
      <c r="AS71" s="1028"/>
      <c r="AT71" s="1028"/>
      <c r="AU71" s="1028" t="s">
        <v>586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578</v>
      </c>
      <c r="C72" s="1032"/>
      <c r="D72" s="1032"/>
      <c r="E72" s="1032"/>
      <c r="F72" s="1032"/>
      <c r="G72" s="1032"/>
      <c r="H72" s="1032"/>
      <c r="I72" s="1032"/>
      <c r="J72" s="1032"/>
      <c r="K72" s="1032"/>
      <c r="L72" s="1032"/>
      <c r="M72" s="1032"/>
      <c r="N72" s="1032"/>
      <c r="O72" s="1032"/>
      <c r="P72" s="1033"/>
      <c r="Q72" s="1034">
        <v>98</v>
      </c>
      <c r="R72" s="1028"/>
      <c r="S72" s="1028"/>
      <c r="T72" s="1028"/>
      <c r="U72" s="1028"/>
      <c r="V72" s="1028">
        <v>92</v>
      </c>
      <c r="W72" s="1028"/>
      <c r="X72" s="1028"/>
      <c r="Y72" s="1028"/>
      <c r="Z72" s="1028"/>
      <c r="AA72" s="1028">
        <v>6</v>
      </c>
      <c r="AB72" s="1028"/>
      <c r="AC72" s="1028"/>
      <c r="AD72" s="1028"/>
      <c r="AE72" s="1028"/>
      <c r="AF72" s="1028">
        <v>6</v>
      </c>
      <c r="AG72" s="1028"/>
      <c r="AH72" s="1028"/>
      <c r="AI72" s="1028"/>
      <c r="AJ72" s="1028"/>
      <c r="AK72" s="1028" t="s">
        <v>586</v>
      </c>
      <c r="AL72" s="1028"/>
      <c r="AM72" s="1028"/>
      <c r="AN72" s="1028"/>
      <c r="AO72" s="1028"/>
      <c r="AP72" s="1028" t="s">
        <v>586</v>
      </c>
      <c r="AQ72" s="1028"/>
      <c r="AR72" s="1028"/>
      <c r="AS72" s="1028"/>
      <c r="AT72" s="1028"/>
      <c r="AU72" s="1028" t="s">
        <v>586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579</v>
      </c>
      <c r="C73" s="1032"/>
      <c r="D73" s="1032"/>
      <c r="E73" s="1032"/>
      <c r="F73" s="1032"/>
      <c r="G73" s="1032"/>
      <c r="H73" s="1032"/>
      <c r="I73" s="1032"/>
      <c r="J73" s="1032"/>
      <c r="K73" s="1032"/>
      <c r="L73" s="1032"/>
      <c r="M73" s="1032"/>
      <c r="N73" s="1032"/>
      <c r="O73" s="1032"/>
      <c r="P73" s="1033"/>
      <c r="Q73" s="1034">
        <v>881</v>
      </c>
      <c r="R73" s="1028"/>
      <c r="S73" s="1028"/>
      <c r="T73" s="1028"/>
      <c r="U73" s="1028"/>
      <c r="V73" s="1028">
        <v>845</v>
      </c>
      <c r="W73" s="1028"/>
      <c r="X73" s="1028"/>
      <c r="Y73" s="1028"/>
      <c r="Z73" s="1028"/>
      <c r="AA73" s="1028">
        <v>36</v>
      </c>
      <c r="AB73" s="1028"/>
      <c r="AC73" s="1028"/>
      <c r="AD73" s="1028"/>
      <c r="AE73" s="1028"/>
      <c r="AF73" s="1028">
        <v>36</v>
      </c>
      <c r="AG73" s="1028"/>
      <c r="AH73" s="1028"/>
      <c r="AI73" s="1028"/>
      <c r="AJ73" s="1028"/>
      <c r="AK73" s="1028" t="s">
        <v>586</v>
      </c>
      <c r="AL73" s="1028"/>
      <c r="AM73" s="1028"/>
      <c r="AN73" s="1028"/>
      <c r="AO73" s="1028"/>
      <c r="AP73" s="1028">
        <v>431</v>
      </c>
      <c r="AQ73" s="1028"/>
      <c r="AR73" s="1028"/>
      <c r="AS73" s="1028"/>
      <c r="AT73" s="1028"/>
      <c r="AU73" s="1028">
        <v>34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580</v>
      </c>
      <c r="C74" s="1032"/>
      <c r="D74" s="1032"/>
      <c r="E74" s="1032"/>
      <c r="F74" s="1032"/>
      <c r="G74" s="1032"/>
      <c r="H74" s="1032"/>
      <c r="I74" s="1032"/>
      <c r="J74" s="1032"/>
      <c r="K74" s="1032"/>
      <c r="L74" s="1032"/>
      <c r="M74" s="1032"/>
      <c r="N74" s="1032"/>
      <c r="O74" s="1032"/>
      <c r="P74" s="1033"/>
      <c r="Q74" s="1034">
        <v>1018</v>
      </c>
      <c r="R74" s="1028"/>
      <c r="S74" s="1028"/>
      <c r="T74" s="1028"/>
      <c r="U74" s="1028"/>
      <c r="V74" s="1028">
        <v>933</v>
      </c>
      <c r="W74" s="1028"/>
      <c r="X74" s="1028"/>
      <c r="Y74" s="1028"/>
      <c r="Z74" s="1028"/>
      <c r="AA74" s="1028">
        <v>85</v>
      </c>
      <c r="AB74" s="1028"/>
      <c r="AC74" s="1028"/>
      <c r="AD74" s="1028"/>
      <c r="AE74" s="1028"/>
      <c r="AF74" s="1028">
        <v>85</v>
      </c>
      <c r="AG74" s="1028"/>
      <c r="AH74" s="1028"/>
      <c r="AI74" s="1028"/>
      <c r="AJ74" s="1028"/>
      <c r="AK74" s="1028" t="s">
        <v>586</v>
      </c>
      <c r="AL74" s="1028"/>
      <c r="AM74" s="1028"/>
      <c r="AN74" s="1028"/>
      <c r="AO74" s="1028"/>
      <c r="AP74" s="1028" t="s">
        <v>586</v>
      </c>
      <c r="AQ74" s="1028"/>
      <c r="AR74" s="1028"/>
      <c r="AS74" s="1028"/>
      <c r="AT74" s="1028"/>
      <c r="AU74" s="1028" t="s">
        <v>586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581</v>
      </c>
      <c r="C75" s="1032"/>
      <c r="D75" s="1032"/>
      <c r="E75" s="1032"/>
      <c r="F75" s="1032"/>
      <c r="G75" s="1032"/>
      <c r="H75" s="1032"/>
      <c r="I75" s="1032"/>
      <c r="J75" s="1032"/>
      <c r="K75" s="1032"/>
      <c r="L75" s="1032"/>
      <c r="M75" s="1032"/>
      <c r="N75" s="1032"/>
      <c r="O75" s="1032"/>
      <c r="P75" s="1033"/>
      <c r="Q75" s="1035">
        <v>374458</v>
      </c>
      <c r="R75" s="1036"/>
      <c r="S75" s="1036"/>
      <c r="T75" s="1036"/>
      <c r="U75" s="1037"/>
      <c r="V75" s="1038">
        <v>355411</v>
      </c>
      <c r="W75" s="1036"/>
      <c r="X75" s="1036"/>
      <c r="Y75" s="1036"/>
      <c r="Z75" s="1037"/>
      <c r="AA75" s="1038">
        <v>19047</v>
      </c>
      <c r="AB75" s="1036"/>
      <c r="AC75" s="1036"/>
      <c r="AD75" s="1036"/>
      <c r="AE75" s="1037"/>
      <c r="AF75" s="1038">
        <v>19047</v>
      </c>
      <c r="AG75" s="1036"/>
      <c r="AH75" s="1036"/>
      <c r="AI75" s="1036"/>
      <c r="AJ75" s="1037"/>
      <c r="AK75" s="1038">
        <v>47</v>
      </c>
      <c r="AL75" s="1036"/>
      <c r="AM75" s="1036"/>
      <c r="AN75" s="1036"/>
      <c r="AO75" s="1037"/>
      <c r="AP75" s="1038" t="s">
        <v>586</v>
      </c>
      <c r="AQ75" s="1036"/>
      <c r="AR75" s="1036"/>
      <c r="AS75" s="1036"/>
      <c r="AT75" s="1037"/>
      <c r="AU75" s="1038" t="s">
        <v>586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582</v>
      </c>
      <c r="C76" s="1032"/>
      <c r="D76" s="1032"/>
      <c r="E76" s="1032"/>
      <c r="F76" s="1032"/>
      <c r="G76" s="1032"/>
      <c r="H76" s="1032"/>
      <c r="I76" s="1032"/>
      <c r="J76" s="1032"/>
      <c r="K76" s="1032"/>
      <c r="L76" s="1032"/>
      <c r="M76" s="1032"/>
      <c r="N76" s="1032"/>
      <c r="O76" s="1032"/>
      <c r="P76" s="1033"/>
      <c r="Q76" s="1035">
        <v>2553</v>
      </c>
      <c r="R76" s="1036"/>
      <c r="S76" s="1036"/>
      <c r="T76" s="1036"/>
      <c r="U76" s="1037"/>
      <c r="V76" s="1038">
        <v>2552</v>
      </c>
      <c r="W76" s="1036"/>
      <c r="X76" s="1036"/>
      <c r="Y76" s="1036"/>
      <c r="Z76" s="1037"/>
      <c r="AA76" s="1038">
        <v>1</v>
      </c>
      <c r="AB76" s="1036"/>
      <c r="AC76" s="1036"/>
      <c r="AD76" s="1036"/>
      <c r="AE76" s="1037"/>
      <c r="AF76" s="1038">
        <v>1</v>
      </c>
      <c r="AG76" s="1036"/>
      <c r="AH76" s="1036"/>
      <c r="AI76" s="1036"/>
      <c r="AJ76" s="1037"/>
      <c r="AK76" s="1038" t="s">
        <v>586</v>
      </c>
      <c r="AL76" s="1036"/>
      <c r="AM76" s="1036"/>
      <c r="AN76" s="1036"/>
      <c r="AO76" s="1037"/>
      <c r="AP76" s="1038" t="s">
        <v>586</v>
      </c>
      <c r="AQ76" s="1036"/>
      <c r="AR76" s="1036"/>
      <c r="AS76" s="1036"/>
      <c r="AT76" s="1037"/>
      <c r="AU76" s="1038" t="s">
        <v>586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t="s">
        <v>583</v>
      </c>
      <c r="C77" s="1032"/>
      <c r="D77" s="1032"/>
      <c r="E77" s="1032"/>
      <c r="F77" s="1032"/>
      <c r="G77" s="1032"/>
      <c r="H77" s="1032"/>
      <c r="I77" s="1032"/>
      <c r="J77" s="1032"/>
      <c r="K77" s="1032"/>
      <c r="L77" s="1032"/>
      <c r="M77" s="1032"/>
      <c r="N77" s="1032"/>
      <c r="O77" s="1032"/>
      <c r="P77" s="1033"/>
      <c r="Q77" s="1035">
        <v>1691</v>
      </c>
      <c r="R77" s="1036"/>
      <c r="S77" s="1036"/>
      <c r="T77" s="1036"/>
      <c r="U77" s="1037"/>
      <c r="V77" s="1038">
        <v>1659</v>
      </c>
      <c r="W77" s="1036"/>
      <c r="X77" s="1036"/>
      <c r="Y77" s="1036"/>
      <c r="Z77" s="1037"/>
      <c r="AA77" s="1038">
        <v>32</v>
      </c>
      <c r="AB77" s="1036"/>
      <c r="AC77" s="1036"/>
      <c r="AD77" s="1036"/>
      <c r="AE77" s="1037"/>
      <c r="AF77" s="1038">
        <v>32</v>
      </c>
      <c r="AG77" s="1036"/>
      <c r="AH77" s="1036"/>
      <c r="AI77" s="1036"/>
      <c r="AJ77" s="1037"/>
      <c r="AK77" s="1038" t="s">
        <v>586</v>
      </c>
      <c r="AL77" s="1036"/>
      <c r="AM77" s="1036"/>
      <c r="AN77" s="1036"/>
      <c r="AO77" s="1037"/>
      <c r="AP77" s="1038" t="s">
        <v>586</v>
      </c>
      <c r="AQ77" s="1036"/>
      <c r="AR77" s="1036"/>
      <c r="AS77" s="1036"/>
      <c r="AT77" s="1037"/>
      <c r="AU77" s="1038" t="s">
        <v>586</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390</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20050</v>
      </c>
      <c r="AG88" s="1016"/>
      <c r="AH88" s="1016"/>
      <c r="AI88" s="1016"/>
      <c r="AJ88" s="1016"/>
      <c r="AK88" s="1020"/>
      <c r="AL88" s="1020"/>
      <c r="AM88" s="1020"/>
      <c r="AN88" s="1020"/>
      <c r="AO88" s="1020"/>
      <c r="AP88" s="1016">
        <v>439</v>
      </c>
      <c r="AQ88" s="1016"/>
      <c r="AR88" s="1016"/>
      <c r="AS88" s="1016"/>
      <c r="AT88" s="1016"/>
      <c r="AU88" s="1016">
        <v>34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0</v>
      </c>
      <c r="CS102" s="1008"/>
      <c r="CT102" s="1008"/>
      <c r="CU102" s="1008"/>
      <c r="CV102" s="1009"/>
      <c r="CW102" s="1007">
        <v>0</v>
      </c>
      <c r="CX102" s="1008"/>
      <c r="CY102" s="1008"/>
      <c r="CZ102" s="1008"/>
      <c r="DA102" s="1009"/>
      <c r="DB102" s="1007">
        <v>0</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305</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305</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305</v>
      </c>
      <c r="DR109" s="951"/>
      <c r="DS109" s="951"/>
      <c r="DT109" s="951"/>
      <c r="DU109" s="952"/>
      <c r="DV109" s="953" t="s">
        <v>428</v>
      </c>
      <c r="DW109" s="951"/>
      <c r="DX109" s="951"/>
      <c r="DY109" s="951"/>
      <c r="DZ109" s="982"/>
    </row>
    <row r="110" spans="1:131" s="248" customFormat="1" ht="26.25" customHeight="1" x14ac:dyDescent="0.2">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311236</v>
      </c>
      <c r="AB110" s="944"/>
      <c r="AC110" s="944"/>
      <c r="AD110" s="944"/>
      <c r="AE110" s="945"/>
      <c r="AF110" s="946">
        <v>354277</v>
      </c>
      <c r="AG110" s="944"/>
      <c r="AH110" s="944"/>
      <c r="AI110" s="944"/>
      <c r="AJ110" s="945"/>
      <c r="AK110" s="946">
        <v>438952</v>
      </c>
      <c r="AL110" s="944"/>
      <c r="AM110" s="944"/>
      <c r="AN110" s="944"/>
      <c r="AO110" s="945"/>
      <c r="AP110" s="947">
        <v>33.200000000000003</v>
      </c>
      <c r="AQ110" s="948"/>
      <c r="AR110" s="948"/>
      <c r="AS110" s="948"/>
      <c r="AT110" s="949"/>
      <c r="AU110" s="983" t="s">
        <v>72</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4435860</v>
      </c>
      <c r="BR110" s="891"/>
      <c r="BS110" s="891"/>
      <c r="BT110" s="891"/>
      <c r="BU110" s="891"/>
      <c r="BV110" s="891">
        <v>4438165</v>
      </c>
      <c r="BW110" s="891"/>
      <c r="BX110" s="891"/>
      <c r="BY110" s="891"/>
      <c r="BZ110" s="891"/>
      <c r="CA110" s="891">
        <v>4392109</v>
      </c>
      <c r="CB110" s="891"/>
      <c r="CC110" s="891"/>
      <c r="CD110" s="891"/>
      <c r="CE110" s="891"/>
      <c r="CF110" s="915">
        <v>331.9</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435</v>
      </c>
      <c r="DM110" s="891"/>
      <c r="DN110" s="891"/>
      <c r="DO110" s="891"/>
      <c r="DP110" s="891"/>
      <c r="DQ110" s="891" t="s">
        <v>435</v>
      </c>
      <c r="DR110" s="891"/>
      <c r="DS110" s="891"/>
      <c r="DT110" s="891"/>
      <c r="DU110" s="891"/>
      <c r="DV110" s="892" t="s">
        <v>435</v>
      </c>
      <c r="DW110" s="892"/>
      <c r="DX110" s="892"/>
      <c r="DY110" s="892"/>
      <c r="DZ110" s="893"/>
    </row>
    <row r="111" spans="1:131" s="248" customFormat="1" ht="26.25" customHeight="1" x14ac:dyDescent="0.2">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435</v>
      </c>
      <c r="AB111" s="972"/>
      <c r="AC111" s="972"/>
      <c r="AD111" s="972"/>
      <c r="AE111" s="973"/>
      <c r="AF111" s="974" t="s">
        <v>435</v>
      </c>
      <c r="AG111" s="972"/>
      <c r="AH111" s="972"/>
      <c r="AI111" s="972"/>
      <c r="AJ111" s="973"/>
      <c r="AK111" s="974" t="s">
        <v>435</v>
      </c>
      <c r="AL111" s="972"/>
      <c r="AM111" s="972"/>
      <c r="AN111" s="972"/>
      <c r="AO111" s="973"/>
      <c r="AP111" s="975" t="s">
        <v>233</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t="s">
        <v>435</v>
      </c>
      <c r="BR111" s="863"/>
      <c r="BS111" s="863"/>
      <c r="BT111" s="863"/>
      <c r="BU111" s="863"/>
      <c r="BV111" s="863" t="s">
        <v>435</v>
      </c>
      <c r="BW111" s="863"/>
      <c r="BX111" s="863"/>
      <c r="BY111" s="863"/>
      <c r="BZ111" s="863"/>
      <c r="CA111" s="863" t="s">
        <v>233</v>
      </c>
      <c r="CB111" s="863"/>
      <c r="CC111" s="863"/>
      <c r="CD111" s="863"/>
      <c r="CE111" s="863"/>
      <c r="CF111" s="924" t="s">
        <v>233</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435</v>
      </c>
      <c r="DH111" s="863"/>
      <c r="DI111" s="863"/>
      <c r="DJ111" s="863"/>
      <c r="DK111" s="863"/>
      <c r="DL111" s="863" t="s">
        <v>435</v>
      </c>
      <c r="DM111" s="863"/>
      <c r="DN111" s="863"/>
      <c r="DO111" s="863"/>
      <c r="DP111" s="863"/>
      <c r="DQ111" s="863" t="s">
        <v>435</v>
      </c>
      <c r="DR111" s="863"/>
      <c r="DS111" s="863"/>
      <c r="DT111" s="863"/>
      <c r="DU111" s="863"/>
      <c r="DV111" s="840" t="s">
        <v>233</v>
      </c>
      <c r="DW111" s="840"/>
      <c r="DX111" s="840"/>
      <c r="DY111" s="840"/>
      <c r="DZ111" s="841"/>
    </row>
    <row r="112" spans="1:131" s="248" customFormat="1" ht="26.25" customHeight="1" x14ac:dyDescent="0.2">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435</v>
      </c>
      <c r="AB112" s="826"/>
      <c r="AC112" s="826"/>
      <c r="AD112" s="826"/>
      <c r="AE112" s="827"/>
      <c r="AF112" s="828" t="s">
        <v>435</v>
      </c>
      <c r="AG112" s="826"/>
      <c r="AH112" s="826"/>
      <c r="AI112" s="826"/>
      <c r="AJ112" s="827"/>
      <c r="AK112" s="828" t="s">
        <v>435</v>
      </c>
      <c r="AL112" s="826"/>
      <c r="AM112" s="826"/>
      <c r="AN112" s="826"/>
      <c r="AO112" s="827"/>
      <c r="AP112" s="873" t="s">
        <v>435</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907467</v>
      </c>
      <c r="BR112" s="863"/>
      <c r="BS112" s="863"/>
      <c r="BT112" s="863"/>
      <c r="BU112" s="863"/>
      <c r="BV112" s="863">
        <v>853889</v>
      </c>
      <c r="BW112" s="863"/>
      <c r="BX112" s="863"/>
      <c r="BY112" s="863"/>
      <c r="BZ112" s="863"/>
      <c r="CA112" s="863">
        <v>782589</v>
      </c>
      <c r="CB112" s="863"/>
      <c r="CC112" s="863"/>
      <c r="CD112" s="863"/>
      <c r="CE112" s="863"/>
      <c r="CF112" s="924">
        <v>59.1</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443</v>
      </c>
      <c r="DH112" s="863"/>
      <c r="DI112" s="863"/>
      <c r="DJ112" s="863"/>
      <c r="DK112" s="863"/>
      <c r="DL112" s="863" t="s">
        <v>233</v>
      </c>
      <c r="DM112" s="863"/>
      <c r="DN112" s="863"/>
      <c r="DO112" s="863"/>
      <c r="DP112" s="863"/>
      <c r="DQ112" s="863" t="s">
        <v>435</v>
      </c>
      <c r="DR112" s="863"/>
      <c r="DS112" s="863"/>
      <c r="DT112" s="863"/>
      <c r="DU112" s="863"/>
      <c r="DV112" s="840" t="s">
        <v>435</v>
      </c>
      <c r="DW112" s="840"/>
      <c r="DX112" s="840"/>
      <c r="DY112" s="840"/>
      <c r="DZ112" s="841"/>
    </row>
    <row r="113" spans="1:130" s="248" customFormat="1" ht="26.25" customHeight="1" x14ac:dyDescent="0.2">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74048</v>
      </c>
      <c r="AB113" s="972"/>
      <c r="AC113" s="972"/>
      <c r="AD113" s="972"/>
      <c r="AE113" s="973"/>
      <c r="AF113" s="974">
        <v>79894</v>
      </c>
      <c r="AG113" s="972"/>
      <c r="AH113" s="972"/>
      <c r="AI113" s="972"/>
      <c r="AJ113" s="973"/>
      <c r="AK113" s="974">
        <v>83124</v>
      </c>
      <c r="AL113" s="972"/>
      <c r="AM113" s="972"/>
      <c r="AN113" s="972"/>
      <c r="AO113" s="973"/>
      <c r="AP113" s="975">
        <v>6.3</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37438</v>
      </c>
      <c r="BR113" s="863"/>
      <c r="BS113" s="863"/>
      <c r="BT113" s="863"/>
      <c r="BU113" s="863"/>
      <c r="BV113" s="863">
        <v>36939</v>
      </c>
      <c r="BW113" s="863"/>
      <c r="BX113" s="863"/>
      <c r="BY113" s="863"/>
      <c r="BZ113" s="863"/>
      <c r="CA113" s="863">
        <v>33650</v>
      </c>
      <c r="CB113" s="863"/>
      <c r="CC113" s="863"/>
      <c r="CD113" s="863"/>
      <c r="CE113" s="863"/>
      <c r="CF113" s="924">
        <v>2.5</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233</v>
      </c>
      <c r="DH113" s="826"/>
      <c r="DI113" s="826"/>
      <c r="DJ113" s="826"/>
      <c r="DK113" s="827"/>
      <c r="DL113" s="828" t="s">
        <v>435</v>
      </c>
      <c r="DM113" s="826"/>
      <c r="DN113" s="826"/>
      <c r="DO113" s="826"/>
      <c r="DP113" s="827"/>
      <c r="DQ113" s="828" t="s">
        <v>435</v>
      </c>
      <c r="DR113" s="826"/>
      <c r="DS113" s="826"/>
      <c r="DT113" s="826"/>
      <c r="DU113" s="827"/>
      <c r="DV113" s="873" t="s">
        <v>233</v>
      </c>
      <c r="DW113" s="874"/>
      <c r="DX113" s="874"/>
      <c r="DY113" s="874"/>
      <c r="DZ113" s="875"/>
    </row>
    <row r="114" spans="1:130" s="248" customFormat="1" ht="26.25" customHeight="1" x14ac:dyDescent="0.2">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3729</v>
      </c>
      <c r="AB114" s="826"/>
      <c r="AC114" s="826"/>
      <c r="AD114" s="826"/>
      <c r="AE114" s="827"/>
      <c r="AF114" s="828">
        <v>1531</v>
      </c>
      <c r="AG114" s="826"/>
      <c r="AH114" s="826"/>
      <c r="AI114" s="826"/>
      <c r="AJ114" s="827"/>
      <c r="AK114" s="828">
        <v>3427</v>
      </c>
      <c r="AL114" s="826"/>
      <c r="AM114" s="826"/>
      <c r="AN114" s="826"/>
      <c r="AO114" s="827"/>
      <c r="AP114" s="873">
        <v>0.3</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420990</v>
      </c>
      <c r="BR114" s="863"/>
      <c r="BS114" s="863"/>
      <c r="BT114" s="863"/>
      <c r="BU114" s="863"/>
      <c r="BV114" s="863">
        <v>324463</v>
      </c>
      <c r="BW114" s="863"/>
      <c r="BX114" s="863"/>
      <c r="BY114" s="863"/>
      <c r="BZ114" s="863"/>
      <c r="CA114" s="863">
        <v>308641</v>
      </c>
      <c r="CB114" s="863"/>
      <c r="CC114" s="863"/>
      <c r="CD114" s="863"/>
      <c r="CE114" s="863"/>
      <c r="CF114" s="924">
        <v>23.3</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435</v>
      </c>
      <c r="DH114" s="826"/>
      <c r="DI114" s="826"/>
      <c r="DJ114" s="826"/>
      <c r="DK114" s="827"/>
      <c r="DL114" s="828" t="s">
        <v>435</v>
      </c>
      <c r="DM114" s="826"/>
      <c r="DN114" s="826"/>
      <c r="DO114" s="826"/>
      <c r="DP114" s="827"/>
      <c r="DQ114" s="828" t="s">
        <v>233</v>
      </c>
      <c r="DR114" s="826"/>
      <c r="DS114" s="826"/>
      <c r="DT114" s="826"/>
      <c r="DU114" s="827"/>
      <c r="DV114" s="873" t="s">
        <v>435</v>
      </c>
      <c r="DW114" s="874"/>
      <c r="DX114" s="874"/>
      <c r="DY114" s="874"/>
      <c r="DZ114" s="875"/>
    </row>
    <row r="115" spans="1:130" s="248" customFormat="1" ht="26.25" customHeight="1" x14ac:dyDescent="0.2">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435</v>
      </c>
      <c r="AB115" s="972"/>
      <c r="AC115" s="972"/>
      <c r="AD115" s="972"/>
      <c r="AE115" s="973"/>
      <c r="AF115" s="974" t="s">
        <v>233</v>
      </c>
      <c r="AG115" s="972"/>
      <c r="AH115" s="972"/>
      <c r="AI115" s="972"/>
      <c r="AJ115" s="973"/>
      <c r="AK115" s="974" t="s">
        <v>435</v>
      </c>
      <c r="AL115" s="972"/>
      <c r="AM115" s="972"/>
      <c r="AN115" s="972"/>
      <c r="AO115" s="973"/>
      <c r="AP115" s="975" t="s">
        <v>233</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435</v>
      </c>
      <c r="BR115" s="863"/>
      <c r="BS115" s="863"/>
      <c r="BT115" s="863"/>
      <c r="BU115" s="863"/>
      <c r="BV115" s="863" t="s">
        <v>435</v>
      </c>
      <c r="BW115" s="863"/>
      <c r="BX115" s="863"/>
      <c r="BY115" s="863"/>
      <c r="BZ115" s="863"/>
      <c r="CA115" s="863" t="s">
        <v>435</v>
      </c>
      <c r="CB115" s="863"/>
      <c r="CC115" s="863"/>
      <c r="CD115" s="863"/>
      <c r="CE115" s="863"/>
      <c r="CF115" s="924" t="s">
        <v>435</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435</v>
      </c>
      <c r="DH115" s="826"/>
      <c r="DI115" s="826"/>
      <c r="DJ115" s="826"/>
      <c r="DK115" s="827"/>
      <c r="DL115" s="828" t="s">
        <v>435</v>
      </c>
      <c r="DM115" s="826"/>
      <c r="DN115" s="826"/>
      <c r="DO115" s="826"/>
      <c r="DP115" s="827"/>
      <c r="DQ115" s="828" t="s">
        <v>233</v>
      </c>
      <c r="DR115" s="826"/>
      <c r="DS115" s="826"/>
      <c r="DT115" s="826"/>
      <c r="DU115" s="827"/>
      <c r="DV115" s="873" t="s">
        <v>435</v>
      </c>
      <c r="DW115" s="874"/>
      <c r="DX115" s="874"/>
      <c r="DY115" s="874"/>
      <c r="DZ115" s="875"/>
    </row>
    <row r="116" spans="1:130" s="248" customFormat="1" ht="26.25" customHeight="1" x14ac:dyDescent="0.2">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29</v>
      </c>
      <c r="AB116" s="826"/>
      <c r="AC116" s="826"/>
      <c r="AD116" s="826"/>
      <c r="AE116" s="827"/>
      <c r="AF116" s="828">
        <v>32</v>
      </c>
      <c r="AG116" s="826"/>
      <c r="AH116" s="826"/>
      <c r="AI116" s="826"/>
      <c r="AJ116" s="827"/>
      <c r="AK116" s="828" t="s">
        <v>233</v>
      </c>
      <c r="AL116" s="826"/>
      <c r="AM116" s="826"/>
      <c r="AN116" s="826"/>
      <c r="AO116" s="827"/>
      <c r="AP116" s="873" t="s">
        <v>435</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435</v>
      </c>
      <c r="BR116" s="863"/>
      <c r="BS116" s="863"/>
      <c r="BT116" s="863"/>
      <c r="BU116" s="863"/>
      <c r="BV116" s="863" t="s">
        <v>435</v>
      </c>
      <c r="BW116" s="863"/>
      <c r="BX116" s="863"/>
      <c r="BY116" s="863"/>
      <c r="BZ116" s="863"/>
      <c r="CA116" s="863" t="s">
        <v>435</v>
      </c>
      <c r="CB116" s="863"/>
      <c r="CC116" s="863"/>
      <c r="CD116" s="863"/>
      <c r="CE116" s="863"/>
      <c r="CF116" s="924" t="s">
        <v>435</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435</v>
      </c>
      <c r="DH116" s="826"/>
      <c r="DI116" s="826"/>
      <c r="DJ116" s="826"/>
      <c r="DK116" s="827"/>
      <c r="DL116" s="828" t="s">
        <v>435</v>
      </c>
      <c r="DM116" s="826"/>
      <c r="DN116" s="826"/>
      <c r="DO116" s="826"/>
      <c r="DP116" s="827"/>
      <c r="DQ116" s="828" t="s">
        <v>435</v>
      </c>
      <c r="DR116" s="826"/>
      <c r="DS116" s="826"/>
      <c r="DT116" s="826"/>
      <c r="DU116" s="827"/>
      <c r="DV116" s="873" t="s">
        <v>435</v>
      </c>
      <c r="DW116" s="874"/>
      <c r="DX116" s="874"/>
      <c r="DY116" s="874"/>
      <c r="DZ116" s="875"/>
    </row>
    <row r="117" spans="1:130" s="248" customFormat="1" ht="26.25" customHeight="1" x14ac:dyDescent="0.2">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389042</v>
      </c>
      <c r="AB117" s="958"/>
      <c r="AC117" s="958"/>
      <c r="AD117" s="958"/>
      <c r="AE117" s="959"/>
      <c r="AF117" s="960">
        <v>435734</v>
      </c>
      <c r="AG117" s="958"/>
      <c r="AH117" s="958"/>
      <c r="AI117" s="958"/>
      <c r="AJ117" s="959"/>
      <c r="AK117" s="960">
        <v>525503</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443</v>
      </c>
      <c r="BR117" s="863"/>
      <c r="BS117" s="863"/>
      <c r="BT117" s="863"/>
      <c r="BU117" s="863"/>
      <c r="BV117" s="863" t="s">
        <v>443</v>
      </c>
      <c r="BW117" s="863"/>
      <c r="BX117" s="863"/>
      <c r="BY117" s="863"/>
      <c r="BZ117" s="863"/>
      <c r="CA117" s="863" t="s">
        <v>443</v>
      </c>
      <c r="CB117" s="863"/>
      <c r="CC117" s="863"/>
      <c r="CD117" s="863"/>
      <c r="CE117" s="863"/>
      <c r="CF117" s="924" t="s">
        <v>443</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443</v>
      </c>
      <c r="DH117" s="826"/>
      <c r="DI117" s="826"/>
      <c r="DJ117" s="826"/>
      <c r="DK117" s="827"/>
      <c r="DL117" s="828" t="s">
        <v>233</v>
      </c>
      <c r="DM117" s="826"/>
      <c r="DN117" s="826"/>
      <c r="DO117" s="826"/>
      <c r="DP117" s="827"/>
      <c r="DQ117" s="828" t="s">
        <v>435</v>
      </c>
      <c r="DR117" s="826"/>
      <c r="DS117" s="826"/>
      <c r="DT117" s="826"/>
      <c r="DU117" s="827"/>
      <c r="DV117" s="873" t="s">
        <v>443</v>
      </c>
      <c r="DW117" s="874"/>
      <c r="DX117" s="874"/>
      <c r="DY117" s="874"/>
      <c r="DZ117" s="875"/>
    </row>
    <row r="118" spans="1:130" s="248" customFormat="1" ht="26.25" customHeight="1" x14ac:dyDescent="0.2">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305</v>
      </c>
      <c r="AL118" s="951"/>
      <c r="AM118" s="951"/>
      <c r="AN118" s="951"/>
      <c r="AO118" s="952"/>
      <c r="AP118" s="954" t="s">
        <v>428</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233</v>
      </c>
      <c r="BR118" s="894"/>
      <c r="BS118" s="894"/>
      <c r="BT118" s="894"/>
      <c r="BU118" s="894"/>
      <c r="BV118" s="894" t="s">
        <v>435</v>
      </c>
      <c r="BW118" s="894"/>
      <c r="BX118" s="894"/>
      <c r="BY118" s="894"/>
      <c r="BZ118" s="894"/>
      <c r="CA118" s="894" t="s">
        <v>443</v>
      </c>
      <c r="CB118" s="894"/>
      <c r="CC118" s="894"/>
      <c r="CD118" s="894"/>
      <c r="CE118" s="894"/>
      <c r="CF118" s="924" t="s">
        <v>233</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233</v>
      </c>
      <c r="DH118" s="826"/>
      <c r="DI118" s="826"/>
      <c r="DJ118" s="826"/>
      <c r="DK118" s="827"/>
      <c r="DL118" s="828" t="s">
        <v>233</v>
      </c>
      <c r="DM118" s="826"/>
      <c r="DN118" s="826"/>
      <c r="DO118" s="826"/>
      <c r="DP118" s="827"/>
      <c r="DQ118" s="828" t="s">
        <v>233</v>
      </c>
      <c r="DR118" s="826"/>
      <c r="DS118" s="826"/>
      <c r="DT118" s="826"/>
      <c r="DU118" s="827"/>
      <c r="DV118" s="873" t="s">
        <v>233</v>
      </c>
      <c r="DW118" s="874"/>
      <c r="DX118" s="874"/>
      <c r="DY118" s="874"/>
      <c r="DZ118" s="875"/>
    </row>
    <row r="119" spans="1:130" s="248" customFormat="1" ht="26.25" customHeight="1" x14ac:dyDescent="0.2">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233</v>
      </c>
      <c r="AB119" s="944"/>
      <c r="AC119" s="944"/>
      <c r="AD119" s="944"/>
      <c r="AE119" s="945"/>
      <c r="AF119" s="946" t="s">
        <v>233</v>
      </c>
      <c r="AG119" s="944"/>
      <c r="AH119" s="944"/>
      <c r="AI119" s="944"/>
      <c r="AJ119" s="945"/>
      <c r="AK119" s="946" t="s">
        <v>443</v>
      </c>
      <c r="AL119" s="944"/>
      <c r="AM119" s="944"/>
      <c r="AN119" s="944"/>
      <c r="AO119" s="945"/>
      <c r="AP119" s="947" t="s">
        <v>233</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461</v>
      </c>
      <c r="BP119" s="927"/>
      <c r="BQ119" s="931">
        <v>5801755</v>
      </c>
      <c r="BR119" s="894"/>
      <c r="BS119" s="894"/>
      <c r="BT119" s="894"/>
      <c r="BU119" s="894"/>
      <c r="BV119" s="894">
        <v>5653456</v>
      </c>
      <c r="BW119" s="894"/>
      <c r="BX119" s="894"/>
      <c r="BY119" s="894"/>
      <c r="BZ119" s="894"/>
      <c r="CA119" s="894">
        <v>5516989</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233</v>
      </c>
      <c r="DH119" s="809"/>
      <c r="DI119" s="809"/>
      <c r="DJ119" s="809"/>
      <c r="DK119" s="810"/>
      <c r="DL119" s="811" t="s">
        <v>233</v>
      </c>
      <c r="DM119" s="809"/>
      <c r="DN119" s="809"/>
      <c r="DO119" s="809"/>
      <c r="DP119" s="810"/>
      <c r="DQ119" s="811" t="s">
        <v>233</v>
      </c>
      <c r="DR119" s="809"/>
      <c r="DS119" s="809"/>
      <c r="DT119" s="809"/>
      <c r="DU119" s="810"/>
      <c r="DV119" s="897" t="s">
        <v>233</v>
      </c>
      <c r="DW119" s="898"/>
      <c r="DX119" s="898"/>
      <c r="DY119" s="898"/>
      <c r="DZ119" s="899"/>
    </row>
    <row r="120" spans="1:130" s="248" customFormat="1" ht="26.25" customHeight="1" x14ac:dyDescent="0.2">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233</v>
      </c>
      <c r="AB120" s="826"/>
      <c r="AC120" s="826"/>
      <c r="AD120" s="826"/>
      <c r="AE120" s="827"/>
      <c r="AF120" s="828" t="s">
        <v>233</v>
      </c>
      <c r="AG120" s="826"/>
      <c r="AH120" s="826"/>
      <c r="AI120" s="826"/>
      <c r="AJ120" s="827"/>
      <c r="AK120" s="828" t="s">
        <v>233</v>
      </c>
      <c r="AL120" s="826"/>
      <c r="AM120" s="826"/>
      <c r="AN120" s="826"/>
      <c r="AO120" s="827"/>
      <c r="AP120" s="873" t="s">
        <v>233</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2174411</v>
      </c>
      <c r="BR120" s="891"/>
      <c r="BS120" s="891"/>
      <c r="BT120" s="891"/>
      <c r="BU120" s="891"/>
      <c r="BV120" s="891">
        <v>1995998</v>
      </c>
      <c r="BW120" s="891"/>
      <c r="BX120" s="891"/>
      <c r="BY120" s="891"/>
      <c r="BZ120" s="891"/>
      <c r="CA120" s="891">
        <v>2163820</v>
      </c>
      <c r="CB120" s="891"/>
      <c r="CC120" s="891"/>
      <c r="CD120" s="891"/>
      <c r="CE120" s="891"/>
      <c r="CF120" s="915">
        <v>163.5</v>
      </c>
      <c r="CG120" s="916"/>
      <c r="CH120" s="916"/>
      <c r="CI120" s="916"/>
      <c r="CJ120" s="916"/>
      <c r="CK120" s="917" t="s">
        <v>465</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535302</v>
      </c>
      <c r="DH120" s="891"/>
      <c r="DI120" s="891"/>
      <c r="DJ120" s="891"/>
      <c r="DK120" s="891"/>
      <c r="DL120" s="891">
        <v>502644</v>
      </c>
      <c r="DM120" s="891"/>
      <c r="DN120" s="891"/>
      <c r="DO120" s="891"/>
      <c r="DP120" s="891"/>
      <c r="DQ120" s="891">
        <v>495892</v>
      </c>
      <c r="DR120" s="891"/>
      <c r="DS120" s="891"/>
      <c r="DT120" s="891"/>
      <c r="DU120" s="891"/>
      <c r="DV120" s="892">
        <v>37.5</v>
      </c>
      <c r="DW120" s="892"/>
      <c r="DX120" s="892"/>
      <c r="DY120" s="892"/>
      <c r="DZ120" s="893"/>
    </row>
    <row r="121" spans="1:130" s="248" customFormat="1" ht="26.25" customHeight="1" x14ac:dyDescent="0.2">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233</v>
      </c>
      <c r="AB121" s="826"/>
      <c r="AC121" s="826"/>
      <c r="AD121" s="826"/>
      <c r="AE121" s="827"/>
      <c r="AF121" s="828" t="s">
        <v>233</v>
      </c>
      <c r="AG121" s="826"/>
      <c r="AH121" s="826"/>
      <c r="AI121" s="826"/>
      <c r="AJ121" s="827"/>
      <c r="AK121" s="828" t="s">
        <v>233</v>
      </c>
      <c r="AL121" s="826"/>
      <c r="AM121" s="826"/>
      <c r="AN121" s="826"/>
      <c r="AO121" s="827"/>
      <c r="AP121" s="873" t="s">
        <v>233</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t="s">
        <v>233</v>
      </c>
      <c r="BR121" s="863"/>
      <c r="BS121" s="863"/>
      <c r="BT121" s="863"/>
      <c r="BU121" s="863"/>
      <c r="BV121" s="863" t="s">
        <v>233</v>
      </c>
      <c r="BW121" s="863"/>
      <c r="BX121" s="863"/>
      <c r="BY121" s="863"/>
      <c r="BZ121" s="863"/>
      <c r="CA121" s="863" t="s">
        <v>233</v>
      </c>
      <c r="CB121" s="863"/>
      <c r="CC121" s="863"/>
      <c r="CD121" s="863"/>
      <c r="CE121" s="863"/>
      <c r="CF121" s="924" t="s">
        <v>435</v>
      </c>
      <c r="CG121" s="925"/>
      <c r="CH121" s="925"/>
      <c r="CI121" s="925"/>
      <c r="CJ121" s="925"/>
      <c r="CK121" s="918"/>
      <c r="CL121" s="904"/>
      <c r="CM121" s="904"/>
      <c r="CN121" s="904"/>
      <c r="CO121" s="905"/>
      <c r="CP121" s="884" t="s">
        <v>468</v>
      </c>
      <c r="CQ121" s="885"/>
      <c r="CR121" s="885"/>
      <c r="CS121" s="885"/>
      <c r="CT121" s="885"/>
      <c r="CU121" s="885"/>
      <c r="CV121" s="885"/>
      <c r="CW121" s="885"/>
      <c r="CX121" s="885"/>
      <c r="CY121" s="885"/>
      <c r="CZ121" s="885"/>
      <c r="DA121" s="885"/>
      <c r="DB121" s="885"/>
      <c r="DC121" s="885"/>
      <c r="DD121" s="885"/>
      <c r="DE121" s="885"/>
      <c r="DF121" s="886"/>
      <c r="DG121" s="862">
        <v>371228</v>
      </c>
      <c r="DH121" s="863"/>
      <c r="DI121" s="863"/>
      <c r="DJ121" s="863"/>
      <c r="DK121" s="863"/>
      <c r="DL121" s="863">
        <v>351245</v>
      </c>
      <c r="DM121" s="863"/>
      <c r="DN121" s="863"/>
      <c r="DO121" s="863"/>
      <c r="DP121" s="863"/>
      <c r="DQ121" s="863">
        <v>283830</v>
      </c>
      <c r="DR121" s="863"/>
      <c r="DS121" s="863"/>
      <c r="DT121" s="863"/>
      <c r="DU121" s="863"/>
      <c r="DV121" s="840">
        <v>21.4</v>
      </c>
      <c r="DW121" s="840"/>
      <c r="DX121" s="840"/>
      <c r="DY121" s="840"/>
      <c r="DZ121" s="841"/>
    </row>
    <row r="122" spans="1:130" s="248" customFormat="1" ht="26.25" customHeight="1" x14ac:dyDescent="0.2">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233</v>
      </c>
      <c r="AB122" s="826"/>
      <c r="AC122" s="826"/>
      <c r="AD122" s="826"/>
      <c r="AE122" s="827"/>
      <c r="AF122" s="828" t="s">
        <v>233</v>
      </c>
      <c r="AG122" s="826"/>
      <c r="AH122" s="826"/>
      <c r="AI122" s="826"/>
      <c r="AJ122" s="827"/>
      <c r="AK122" s="828" t="s">
        <v>233</v>
      </c>
      <c r="AL122" s="826"/>
      <c r="AM122" s="826"/>
      <c r="AN122" s="826"/>
      <c r="AO122" s="827"/>
      <c r="AP122" s="873" t="s">
        <v>233</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3730886</v>
      </c>
      <c r="BR122" s="894"/>
      <c r="BS122" s="894"/>
      <c r="BT122" s="894"/>
      <c r="BU122" s="894"/>
      <c r="BV122" s="894">
        <v>3893400</v>
      </c>
      <c r="BW122" s="894"/>
      <c r="BX122" s="894"/>
      <c r="BY122" s="894"/>
      <c r="BZ122" s="894"/>
      <c r="CA122" s="894">
        <v>3832204</v>
      </c>
      <c r="CB122" s="894"/>
      <c r="CC122" s="894"/>
      <c r="CD122" s="894"/>
      <c r="CE122" s="894"/>
      <c r="CF122" s="895">
        <v>289.60000000000002</v>
      </c>
      <c r="CG122" s="896"/>
      <c r="CH122" s="896"/>
      <c r="CI122" s="896"/>
      <c r="CJ122" s="896"/>
      <c r="CK122" s="918"/>
      <c r="CL122" s="904"/>
      <c r="CM122" s="904"/>
      <c r="CN122" s="904"/>
      <c r="CO122" s="905"/>
      <c r="CP122" s="884" t="s">
        <v>470</v>
      </c>
      <c r="CQ122" s="885"/>
      <c r="CR122" s="885"/>
      <c r="CS122" s="885"/>
      <c r="CT122" s="885"/>
      <c r="CU122" s="885"/>
      <c r="CV122" s="885"/>
      <c r="CW122" s="885"/>
      <c r="CX122" s="885"/>
      <c r="CY122" s="885"/>
      <c r="CZ122" s="885"/>
      <c r="DA122" s="885"/>
      <c r="DB122" s="885"/>
      <c r="DC122" s="885"/>
      <c r="DD122" s="885"/>
      <c r="DE122" s="885"/>
      <c r="DF122" s="886"/>
      <c r="DG122" s="862">
        <v>937</v>
      </c>
      <c r="DH122" s="863"/>
      <c r="DI122" s="863"/>
      <c r="DJ122" s="863"/>
      <c r="DK122" s="863"/>
      <c r="DL122" s="863" t="s">
        <v>435</v>
      </c>
      <c r="DM122" s="863"/>
      <c r="DN122" s="863"/>
      <c r="DO122" s="863"/>
      <c r="DP122" s="863"/>
      <c r="DQ122" s="863">
        <v>2867</v>
      </c>
      <c r="DR122" s="863"/>
      <c r="DS122" s="863"/>
      <c r="DT122" s="863"/>
      <c r="DU122" s="863"/>
      <c r="DV122" s="840">
        <v>0.2</v>
      </c>
      <c r="DW122" s="840"/>
      <c r="DX122" s="840"/>
      <c r="DY122" s="840"/>
      <c r="DZ122" s="841"/>
    </row>
    <row r="123" spans="1:130" s="248" customFormat="1" ht="26.25" customHeight="1" x14ac:dyDescent="0.2">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435</v>
      </c>
      <c r="AB123" s="826"/>
      <c r="AC123" s="826"/>
      <c r="AD123" s="826"/>
      <c r="AE123" s="827"/>
      <c r="AF123" s="828" t="s">
        <v>435</v>
      </c>
      <c r="AG123" s="826"/>
      <c r="AH123" s="826"/>
      <c r="AI123" s="826"/>
      <c r="AJ123" s="827"/>
      <c r="AK123" s="828" t="s">
        <v>435</v>
      </c>
      <c r="AL123" s="826"/>
      <c r="AM123" s="826"/>
      <c r="AN123" s="826"/>
      <c r="AO123" s="827"/>
      <c r="AP123" s="873" t="s">
        <v>435</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471</v>
      </c>
      <c r="BP123" s="927"/>
      <c r="BQ123" s="881">
        <v>5905297</v>
      </c>
      <c r="BR123" s="882"/>
      <c r="BS123" s="882"/>
      <c r="BT123" s="882"/>
      <c r="BU123" s="882"/>
      <c r="BV123" s="882">
        <v>5889398</v>
      </c>
      <c r="BW123" s="882"/>
      <c r="BX123" s="882"/>
      <c r="BY123" s="882"/>
      <c r="BZ123" s="882"/>
      <c r="CA123" s="882">
        <v>5996024</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233</v>
      </c>
      <c r="AB124" s="826"/>
      <c r="AC124" s="826"/>
      <c r="AD124" s="826"/>
      <c r="AE124" s="827"/>
      <c r="AF124" s="828" t="s">
        <v>233</v>
      </c>
      <c r="AG124" s="826"/>
      <c r="AH124" s="826"/>
      <c r="AI124" s="826"/>
      <c r="AJ124" s="827"/>
      <c r="AK124" s="828" t="s">
        <v>233</v>
      </c>
      <c r="AL124" s="826"/>
      <c r="AM124" s="826"/>
      <c r="AN124" s="826"/>
      <c r="AO124" s="827"/>
      <c r="AP124" s="873" t="s">
        <v>233</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434</v>
      </c>
      <c r="BR124" s="880"/>
      <c r="BS124" s="880"/>
      <c r="BT124" s="880"/>
      <c r="BU124" s="880"/>
      <c r="BV124" s="880" t="s">
        <v>233</v>
      </c>
      <c r="BW124" s="880"/>
      <c r="BX124" s="880"/>
      <c r="BY124" s="880"/>
      <c r="BZ124" s="880"/>
      <c r="CA124" s="880" t="s">
        <v>233</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233</v>
      </c>
      <c r="DH124" s="809"/>
      <c r="DI124" s="809"/>
      <c r="DJ124" s="809"/>
      <c r="DK124" s="810"/>
      <c r="DL124" s="811" t="s">
        <v>434</v>
      </c>
      <c r="DM124" s="809"/>
      <c r="DN124" s="809"/>
      <c r="DO124" s="809"/>
      <c r="DP124" s="810"/>
      <c r="DQ124" s="811" t="s">
        <v>434</v>
      </c>
      <c r="DR124" s="809"/>
      <c r="DS124" s="809"/>
      <c r="DT124" s="809"/>
      <c r="DU124" s="810"/>
      <c r="DV124" s="897" t="s">
        <v>434</v>
      </c>
      <c r="DW124" s="898"/>
      <c r="DX124" s="898"/>
      <c r="DY124" s="898"/>
      <c r="DZ124" s="899"/>
    </row>
    <row r="125" spans="1:130" s="248" customFormat="1" ht="26.25" customHeight="1" x14ac:dyDescent="0.2">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233</v>
      </c>
      <c r="AB125" s="826"/>
      <c r="AC125" s="826"/>
      <c r="AD125" s="826"/>
      <c r="AE125" s="827"/>
      <c r="AF125" s="828" t="s">
        <v>233</v>
      </c>
      <c r="AG125" s="826"/>
      <c r="AH125" s="826"/>
      <c r="AI125" s="826"/>
      <c r="AJ125" s="827"/>
      <c r="AK125" s="828" t="s">
        <v>434</v>
      </c>
      <c r="AL125" s="826"/>
      <c r="AM125" s="826"/>
      <c r="AN125" s="826"/>
      <c r="AO125" s="827"/>
      <c r="AP125" s="873" t="s">
        <v>434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434</v>
      </c>
      <c r="DH125" s="891"/>
      <c r="DI125" s="891"/>
      <c r="DJ125" s="891"/>
      <c r="DK125" s="891"/>
      <c r="DL125" s="891" t="s">
        <v>233</v>
      </c>
      <c r="DM125" s="891"/>
      <c r="DN125" s="891"/>
      <c r="DO125" s="891"/>
      <c r="DP125" s="891"/>
      <c r="DQ125" s="891" t="s">
        <v>233</v>
      </c>
      <c r="DR125" s="891"/>
      <c r="DS125" s="891"/>
      <c r="DT125" s="891"/>
      <c r="DU125" s="891"/>
      <c r="DV125" s="892" t="s">
        <v>233</v>
      </c>
      <c r="DW125" s="892"/>
      <c r="DX125" s="892"/>
      <c r="DY125" s="892"/>
      <c r="DZ125" s="893"/>
    </row>
    <row r="126" spans="1:130" s="248" customFormat="1" ht="26.25" customHeight="1" thickBot="1" x14ac:dyDescent="0.25">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233</v>
      </c>
      <c r="AB126" s="826"/>
      <c r="AC126" s="826"/>
      <c r="AD126" s="826"/>
      <c r="AE126" s="827"/>
      <c r="AF126" s="828" t="s">
        <v>434</v>
      </c>
      <c r="AG126" s="826"/>
      <c r="AH126" s="826"/>
      <c r="AI126" s="826"/>
      <c r="AJ126" s="827"/>
      <c r="AK126" s="828" t="s">
        <v>233</v>
      </c>
      <c r="AL126" s="826"/>
      <c r="AM126" s="826"/>
      <c r="AN126" s="826"/>
      <c r="AO126" s="827"/>
      <c r="AP126" s="873" t="s">
        <v>233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233</v>
      </c>
      <c r="DH126" s="863"/>
      <c r="DI126" s="863"/>
      <c r="DJ126" s="863"/>
      <c r="DK126" s="863"/>
      <c r="DL126" s="863" t="s">
        <v>233</v>
      </c>
      <c r="DM126" s="863"/>
      <c r="DN126" s="863"/>
      <c r="DO126" s="863"/>
      <c r="DP126" s="863"/>
      <c r="DQ126" s="863" t="s">
        <v>233</v>
      </c>
      <c r="DR126" s="863"/>
      <c r="DS126" s="863"/>
      <c r="DT126" s="863"/>
      <c r="DU126" s="863"/>
      <c r="DV126" s="840" t="s">
        <v>434</v>
      </c>
      <c r="DW126" s="840"/>
      <c r="DX126" s="840"/>
      <c r="DY126" s="840"/>
      <c r="DZ126" s="841"/>
    </row>
    <row r="127" spans="1:130" s="248" customFormat="1" ht="26.25" customHeight="1" x14ac:dyDescent="0.2">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233</v>
      </c>
      <c r="AB127" s="826"/>
      <c r="AC127" s="826"/>
      <c r="AD127" s="826"/>
      <c r="AE127" s="827"/>
      <c r="AF127" s="828" t="s">
        <v>434</v>
      </c>
      <c r="AG127" s="826"/>
      <c r="AH127" s="826"/>
      <c r="AI127" s="826"/>
      <c r="AJ127" s="827"/>
      <c r="AK127" s="828" t="s">
        <v>233</v>
      </c>
      <c r="AL127" s="826"/>
      <c r="AM127" s="826"/>
      <c r="AN127" s="826"/>
      <c r="AO127" s="827"/>
      <c r="AP127" s="873" t="s">
        <v>233</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233</v>
      </c>
      <c r="DH127" s="863"/>
      <c r="DI127" s="863"/>
      <c r="DJ127" s="863"/>
      <c r="DK127" s="863"/>
      <c r="DL127" s="863" t="s">
        <v>233</v>
      </c>
      <c r="DM127" s="863"/>
      <c r="DN127" s="863"/>
      <c r="DO127" s="863"/>
      <c r="DP127" s="863"/>
      <c r="DQ127" s="863" t="s">
        <v>434</v>
      </c>
      <c r="DR127" s="863"/>
      <c r="DS127" s="863"/>
      <c r="DT127" s="863"/>
      <c r="DU127" s="863"/>
      <c r="DV127" s="840" t="s">
        <v>233</v>
      </c>
      <c r="DW127" s="840"/>
      <c r="DX127" s="840"/>
      <c r="DY127" s="840"/>
      <c r="DZ127" s="841"/>
    </row>
    <row r="128" spans="1:130" s="248" customFormat="1" ht="26.25" customHeight="1" thickBot="1" x14ac:dyDescent="0.25">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t="s">
        <v>233</v>
      </c>
      <c r="AB128" s="847"/>
      <c r="AC128" s="847"/>
      <c r="AD128" s="847"/>
      <c r="AE128" s="848"/>
      <c r="AF128" s="849" t="s">
        <v>434</v>
      </c>
      <c r="AG128" s="847"/>
      <c r="AH128" s="847"/>
      <c r="AI128" s="847"/>
      <c r="AJ128" s="848"/>
      <c r="AK128" s="849" t="s">
        <v>434</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434</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233</v>
      </c>
      <c r="DH128" s="837"/>
      <c r="DI128" s="837"/>
      <c r="DJ128" s="837"/>
      <c r="DK128" s="837"/>
      <c r="DL128" s="837" t="s">
        <v>233</v>
      </c>
      <c r="DM128" s="837"/>
      <c r="DN128" s="837"/>
      <c r="DO128" s="837"/>
      <c r="DP128" s="837"/>
      <c r="DQ128" s="837" t="s">
        <v>233</v>
      </c>
      <c r="DR128" s="837"/>
      <c r="DS128" s="837"/>
      <c r="DT128" s="837"/>
      <c r="DU128" s="837"/>
      <c r="DV128" s="838" t="s">
        <v>233</v>
      </c>
      <c r="DW128" s="838"/>
      <c r="DX128" s="838"/>
      <c r="DY128" s="838"/>
      <c r="DZ128" s="839"/>
    </row>
    <row r="129" spans="1:131" s="248" customFormat="1" ht="26.25" customHeight="1" x14ac:dyDescent="0.2">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1528767</v>
      </c>
      <c r="AB129" s="826"/>
      <c r="AC129" s="826"/>
      <c r="AD129" s="826"/>
      <c r="AE129" s="827"/>
      <c r="AF129" s="828">
        <v>1516058</v>
      </c>
      <c r="AG129" s="826"/>
      <c r="AH129" s="826"/>
      <c r="AI129" s="826"/>
      <c r="AJ129" s="827"/>
      <c r="AK129" s="828">
        <v>1736857</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434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311509</v>
      </c>
      <c r="AB130" s="826"/>
      <c r="AC130" s="826"/>
      <c r="AD130" s="826"/>
      <c r="AE130" s="827"/>
      <c r="AF130" s="828">
        <v>344206</v>
      </c>
      <c r="AG130" s="826"/>
      <c r="AH130" s="826"/>
      <c r="AI130" s="826"/>
      <c r="AJ130" s="827"/>
      <c r="AK130" s="828">
        <v>413355</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7.5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1217258</v>
      </c>
      <c r="AB131" s="809"/>
      <c r="AC131" s="809"/>
      <c r="AD131" s="809"/>
      <c r="AE131" s="810"/>
      <c r="AF131" s="811">
        <v>1171852</v>
      </c>
      <c r="AG131" s="809"/>
      <c r="AH131" s="809"/>
      <c r="AI131" s="809"/>
      <c r="AJ131" s="810"/>
      <c r="AK131" s="811">
        <v>1323502</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t="s">
        <v>233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6.3694796010000001</v>
      </c>
      <c r="AB132" s="789"/>
      <c r="AC132" s="789"/>
      <c r="AD132" s="789"/>
      <c r="AE132" s="790"/>
      <c r="AF132" s="791">
        <v>7.8105426280000003</v>
      </c>
      <c r="AG132" s="789"/>
      <c r="AH132" s="789"/>
      <c r="AI132" s="789"/>
      <c r="AJ132" s="790"/>
      <c r="AK132" s="791">
        <v>8.4735799420000006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6</v>
      </c>
      <c r="AB133" s="768"/>
      <c r="AC133" s="768"/>
      <c r="AD133" s="768"/>
      <c r="AE133" s="769"/>
      <c r="AF133" s="767">
        <v>6.5</v>
      </c>
      <c r="AG133" s="768"/>
      <c r="AH133" s="768"/>
      <c r="AI133" s="768"/>
      <c r="AJ133" s="769"/>
      <c r="AK133" s="767">
        <v>7.5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DSDzQuFArD7LUzOhHB1+5bSvIou34IY6PwECGkQZ7GHup3tB8ya4WrR8dZIaZD0D9D08EZpsQL+9CnNkloZ5Q==" saltValue="4U0oMAcSgynF4e6MOa0B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497</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1l2MJ6ussgycPxHeU8RbFbss0TRe23ELazoN9kSLhwMLduloHXvyMG2CGuGleFDCghleM0ZzXOEtZgBUMYlDkw==" saltValue="eR11W1eu+AvF/aIGrPSQ7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AZUSVKTo3WENI+4pLM0zjwOPkNY28kp9QOoFM02MtB65+PrmW/IMWabyKnF9/wQLvmbv8fi/FYRtItzj1HiCg==" saltValue="kPv+JXsU6ZkiOyTtr3iZ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500</v>
      </c>
      <c r="AP7" s="305"/>
      <c r="AQ7" s="306" t="s">
        <v>501</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502</v>
      </c>
      <c r="AQ8" s="312" t="s">
        <v>503</v>
      </c>
      <c r="AR8" s="313" t="s">
        <v>504</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505</v>
      </c>
      <c r="AL9" s="1190"/>
      <c r="AM9" s="1190"/>
      <c r="AN9" s="1191"/>
      <c r="AO9" s="314">
        <v>605304</v>
      </c>
      <c r="AP9" s="314">
        <v>298032</v>
      </c>
      <c r="AQ9" s="315">
        <v>224098</v>
      </c>
      <c r="AR9" s="316">
        <v>33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506</v>
      </c>
      <c r="AL10" s="1190"/>
      <c r="AM10" s="1190"/>
      <c r="AN10" s="1191"/>
      <c r="AO10" s="317">
        <v>52600</v>
      </c>
      <c r="AP10" s="317">
        <v>25899</v>
      </c>
      <c r="AQ10" s="318">
        <v>32087</v>
      </c>
      <c r="AR10" s="319">
        <v>-19.3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507</v>
      </c>
      <c r="AL11" s="1190"/>
      <c r="AM11" s="1190"/>
      <c r="AN11" s="1191"/>
      <c r="AO11" s="317" t="s">
        <v>508</v>
      </c>
      <c r="AP11" s="317" t="s">
        <v>508</v>
      </c>
      <c r="AQ11" s="318">
        <v>3587</v>
      </c>
      <c r="AR11" s="319" t="s">
        <v>508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509</v>
      </c>
      <c r="AL12" s="1190"/>
      <c r="AM12" s="1190"/>
      <c r="AN12" s="1191"/>
      <c r="AO12" s="317" t="s">
        <v>508</v>
      </c>
      <c r="AP12" s="317" t="s">
        <v>508</v>
      </c>
      <c r="AQ12" s="318" t="s">
        <v>508</v>
      </c>
      <c r="AR12" s="319" t="s">
        <v>508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510</v>
      </c>
      <c r="AL13" s="1190"/>
      <c r="AM13" s="1190"/>
      <c r="AN13" s="1191"/>
      <c r="AO13" s="317">
        <v>13655</v>
      </c>
      <c r="AP13" s="317">
        <v>6723</v>
      </c>
      <c r="AQ13" s="318">
        <v>11579</v>
      </c>
      <c r="AR13" s="319">
        <v>-41.9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511</v>
      </c>
      <c r="AL14" s="1190"/>
      <c r="AM14" s="1190"/>
      <c r="AN14" s="1191"/>
      <c r="AO14" s="317">
        <v>40712</v>
      </c>
      <c r="AP14" s="317">
        <v>20045</v>
      </c>
      <c r="AQ14" s="318">
        <v>4496</v>
      </c>
      <c r="AR14" s="319">
        <v>345.8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512</v>
      </c>
      <c r="AL15" s="1193"/>
      <c r="AM15" s="1193"/>
      <c r="AN15" s="1194"/>
      <c r="AO15" s="317">
        <v>-59009</v>
      </c>
      <c r="AP15" s="317">
        <v>-29054</v>
      </c>
      <c r="AQ15" s="318">
        <v>-17592</v>
      </c>
      <c r="AR15" s="319">
        <v>65.2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653262</v>
      </c>
      <c r="AP16" s="317">
        <v>321645</v>
      </c>
      <c r="AQ16" s="318">
        <v>258255</v>
      </c>
      <c r="AR16" s="319">
        <v>24.5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517</v>
      </c>
      <c r="AL21" s="1196"/>
      <c r="AM21" s="1196"/>
      <c r="AN21" s="1197"/>
      <c r="AO21" s="330">
        <v>30.53</v>
      </c>
      <c r="AP21" s="331">
        <v>22.75</v>
      </c>
      <c r="AQ21" s="332">
        <v>7.78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518</v>
      </c>
      <c r="AL22" s="1196"/>
      <c r="AM22" s="1196"/>
      <c r="AN22" s="1197"/>
      <c r="AO22" s="335">
        <v>98.2</v>
      </c>
      <c r="AP22" s="336">
        <v>95.6</v>
      </c>
      <c r="AQ22" s="337">
        <v>2.6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500</v>
      </c>
      <c r="AP30" s="305"/>
      <c r="AQ30" s="306" t="s">
        <v>501</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502</v>
      </c>
      <c r="AQ31" s="312" t="s">
        <v>503</v>
      </c>
      <c r="AR31" s="313" t="s">
        <v>504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522</v>
      </c>
      <c r="AL32" s="1179"/>
      <c r="AM32" s="1179"/>
      <c r="AN32" s="1180"/>
      <c r="AO32" s="345">
        <v>438952</v>
      </c>
      <c r="AP32" s="345">
        <v>216126</v>
      </c>
      <c r="AQ32" s="346">
        <v>146295</v>
      </c>
      <c r="AR32" s="347">
        <v>47.7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523</v>
      </c>
      <c r="AL33" s="1179"/>
      <c r="AM33" s="1179"/>
      <c r="AN33" s="1180"/>
      <c r="AO33" s="345" t="s">
        <v>508</v>
      </c>
      <c r="AP33" s="345" t="s">
        <v>508</v>
      </c>
      <c r="AQ33" s="346" t="s">
        <v>508</v>
      </c>
      <c r="AR33" s="347" t="s">
        <v>508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524</v>
      </c>
      <c r="AL34" s="1179"/>
      <c r="AM34" s="1179"/>
      <c r="AN34" s="1180"/>
      <c r="AO34" s="345" t="s">
        <v>508</v>
      </c>
      <c r="AP34" s="345" t="s">
        <v>508</v>
      </c>
      <c r="AQ34" s="346">
        <v>4</v>
      </c>
      <c r="AR34" s="347" t="s">
        <v>508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525</v>
      </c>
      <c r="AL35" s="1179"/>
      <c r="AM35" s="1179"/>
      <c r="AN35" s="1180"/>
      <c r="AO35" s="345">
        <v>83124</v>
      </c>
      <c r="AP35" s="345">
        <v>40928</v>
      </c>
      <c r="AQ35" s="346">
        <v>31593</v>
      </c>
      <c r="AR35" s="347">
        <v>29.5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526</v>
      </c>
      <c r="AL36" s="1179"/>
      <c r="AM36" s="1179"/>
      <c r="AN36" s="1180"/>
      <c r="AO36" s="345">
        <v>3427</v>
      </c>
      <c r="AP36" s="345">
        <v>1687</v>
      </c>
      <c r="AQ36" s="346">
        <v>3914</v>
      </c>
      <c r="AR36" s="347">
        <v>-56.9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527</v>
      </c>
      <c r="AL37" s="1179"/>
      <c r="AM37" s="1179"/>
      <c r="AN37" s="1180"/>
      <c r="AO37" s="345" t="s">
        <v>508</v>
      </c>
      <c r="AP37" s="345" t="s">
        <v>508</v>
      </c>
      <c r="AQ37" s="346">
        <v>1348</v>
      </c>
      <c r="AR37" s="347" t="s">
        <v>508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528</v>
      </c>
      <c r="AL38" s="1176"/>
      <c r="AM38" s="1176"/>
      <c r="AN38" s="1177"/>
      <c r="AO38" s="348" t="s">
        <v>508</v>
      </c>
      <c r="AP38" s="348" t="s">
        <v>508</v>
      </c>
      <c r="AQ38" s="349">
        <v>27</v>
      </c>
      <c r="AR38" s="337" t="s">
        <v>508</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529</v>
      </c>
      <c r="AL39" s="1176"/>
      <c r="AM39" s="1176"/>
      <c r="AN39" s="1177"/>
      <c r="AO39" s="345" t="s">
        <v>508</v>
      </c>
      <c r="AP39" s="345" t="s">
        <v>508</v>
      </c>
      <c r="AQ39" s="346">
        <v>-7201</v>
      </c>
      <c r="AR39" s="347" t="s">
        <v>508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530</v>
      </c>
      <c r="AL40" s="1179"/>
      <c r="AM40" s="1179"/>
      <c r="AN40" s="1180"/>
      <c r="AO40" s="345">
        <v>-413355</v>
      </c>
      <c r="AP40" s="345">
        <v>-203523</v>
      </c>
      <c r="AQ40" s="346">
        <v>-128709</v>
      </c>
      <c r="AR40" s="347">
        <v>58.1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112148</v>
      </c>
      <c r="AP41" s="345">
        <v>55218</v>
      </c>
      <c r="AQ41" s="346">
        <v>47272</v>
      </c>
      <c r="AR41" s="347">
        <v>16.8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500</v>
      </c>
      <c r="AN49" s="1186" t="s">
        <v>534</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535</v>
      </c>
      <c r="AO50" s="362" t="s">
        <v>536</v>
      </c>
      <c r="AP50" s="363" t="s">
        <v>537</v>
      </c>
      <c r="AQ50" s="364" t="s">
        <v>538</v>
      </c>
      <c r="AR50" s="365" t="s">
        <v>539</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1093665</v>
      </c>
      <c r="AN51" s="367">
        <v>494200</v>
      </c>
      <c r="AO51" s="368">
        <v>5.0999999999999996</v>
      </c>
      <c r="AP51" s="369">
        <v>291945</v>
      </c>
      <c r="AQ51" s="370">
        <v>4.0999999999999996</v>
      </c>
      <c r="AR51" s="371">
        <v>1</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739198</v>
      </c>
      <c r="AN52" s="375">
        <v>334025</v>
      </c>
      <c r="AO52" s="376">
        <v>6.5</v>
      </c>
      <c r="AP52" s="377">
        <v>127651</v>
      </c>
      <c r="AQ52" s="378">
        <v>0.3</v>
      </c>
      <c r="AR52" s="379">
        <v>6.2</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967941</v>
      </c>
      <c r="AN53" s="367">
        <v>451676</v>
      </c>
      <c r="AO53" s="368">
        <v>-8.6</v>
      </c>
      <c r="AP53" s="369">
        <v>291173</v>
      </c>
      <c r="AQ53" s="370">
        <v>-0.3</v>
      </c>
      <c r="AR53" s="371">
        <v>-8.3000000000000007</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565023</v>
      </c>
      <c r="AN54" s="375">
        <v>263660</v>
      </c>
      <c r="AO54" s="376">
        <v>-21.1</v>
      </c>
      <c r="AP54" s="377">
        <v>119071</v>
      </c>
      <c r="AQ54" s="378">
        <v>-6.7</v>
      </c>
      <c r="AR54" s="379">
        <v>-14.4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675238</v>
      </c>
      <c r="AN55" s="367">
        <v>320018</v>
      </c>
      <c r="AO55" s="368">
        <v>-29.1</v>
      </c>
      <c r="AP55" s="369">
        <v>271581</v>
      </c>
      <c r="AQ55" s="370">
        <v>-6.7</v>
      </c>
      <c r="AR55" s="371">
        <v>-22.4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294914</v>
      </c>
      <c r="AN56" s="375">
        <v>139770</v>
      </c>
      <c r="AO56" s="376">
        <v>-47</v>
      </c>
      <c r="AP56" s="377">
        <v>117844</v>
      </c>
      <c r="AQ56" s="378">
        <v>-1</v>
      </c>
      <c r="AR56" s="379">
        <v>-46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814901</v>
      </c>
      <c r="AN57" s="367">
        <v>392913</v>
      </c>
      <c r="AO57" s="368">
        <v>22.8</v>
      </c>
      <c r="AP57" s="369">
        <v>268375</v>
      </c>
      <c r="AQ57" s="370">
        <v>-1.2</v>
      </c>
      <c r="AR57" s="371">
        <v>24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517319</v>
      </c>
      <c r="AN58" s="375">
        <v>249431</v>
      </c>
      <c r="AO58" s="376">
        <v>78.5</v>
      </c>
      <c r="AP58" s="377">
        <v>119602</v>
      </c>
      <c r="AQ58" s="378">
        <v>1.5</v>
      </c>
      <c r="AR58" s="379">
        <v>77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721098</v>
      </c>
      <c r="AN59" s="367">
        <v>355046</v>
      </c>
      <c r="AO59" s="368">
        <v>-9.6</v>
      </c>
      <c r="AP59" s="369">
        <v>301035</v>
      </c>
      <c r="AQ59" s="370">
        <v>12.2</v>
      </c>
      <c r="AR59" s="371">
        <v>-21.8</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347403</v>
      </c>
      <c r="AN60" s="375">
        <v>171050</v>
      </c>
      <c r="AO60" s="376">
        <v>-31.4</v>
      </c>
      <c r="AP60" s="377">
        <v>154376</v>
      </c>
      <c r="AQ60" s="378">
        <v>29.1</v>
      </c>
      <c r="AR60" s="379">
        <v>-60.5</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854569</v>
      </c>
      <c r="AN61" s="382">
        <v>402771</v>
      </c>
      <c r="AO61" s="383">
        <v>-3.9</v>
      </c>
      <c r="AP61" s="384">
        <v>284822</v>
      </c>
      <c r="AQ61" s="385">
        <v>1.6</v>
      </c>
      <c r="AR61" s="371">
        <v>-5.5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492771</v>
      </c>
      <c r="AN62" s="375">
        <v>231587</v>
      </c>
      <c r="AO62" s="376">
        <v>-2.9</v>
      </c>
      <c r="AP62" s="377">
        <v>127709</v>
      </c>
      <c r="AQ62" s="378">
        <v>4.5999999999999996</v>
      </c>
      <c r="AR62" s="379">
        <v>-7.5</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ANO3B8MMvZm+pn5q/DIAV/foBeRxmcg7lDuAasZQOw5kkkmPuOqkYUy7QIwxA0swzcfkavnxUNTjLbMwunEppQ==" saltValue="E2L0Ql/aTSh8Tw8Uvu0f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row r="120" spans="125:125" ht="13.5" hidden="1" customHeight="1" x14ac:dyDescent="0.2"/>
    <row r="121" spans="125:125" ht="13.5" hidden="1" customHeight="1" x14ac:dyDescent="0.2">
      <c r="DU121" s="292"/>
    </row>
  </sheetData>
  <sheetProtection algorithmName="SHA-512" hashValue="J1B04o5TvIwgIrfxElO2RAIpi/O4kl0jlisJNWhP/j15CBArzbuAwrSZZ5y/frwOUgKEYJwcO3Pb+wprmKPeTw==" saltValue="Ss0HahmJ5zsGHpnhIamz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549</v>
      </c>
    </row>
  </sheetData>
  <sheetProtection algorithmName="SHA-512" hashValue="dXDdCIOYRU5dnxYlhxwXaynCDcHs3WiF2uAt2ClVQkq95AuCI4UO+Srxq247jfvDxXjks0Rph9bppDbxrydfag==" saltValue="UCJ/7rT6GKy9/M/qQY+x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200" t="s">
        <v>3</v>
      </c>
      <c r="D47" s="1200"/>
      <c r="E47" s="1201"/>
      <c r="F47" s="11">
        <v>60.77</v>
      </c>
      <c r="G47" s="12">
        <v>29.93</v>
      </c>
      <c r="H47" s="12">
        <v>25.91</v>
      </c>
      <c r="I47" s="12">
        <v>34.31</v>
      </c>
      <c r="J47" s="13">
        <v>36.21</v>
      </c>
    </row>
    <row r="48" spans="2:10" ht="57.75" customHeight="1" x14ac:dyDescent="0.2">
      <c r="B48" s="14"/>
      <c r="C48" s="1202" t="s">
        <v>4</v>
      </c>
      <c r="D48" s="1202"/>
      <c r="E48" s="1203"/>
      <c r="F48" s="15">
        <v>8.0399999999999991</v>
      </c>
      <c r="G48" s="16">
        <v>11.63</v>
      </c>
      <c r="H48" s="16">
        <v>7.81</v>
      </c>
      <c r="I48" s="16">
        <v>18.36</v>
      </c>
      <c r="J48" s="17">
        <v>11.88</v>
      </c>
    </row>
    <row r="49" spans="2:10" ht="57.75" customHeight="1" thickBot="1" x14ac:dyDescent="0.25">
      <c r="B49" s="18"/>
      <c r="C49" s="1204" t="s">
        <v>5</v>
      </c>
      <c r="D49" s="1204"/>
      <c r="E49" s="1205"/>
      <c r="F49" s="19">
        <v>0.02</v>
      </c>
      <c r="G49" s="20" t="s">
        <v>555</v>
      </c>
      <c r="H49" s="20" t="s">
        <v>556</v>
      </c>
      <c r="I49" s="20">
        <v>33.56</v>
      </c>
      <c r="J49" s="21">
        <v>2.12</v>
      </c>
    </row>
    <row r="50" spans="2:10" ht="13.5" customHeight="1" x14ac:dyDescent="0.2"/>
  </sheetData>
  <sheetProtection algorithmName="SHA-512" hashValue="d+Nml7Mt5c0shnzG3HQwxERmFA+D/ksaWGYAxdJq4GFkK5Ygt3ngOJkgI6XYyrw422k4j7m4Ml7wdDepCRAzpA==" saltValue="sFxbVlcFAh1ur5TqYiN/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kamiokas</dc:creator>
  <cp:lastModifiedBy> </cp:lastModifiedBy>
  <cp:lastPrinted>2022-03-16T05:46:16Z</cp:lastPrinted>
  <dcterms:created xsi:type="dcterms:W3CDTF">2022-03-09T02:20:06Z</dcterms:created>
  <dcterms:modified xsi:type="dcterms:W3CDTF">2022-10-04T07:07:27Z</dcterms:modified>
</cp:coreProperties>
</file>