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4996" yWindow="3600" windowWidth="12120" windowHeight="4545" activeTab="0"/>
  </bookViews>
  <sheets>
    <sheet name="14-18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<sst xmlns="http://schemas.openxmlformats.org/spreadsheetml/2006/main" count="58" uniqueCount="31">
  <si>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初回治療</t>
  </si>
  <si>
    <t>再治療</t>
  </si>
  <si>
    <t>京都市保健所計</t>
  </si>
  <si>
    <t>府保健所計</t>
  </si>
  <si>
    <t>喀痰塗抹陽性</t>
  </si>
  <si>
    <t>結核登録患者数</t>
  </si>
  <si>
    <t>年中新登録患者数</t>
  </si>
  <si>
    <t>活動性結核</t>
  </si>
  <si>
    <t>総数</t>
  </si>
  <si>
    <t>肺結核活動性</t>
  </si>
  <si>
    <t>肺外結核活動性</t>
  </si>
  <si>
    <t>年末登録患者数</t>
  </si>
  <si>
    <t>登録時その他の結核菌陽性</t>
  </si>
  <si>
    <t>不活動性結核</t>
  </si>
  <si>
    <t>人</t>
  </si>
  <si>
    <t>人</t>
  </si>
  <si>
    <t>資料：府健康対策室（結核登録者に関する定期報告）</t>
  </si>
  <si>
    <t>乙訓</t>
  </si>
  <si>
    <t>山城北</t>
  </si>
  <si>
    <t>山城南</t>
  </si>
  <si>
    <t>南丹</t>
  </si>
  <si>
    <t>中丹西</t>
  </si>
  <si>
    <t>中丹東</t>
  </si>
  <si>
    <t>丹後</t>
  </si>
  <si>
    <t>平成12年</t>
  </si>
  <si>
    <t>活動性
不明</t>
  </si>
  <si>
    <t>菌陰性
その他</t>
  </si>
  <si>
    <t>その他の結　核
菌陽性</t>
  </si>
  <si>
    <t>登録時
菌陰性
その他</t>
  </si>
  <si>
    <t>14-18  結核登録患者数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</si>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</sst>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yy\.mm\.dd"/>
    <numFmt numFmtId="179" formatCode="0.0"/>
    <numFmt numFmtId="180" formatCode="#,##0.0"/>
  </numFmts>
  <fonts count="45">
    <font>
      <sz val="14"/>
      <name val="ＭＳ 明朝"/>
      <family val="1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1.2"/>
      <color indexed="3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4.66015625" style="1" customWidth="1"/>
    <col min="2" max="2" width="8.33203125" style="1" customWidth="1"/>
    <col min="3" max="16" width="6.66015625" style="1" customWidth="1"/>
    <col min="17" max="16384" width="8.66015625" style="1" customWidth="1"/>
  </cols>
  <sheetData>
    <row r="1" spans="2:16" ht="18" customHeight="1">
      <c r="B1" s="2"/>
      <c r="C1" s="14" t="s">
        <v>29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3" customFormat="1" ht="13.5" customHeight="1" thickBot="1">
      <c r="P2" s="4"/>
    </row>
    <row r="3" spans="1:16" s="3" customFormat="1" ht="18" customHeight="1" thickTop="1">
      <c r="A3" s="30" t="s">
        <v>5</v>
      </c>
      <c r="B3" s="31"/>
      <c r="C3" s="36" t="s">
        <v>6</v>
      </c>
      <c r="D3" s="37"/>
      <c r="E3" s="37"/>
      <c r="F3" s="37"/>
      <c r="G3" s="37"/>
      <c r="H3" s="38"/>
      <c r="I3" s="49" t="s">
        <v>11</v>
      </c>
      <c r="J3" s="37"/>
      <c r="K3" s="37"/>
      <c r="L3" s="37"/>
      <c r="M3" s="37"/>
      <c r="N3" s="37"/>
      <c r="O3" s="37"/>
      <c r="P3" s="37"/>
    </row>
    <row r="4" spans="1:16" s="3" customFormat="1" ht="18" customHeight="1">
      <c r="A4" s="32"/>
      <c r="B4" s="33"/>
      <c r="C4" s="39" t="s">
        <v>7</v>
      </c>
      <c r="D4" s="40"/>
      <c r="E4" s="40"/>
      <c r="F4" s="40"/>
      <c r="G4" s="40"/>
      <c r="H4" s="41"/>
      <c r="I4" s="45" t="s">
        <v>7</v>
      </c>
      <c r="J4" s="40"/>
      <c r="K4" s="40"/>
      <c r="L4" s="40"/>
      <c r="M4" s="40"/>
      <c r="N4" s="41"/>
      <c r="O4" s="46" t="s">
        <v>13</v>
      </c>
      <c r="P4" s="50" t="s">
        <v>25</v>
      </c>
    </row>
    <row r="5" spans="1:16" s="3" customFormat="1" ht="18" customHeight="1">
      <c r="A5" s="32"/>
      <c r="B5" s="33"/>
      <c r="C5" s="42" t="s">
        <v>8</v>
      </c>
      <c r="D5" s="45" t="s">
        <v>9</v>
      </c>
      <c r="E5" s="40"/>
      <c r="F5" s="40"/>
      <c r="G5" s="41"/>
      <c r="H5" s="46" t="s">
        <v>10</v>
      </c>
      <c r="I5" s="46" t="s">
        <v>8</v>
      </c>
      <c r="J5" s="45" t="s">
        <v>9</v>
      </c>
      <c r="K5" s="40"/>
      <c r="L5" s="40"/>
      <c r="M5" s="41"/>
      <c r="N5" s="46" t="s">
        <v>10</v>
      </c>
      <c r="O5" s="48"/>
      <c r="P5" s="51"/>
    </row>
    <row r="6" spans="1:16" s="3" customFormat="1" ht="18" customHeight="1">
      <c r="A6" s="32"/>
      <c r="B6" s="33"/>
      <c r="C6" s="43"/>
      <c r="D6" s="45" t="s">
        <v>4</v>
      </c>
      <c r="E6" s="41"/>
      <c r="F6" s="46" t="s">
        <v>27</v>
      </c>
      <c r="G6" s="46" t="s">
        <v>26</v>
      </c>
      <c r="H6" s="48"/>
      <c r="I6" s="48"/>
      <c r="J6" s="45" t="s">
        <v>4</v>
      </c>
      <c r="K6" s="41"/>
      <c r="L6" s="46" t="s">
        <v>12</v>
      </c>
      <c r="M6" s="46" t="s">
        <v>28</v>
      </c>
      <c r="N6" s="48"/>
      <c r="O6" s="48"/>
      <c r="P6" s="51"/>
    </row>
    <row r="7" spans="1:16" s="3" customFormat="1" ht="36" customHeight="1" thickBot="1">
      <c r="A7" s="34"/>
      <c r="B7" s="35"/>
      <c r="C7" s="44"/>
      <c r="D7" s="8" t="s">
        <v>0</v>
      </c>
      <c r="E7" s="8" t="s">
        <v>1</v>
      </c>
      <c r="F7" s="47"/>
      <c r="G7" s="47"/>
      <c r="H7" s="47"/>
      <c r="I7" s="47"/>
      <c r="J7" s="8" t="s">
        <v>0</v>
      </c>
      <c r="K7" s="8" t="s">
        <v>1</v>
      </c>
      <c r="L7" s="47"/>
      <c r="M7" s="47"/>
      <c r="N7" s="47"/>
      <c r="O7" s="47"/>
      <c r="P7" s="52"/>
    </row>
    <row r="8" spans="1:16" s="19" customFormat="1" ht="13.5" customHeight="1" thickTop="1">
      <c r="A8" s="17"/>
      <c r="B8" s="16"/>
      <c r="C8" s="17" t="s">
        <v>15</v>
      </c>
      <c r="D8" s="18" t="s">
        <v>14</v>
      </c>
      <c r="E8" s="18" t="s">
        <v>14</v>
      </c>
      <c r="F8" s="17" t="s">
        <v>14</v>
      </c>
      <c r="G8" s="17" t="s">
        <v>14</v>
      </c>
      <c r="H8" s="17" t="s">
        <v>14</v>
      </c>
      <c r="I8" s="17" t="s">
        <v>14</v>
      </c>
      <c r="J8" s="18" t="s">
        <v>14</v>
      </c>
      <c r="K8" s="18" t="s">
        <v>14</v>
      </c>
      <c r="L8" s="17" t="s">
        <v>14</v>
      </c>
      <c r="M8" s="17" t="s">
        <v>14</v>
      </c>
      <c r="N8" s="17" t="s">
        <v>14</v>
      </c>
      <c r="O8" s="17" t="s">
        <v>14</v>
      </c>
      <c r="P8" s="17" t="s">
        <v>14</v>
      </c>
    </row>
    <row r="9" spans="1:256" s="3" customFormat="1" ht="16.5" customHeight="1">
      <c r="A9" s="26" t="s">
        <v>24</v>
      </c>
      <c r="B9" s="27"/>
      <c r="C9" s="6">
        <v>806</v>
      </c>
      <c r="D9" s="6">
        <v>238</v>
      </c>
      <c r="E9" s="6">
        <v>25</v>
      </c>
      <c r="F9" s="6">
        <v>131</v>
      </c>
      <c r="G9" s="6">
        <v>260</v>
      </c>
      <c r="H9" s="6">
        <v>152</v>
      </c>
      <c r="I9" s="6">
        <v>2035</v>
      </c>
      <c r="J9" s="6">
        <v>304</v>
      </c>
      <c r="K9" s="6">
        <v>39</v>
      </c>
      <c r="L9" s="6">
        <v>131</v>
      </c>
      <c r="M9" s="6">
        <v>255</v>
      </c>
      <c r="N9" s="6">
        <v>162</v>
      </c>
      <c r="O9" s="6">
        <v>921</v>
      </c>
      <c r="P9" s="7">
        <v>223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" customFormat="1" ht="16.5" customHeight="1">
      <c r="A10" s="26">
        <v>13</v>
      </c>
      <c r="B10" s="27"/>
      <c r="C10" s="6">
        <v>758</v>
      </c>
      <c r="D10" s="6">
        <v>225</v>
      </c>
      <c r="E10" s="6">
        <v>21</v>
      </c>
      <c r="F10" s="6">
        <v>127</v>
      </c>
      <c r="G10" s="6">
        <v>241</v>
      </c>
      <c r="H10" s="6">
        <v>144</v>
      </c>
      <c r="I10" s="6">
        <v>1789</v>
      </c>
      <c r="J10" s="6">
        <v>231</v>
      </c>
      <c r="K10" s="6">
        <v>27</v>
      </c>
      <c r="L10" s="6">
        <v>133</v>
      </c>
      <c r="M10" s="6">
        <v>234</v>
      </c>
      <c r="N10" s="6">
        <v>139</v>
      </c>
      <c r="O10" s="6">
        <v>845</v>
      </c>
      <c r="P10" s="7">
        <v>180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" customFormat="1" ht="16.5" customHeight="1">
      <c r="A11" s="26">
        <v>14</v>
      </c>
      <c r="B11" s="27"/>
      <c r="C11" s="6">
        <v>762</v>
      </c>
      <c r="D11" s="6">
        <v>243</v>
      </c>
      <c r="E11" s="6">
        <v>20</v>
      </c>
      <c r="F11" s="6">
        <v>152</v>
      </c>
      <c r="G11" s="6">
        <v>183</v>
      </c>
      <c r="H11" s="6">
        <v>164</v>
      </c>
      <c r="I11" s="6">
        <v>1671</v>
      </c>
      <c r="J11" s="6">
        <v>245</v>
      </c>
      <c r="K11" s="6">
        <v>25</v>
      </c>
      <c r="L11" s="6">
        <v>140</v>
      </c>
      <c r="M11" s="6">
        <v>177</v>
      </c>
      <c r="N11" s="6">
        <v>142</v>
      </c>
      <c r="O11" s="6">
        <v>797</v>
      </c>
      <c r="P11" s="7">
        <v>145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" customFormat="1" ht="16.5" customHeight="1">
      <c r="A12" s="26">
        <v>15</v>
      </c>
      <c r="B12" s="27"/>
      <c r="C12" s="6">
        <v>789</v>
      </c>
      <c r="D12" s="6">
        <v>243</v>
      </c>
      <c r="E12" s="6">
        <v>21</v>
      </c>
      <c r="F12" s="6">
        <v>169</v>
      </c>
      <c r="G12" s="6">
        <v>192</v>
      </c>
      <c r="H12" s="6">
        <v>164</v>
      </c>
      <c r="I12" s="6">
        <v>1613</v>
      </c>
      <c r="J12" s="6">
        <v>231</v>
      </c>
      <c r="K12" s="6">
        <v>21</v>
      </c>
      <c r="L12" s="6">
        <v>153</v>
      </c>
      <c r="M12" s="6">
        <v>164</v>
      </c>
      <c r="N12" s="6">
        <v>133</v>
      </c>
      <c r="O12" s="6">
        <v>796</v>
      </c>
      <c r="P12" s="7">
        <v>115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16" s="15" customFormat="1" ht="16.5" customHeight="1">
      <c r="A13" s="28">
        <v>16</v>
      </c>
      <c r="B13" s="29"/>
      <c r="C13" s="23">
        <f>C14+C15</f>
        <v>675</v>
      </c>
      <c r="D13" s="23">
        <f aca="true" t="shared" si="0" ref="D13:P13">D14+D15</f>
        <v>251</v>
      </c>
      <c r="E13" s="23">
        <f t="shared" si="0"/>
        <v>23</v>
      </c>
      <c r="F13" s="23">
        <f t="shared" si="0"/>
        <v>118</v>
      </c>
      <c r="G13" s="23">
        <f t="shared" si="0"/>
        <v>140</v>
      </c>
      <c r="H13" s="23">
        <f t="shared" si="0"/>
        <v>143</v>
      </c>
      <c r="I13" s="23">
        <f t="shared" si="0"/>
        <v>1520</v>
      </c>
      <c r="J13" s="23">
        <f t="shared" si="0"/>
        <v>228</v>
      </c>
      <c r="K13" s="23">
        <f t="shared" si="0"/>
        <v>23</v>
      </c>
      <c r="L13" s="23">
        <f t="shared" si="0"/>
        <v>116</v>
      </c>
      <c r="M13" s="23">
        <f t="shared" si="0"/>
        <v>124</v>
      </c>
      <c r="N13" s="23">
        <f t="shared" si="0"/>
        <v>123</v>
      </c>
      <c r="O13" s="23">
        <f t="shared" si="0"/>
        <v>779</v>
      </c>
      <c r="P13" s="23">
        <f t="shared" si="0"/>
        <v>127</v>
      </c>
    </row>
    <row r="14" spans="1:16" s="3" customFormat="1" ht="16.5" customHeight="1">
      <c r="A14" s="24" t="s">
        <v>2</v>
      </c>
      <c r="B14" s="25"/>
      <c r="C14" s="6">
        <f>SUM(D14:H14)</f>
        <v>428</v>
      </c>
      <c r="D14" s="6">
        <v>175</v>
      </c>
      <c r="E14" s="6">
        <v>10</v>
      </c>
      <c r="F14" s="6">
        <v>72</v>
      </c>
      <c r="G14" s="6">
        <v>91</v>
      </c>
      <c r="H14" s="6">
        <v>80</v>
      </c>
      <c r="I14" s="6">
        <f>SUM(J14:P14)</f>
        <v>979</v>
      </c>
      <c r="J14" s="6">
        <v>163</v>
      </c>
      <c r="K14" s="6">
        <v>14</v>
      </c>
      <c r="L14" s="6">
        <v>67</v>
      </c>
      <c r="M14" s="6">
        <v>87</v>
      </c>
      <c r="N14" s="6">
        <v>76</v>
      </c>
      <c r="O14" s="6">
        <v>485</v>
      </c>
      <c r="P14" s="7">
        <v>87</v>
      </c>
    </row>
    <row r="15" spans="1:16" s="3" customFormat="1" ht="16.5" customHeight="1">
      <c r="A15" s="24" t="s">
        <v>3</v>
      </c>
      <c r="B15" s="25"/>
      <c r="C15" s="6">
        <f>SUM(D15:H15)</f>
        <v>247</v>
      </c>
      <c r="D15" s="6">
        <f>SUM(D16:D22)</f>
        <v>76</v>
      </c>
      <c r="E15" s="6">
        <f>SUM(E16:E22)</f>
        <v>13</v>
      </c>
      <c r="F15" s="6">
        <f>SUM(F16:F22)</f>
        <v>46</v>
      </c>
      <c r="G15" s="6">
        <f>SUM(G16:G22)</f>
        <v>49</v>
      </c>
      <c r="H15" s="6">
        <f>SUM(H16:H22)</f>
        <v>63</v>
      </c>
      <c r="I15" s="6">
        <f>SUM(J15:P15)</f>
        <v>541</v>
      </c>
      <c r="J15" s="6">
        <f>SUM(J16:J22)</f>
        <v>65</v>
      </c>
      <c r="K15" s="6">
        <f aca="true" t="shared" si="1" ref="K15:P15">SUM(K16:K22)</f>
        <v>9</v>
      </c>
      <c r="L15" s="6">
        <f t="shared" si="1"/>
        <v>49</v>
      </c>
      <c r="M15" s="6">
        <f t="shared" si="1"/>
        <v>37</v>
      </c>
      <c r="N15" s="6">
        <f t="shared" si="1"/>
        <v>47</v>
      </c>
      <c r="O15" s="6">
        <f t="shared" si="1"/>
        <v>294</v>
      </c>
      <c r="P15" s="6">
        <f t="shared" si="1"/>
        <v>40</v>
      </c>
    </row>
    <row r="16" spans="1:16" s="3" customFormat="1" ht="16.5" customHeight="1">
      <c r="A16" s="9"/>
      <c r="B16" s="12" t="s">
        <v>17</v>
      </c>
      <c r="C16" s="6">
        <f aca="true" t="shared" si="2" ref="C16:C22">SUM(D16:H16)</f>
        <v>30</v>
      </c>
      <c r="D16" s="6">
        <v>13</v>
      </c>
      <c r="E16" s="6" t="s">
        <v>30</v>
      </c>
      <c r="F16" s="6">
        <v>9</v>
      </c>
      <c r="G16" s="6">
        <v>3</v>
      </c>
      <c r="H16" s="6">
        <v>5</v>
      </c>
      <c r="I16" s="6">
        <f aca="true" t="shared" si="3" ref="I16:I22">SUM(J16:P16)</f>
        <v>66</v>
      </c>
      <c r="J16" s="6">
        <v>8</v>
      </c>
      <c r="K16" s="6">
        <v>1</v>
      </c>
      <c r="L16" s="6">
        <v>7</v>
      </c>
      <c r="M16" s="6">
        <v>2</v>
      </c>
      <c r="N16" s="6">
        <v>5</v>
      </c>
      <c r="O16" s="6">
        <v>32</v>
      </c>
      <c r="P16" s="6">
        <v>11</v>
      </c>
    </row>
    <row r="17" spans="1:16" s="3" customFormat="1" ht="16.5" customHeight="1">
      <c r="A17" s="9"/>
      <c r="B17" s="12" t="s">
        <v>18</v>
      </c>
      <c r="C17" s="6">
        <f t="shared" si="2"/>
        <v>104</v>
      </c>
      <c r="D17" s="6">
        <v>36</v>
      </c>
      <c r="E17" s="6">
        <v>6</v>
      </c>
      <c r="F17" s="6">
        <v>22</v>
      </c>
      <c r="G17" s="6">
        <v>20</v>
      </c>
      <c r="H17" s="6">
        <v>20</v>
      </c>
      <c r="I17" s="6">
        <f t="shared" si="3"/>
        <v>219</v>
      </c>
      <c r="J17" s="6">
        <v>37</v>
      </c>
      <c r="K17" s="6">
        <v>5</v>
      </c>
      <c r="L17" s="6">
        <v>34</v>
      </c>
      <c r="M17" s="6">
        <v>21</v>
      </c>
      <c r="N17" s="6">
        <v>16</v>
      </c>
      <c r="O17" s="6">
        <v>91</v>
      </c>
      <c r="P17" s="7">
        <v>15</v>
      </c>
    </row>
    <row r="18" spans="1:16" s="3" customFormat="1" ht="16.5" customHeight="1">
      <c r="A18" s="9"/>
      <c r="B18" s="12" t="s">
        <v>19</v>
      </c>
      <c r="C18" s="6">
        <f t="shared" si="2"/>
        <v>20</v>
      </c>
      <c r="D18" s="6">
        <v>5</v>
      </c>
      <c r="E18" s="6" t="s">
        <v>30</v>
      </c>
      <c r="F18" s="6">
        <v>3</v>
      </c>
      <c r="G18" s="6">
        <v>6</v>
      </c>
      <c r="H18" s="6">
        <v>6</v>
      </c>
      <c r="I18" s="6">
        <f t="shared" si="3"/>
        <v>48</v>
      </c>
      <c r="J18" s="6">
        <v>3</v>
      </c>
      <c r="K18" s="6" t="s">
        <v>30</v>
      </c>
      <c r="L18" s="6">
        <v>1</v>
      </c>
      <c r="M18" s="6">
        <v>2</v>
      </c>
      <c r="N18" s="6">
        <v>4</v>
      </c>
      <c r="O18" s="6">
        <v>35</v>
      </c>
      <c r="P18" s="7">
        <v>3</v>
      </c>
    </row>
    <row r="19" spans="1:16" s="3" customFormat="1" ht="16.5" customHeight="1">
      <c r="A19" s="9"/>
      <c r="B19" s="12" t="s">
        <v>20</v>
      </c>
      <c r="C19" s="6">
        <f t="shared" si="2"/>
        <v>33</v>
      </c>
      <c r="D19" s="6">
        <v>3</v>
      </c>
      <c r="E19" s="7">
        <v>4</v>
      </c>
      <c r="F19" s="6">
        <v>6</v>
      </c>
      <c r="G19" s="6">
        <v>7</v>
      </c>
      <c r="H19" s="6">
        <v>13</v>
      </c>
      <c r="I19" s="6">
        <f t="shared" si="3"/>
        <v>76</v>
      </c>
      <c r="J19" s="6">
        <v>3</v>
      </c>
      <c r="K19" s="6">
        <v>2</v>
      </c>
      <c r="L19" s="6">
        <v>4</v>
      </c>
      <c r="M19" s="6">
        <v>2</v>
      </c>
      <c r="N19" s="6">
        <v>8</v>
      </c>
      <c r="O19" s="6">
        <v>52</v>
      </c>
      <c r="P19" s="7">
        <v>5</v>
      </c>
    </row>
    <row r="20" spans="1:16" s="3" customFormat="1" ht="16.5" customHeight="1">
      <c r="A20" s="9"/>
      <c r="B20" s="12" t="s">
        <v>21</v>
      </c>
      <c r="C20" s="6">
        <f t="shared" si="2"/>
        <v>12</v>
      </c>
      <c r="D20" s="6">
        <v>3</v>
      </c>
      <c r="E20" s="6" t="s">
        <v>30</v>
      </c>
      <c r="F20" s="6">
        <v>2</v>
      </c>
      <c r="G20" s="6">
        <v>2</v>
      </c>
      <c r="H20" s="6">
        <v>5</v>
      </c>
      <c r="I20" s="6">
        <f t="shared" si="3"/>
        <v>34</v>
      </c>
      <c r="J20" s="6">
        <v>1</v>
      </c>
      <c r="K20" s="6" t="s">
        <v>30</v>
      </c>
      <c r="L20" s="6" t="s">
        <v>30</v>
      </c>
      <c r="M20" s="6">
        <v>2</v>
      </c>
      <c r="N20" s="6">
        <v>2</v>
      </c>
      <c r="O20" s="6">
        <v>29</v>
      </c>
      <c r="P20" s="6" t="s">
        <v>30</v>
      </c>
    </row>
    <row r="21" spans="1:16" s="3" customFormat="1" ht="16.5" customHeight="1">
      <c r="A21" s="9"/>
      <c r="B21" s="12" t="s">
        <v>22</v>
      </c>
      <c r="C21" s="6">
        <f t="shared" si="2"/>
        <v>20</v>
      </c>
      <c r="D21" s="6">
        <v>6</v>
      </c>
      <c r="E21" s="6" t="s">
        <v>30</v>
      </c>
      <c r="F21" s="6">
        <v>3</v>
      </c>
      <c r="G21" s="6">
        <v>7</v>
      </c>
      <c r="H21" s="6">
        <v>4</v>
      </c>
      <c r="I21" s="6">
        <f t="shared" si="3"/>
        <v>46</v>
      </c>
      <c r="J21" s="6">
        <v>7</v>
      </c>
      <c r="K21" s="6" t="s">
        <v>30</v>
      </c>
      <c r="L21" s="6">
        <v>2</v>
      </c>
      <c r="M21" s="6">
        <v>6</v>
      </c>
      <c r="N21" s="6">
        <v>5</v>
      </c>
      <c r="O21" s="6">
        <v>22</v>
      </c>
      <c r="P21" s="7">
        <v>4</v>
      </c>
    </row>
    <row r="22" spans="1:16" s="3" customFormat="1" ht="16.5" customHeight="1" thickBot="1">
      <c r="A22" s="20"/>
      <c r="B22" s="13" t="s">
        <v>23</v>
      </c>
      <c r="C22" s="22">
        <f t="shared" si="2"/>
        <v>28</v>
      </c>
      <c r="D22" s="11">
        <v>10</v>
      </c>
      <c r="E22" s="11">
        <v>3</v>
      </c>
      <c r="F22" s="11">
        <v>1</v>
      </c>
      <c r="G22" s="11">
        <v>4</v>
      </c>
      <c r="H22" s="11">
        <v>10</v>
      </c>
      <c r="I22" s="11">
        <f t="shared" si="3"/>
        <v>52</v>
      </c>
      <c r="J22" s="11">
        <v>6</v>
      </c>
      <c r="K22" s="11">
        <v>1</v>
      </c>
      <c r="L22" s="11">
        <v>1</v>
      </c>
      <c r="M22" s="11">
        <v>2</v>
      </c>
      <c r="N22" s="11">
        <v>7</v>
      </c>
      <c r="O22" s="11">
        <v>33</v>
      </c>
      <c r="P22" s="21">
        <v>2</v>
      </c>
    </row>
    <row r="23" spans="1:16" s="3" customFormat="1" ht="18" customHeight="1" thickTop="1">
      <c r="A23" s="9" t="s">
        <v>16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</sheetData>
  <sheetProtection/>
  <mergeCells count="26">
    <mergeCell ref="I5:I7"/>
    <mergeCell ref="J6:K6"/>
    <mergeCell ref="I3:P3"/>
    <mergeCell ref="I4:N4"/>
    <mergeCell ref="J5:M5"/>
    <mergeCell ref="L6:L7"/>
    <mergeCell ref="M6:M7"/>
    <mergeCell ref="N5:N7"/>
    <mergeCell ref="O4:O7"/>
    <mergeCell ref="P4:P7"/>
    <mergeCell ref="A3:B7"/>
    <mergeCell ref="C3:H3"/>
    <mergeCell ref="C4:H4"/>
    <mergeCell ref="C5:C7"/>
    <mergeCell ref="D5:G5"/>
    <mergeCell ref="D6:E6"/>
    <mergeCell ref="F6:F7"/>
    <mergeCell ref="G6:G7"/>
    <mergeCell ref="H5:H7"/>
    <mergeCell ref="A15:B15"/>
    <mergeCell ref="A14:B14"/>
    <mergeCell ref="A9:B9"/>
    <mergeCell ref="A10:B10"/>
    <mergeCell ref="A11:B11"/>
    <mergeCell ref="A13:B13"/>
    <mergeCell ref="A12:B12"/>
  </mergeCells>
  <printOptions/>
  <pageMargins left="0.44" right="0.37" top="0.75" bottom="0.5905511811023623" header="0.5118110236220472" footer="0.5118110236220472"/>
  <pageSetup fitToHeight="1" fitToWidth="1"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2008-07-14T05:31:53Z</cp:lastPrinted>
  <dcterms:created xsi:type="dcterms:W3CDTF">2001-06-01T05:22:08Z</dcterms:created>
  <dcterms:modified xsi:type="dcterms:W3CDTF">2017-11-29T05:03:10Z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985661601</vt:i4>
  </property>
  <property fmtid="{D5CDD505-2E9C-101B-9397-08002B2CF9AE}" pid="3" name="_EmailSubject">
    <vt:lpwstr>結核登録患者数について</vt:lpwstr>
  </property>
  <property fmtid="{D5CDD505-2E9C-101B-9397-08002B2CF9AE}" pid="4" name="_AuthorEmail">
    <vt:lpwstr>m-higashinaka31@mail.pref.kyoto.jp</vt:lpwstr>
  </property>
  <property fmtid="{D5CDD505-2E9C-101B-9397-08002B2CF9AE}" pid="5" name="_AuthorEmailDisplayName">
    <vt:lpwstr>東中　真美</vt:lpwstr>
  </property>
  <property fmtid="{D5CDD505-2E9C-101B-9397-08002B2CF9AE}" pid="6" name="_PreviousAdHocReviewCycleID">
    <vt:i4>1363537345</vt:i4>
  </property>
  <property fmtid="{D5CDD505-2E9C-101B-9397-08002B2CF9AE}" pid="7" name="_ReviewingToolsShownOnce">
    <vt:lpwstr/>
  </property>
</Properties>
</file>