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60" yWindow="300" windowWidth="12120" windowHeight="9090" tabRatio="585" activeTab="0"/>
  </bookViews>
  <sheets>
    <sheet name="13-26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<sst xmlns="http://schemas.openxmlformats.org/spreadsheetml/2006/main" count="52" uniqueCount="40">
  <si>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募金額</t>
  </si>
  <si>
    <t>割合</t>
  </si>
  <si>
    <t>戸別募金</t>
  </si>
  <si>
    <t>事業費</t>
  </si>
  <si>
    <t>街頭募金</t>
  </si>
  <si>
    <t>〃</t>
  </si>
  <si>
    <t>その他</t>
  </si>
  <si>
    <t>中央共同募金会分担金</t>
  </si>
  <si>
    <t>地区募金活動費</t>
  </si>
  <si>
    <t>特別資材製作費</t>
  </si>
  <si>
    <t>次年度活動準備金他</t>
  </si>
  <si>
    <t>資料：京都府共同募金会事務局</t>
  </si>
  <si>
    <t>共同募金(収入及び支出内訳)</t>
  </si>
  <si>
    <t>円</t>
  </si>
  <si>
    <t>％</t>
  </si>
  <si>
    <t>収入総額</t>
  </si>
  <si>
    <t>支出総額</t>
  </si>
  <si>
    <t>募金収入</t>
  </si>
  <si>
    <t>配分金</t>
  </si>
  <si>
    <t>高齢者</t>
  </si>
  <si>
    <t>障害児・者</t>
  </si>
  <si>
    <t>法人募金</t>
  </si>
  <si>
    <t>児童・青少年</t>
  </si>
  <si>
    <t>職域募金</t>
  </si>
  <si>
    <t>住民全般</t>
  </si>
  <si>
    <t>学校募金</t>
  </si>
  <si>
    <t>広域福祉事業</t>
  </si>
  <si>
    <t>イベント募金</t>
  </si>
  <si>
    <t>共同作業所</t>
  </si>
  <si>
    <t>整備費</t>
  </si>
  <si>
    <t>高齢者施設</t>
  </si>
  <si>
    <t>過年度配分金戻入金</t>
  </si>
  <si>
    <t>更生保護施設</t>
  </si>
  <si>
    <t>災害準備金戻入金</t>
  </si>
  <si>
    <t>保育所</t>
  </si>
  <si>
    <t>経費</t>
  </si>
  <si>
    <t>その他施設・団体</t>
  </si>
  <si>
    <t>災害等準備金</t>
  </si>
  <si>
    <t>平成19年度</t>
  </si>
  <si>
    <t>13-26  共同募金(収入及び支出内訳)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</si>
</sst>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_ "/>
    <numFmt numFmtId="179" formatCode="#,##0.0;&quot;△ &quot;#,##0.0"/>
    <numFmt numFmtId="180" formatCode="0.0_ "/>
    <numFmt numFmtId="181" formatCode="_ * #,##0.0_ ;_ * \-#,##0.0_ ;_ * &quot;-&quot;?_ ;_ @_ "/>
    <numFmt numFmtId="182" formatCode="0.0;[Red]0.0"/>
    <numFmt numFmtId="183" formatCode="0.0%"/>
    <numFmt numFmtId="184" formatCode="[&lt;=999]000;[&lt;=9999]000\-00;000\-0000"/>
  </numFmts>
  <fonts count="48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distributed" vertical="center"/>
    </xf>
    <xf numFmtId="0" fontId="7" fillId="0" borderId="12" xfId="0" applyFont="1" applyBorder="1" applyAlignment="1">
      <alignment vertical="center"/>
    </xf>
    <xf numFmtId="0" fontId="7" fillId="0" borderId="13" xfId="0" applyNumberFormat="1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13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top"/>
    </xf>
    <xf numFmtId="3" fontId="7" fillId="0" borderId="14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0" fontId="7" fillId="0" borderId="12" xfId="0" applyNumberFormat="1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2"/>
  <sheetViews>
    <sheetView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2" width="2.66015625" style="1" customWidth="1"/>
    <col min="3" max="3" width="11.66015625" style="1" customWidth="1"/>
    <col min="4" max="4" width="5.66015625" style="1" customWidth="1"/>
    <col min="5" max="5" width="10.66015625" style="1" customWidth="1"/>
    <col min="6" max="6" width="7.16015625" style="1" customWidth="1"/>
    <col min="7" max="9" width="2.66015625" style="1" customWidth="1"/>
    <col min="10" max="10" width="12" style="1" customWidth="1"/>
    <col min="11" max="11" width="5.66015625" style="1" customWidth="1"/>
    <col min="12" max="12" width="12.66015625" style="1" customWidth="1"/>
    <col min="13" max="16384" width="8.66015625" style="1" customWidth="1"/>
  </cols>
  <sheetData>
    <row r="1" ht="18" customHeight="1">
      <c r="C1" s="12" t="s">
        <v>39</v>
      </c>
    </row>
    <row r="2" s="15" customFormat="1" ht="13.5" customHeight="1" thickBot="1">
      <c r="A2" s="14" t="s">
        <v>38</v>
      </c>
    </row>
    <row r="3" spans="1:13" s="2" customFormat="1" ht="18" customHeight="1" thickBot="1" thickTop="1">
      <c r="A3" s="43" t="s">
        <v>12</v>
      </c>
      <c r="B3" s="44"/>
      <c r="C3" s="44"/>
      <c r="D3" s="45"/>
      <c r="E3" s="6" t="s">
        <v>0</v>
      </c>
      <c r="F3" s="4" t="s">
        <v>1</v>
      </c>
      <c r="H3" s="43" t="s">
        <v>12</v>
      </c>
      <c r="I3" s="44"/>
      <c r="J3" s="44"/>
      <c r="K3" s="45"/>
      <c r="L3" s="6" t="s">
        <v>0</v>
      </c>
      <c r="M3" s="4" t="s">
        <v>1</v>
      </c>
    </row>
    <row r="4" spans="1:13" s="13" customFormat="1" ht="18" customHeight="1" thickTop="1">
      <c r="A4" s="18"/>
      <c r="B4" s="16"/>
      <c r="C4" s="16"/>
      <c r="D4" s="17"/>
      <c r="E4" s="18" t="s">
        <v>13</v>
      </c>
      <c r="F4" s="18" t="s">
        <v>14</v>
      </c>
      <c r="H4" s="18"/>
      <c r="I4" s="16"/>
      <c r="J4" s="16"/>
      <c r="K4" s="17"/>
      <c r="L4" s="18" t="s">
        <v>13</v>
      </c>
      <c r="M4" s="18" t="s">
        <v>14</v>
      </c>
    </row>
    <row r="5" spans="1:250" s="22" customFormat="1" ht="18" customHeight="1">
      <c r="A5" s="46" t="s">
        <v>15</v>
      </c>
      <c r="B5" s="47"/>
      <c r="C5" s="47"/>
      <c r="D5" s="48"/>
      <c r="E5" s="19">
        <f>E6+E14+E15</f>
        <v>292351767</v>
      </c>
      <c r="F5" s="20">
        <v>100</v>
      </c>
      <c r="G5" s="21"/>
      <c r="H5" s="46" t="s">
        <v>16</v>
      </c>
      <c r="I5" s="47"/>
      <c r="J5" s="47"/>
      <c r="K5" s="49"/>
      <c r="L5" s="19">
        <f>L6+L18</f>
        <v>292351767</v>
      </c>
      <c r="M5" s="20">
        <v>100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</row>
    <row r="6" spans="1:13" s="2" customFormat="1" ht="18" customHeight="1">
      <c r="A6" s="5"/>
      <c r="B6" s="37" t="s">
        <v>17</v>
      </c>
      <c r="C6" s="35"/>
      <c r="D6" s="40"/>
      <c r="E6" s="3">
        <f>SUM(E7:E13)</f>
        <v>286953386</v>
      </c>
      <c r="F6" s="28">
        <v>98.2</v>
      </c>
      <c r="H6" s="5"/>
      <c r="I6" s="37" t="s">
        <v>18</v>
      </c>
      <c r="J6" s="35"/>
      <c r="K6" s="38"/>
      <c r="L6" s="3">
        <f>SUM(L7:L17)</f>
        <v>210941849</v>
      </c>
      <c r="M6" s="28">
        <v>72.2</v>
      </c>
    </row>
    <row r="7" spans="1:13" s="2" customFormat="1" ht="18" customHeight="1">
      <c r="A7" s="5"/>
      <c r="B7" s="5"/>
      <c r="C7" s="37" t="s">
        <v>2</v>
      </c>
      <c r="D7" s="39"/>
      <c r="E7" s="3">
        <v>242323600</v>
      </c>
      <c r="F7" s="28">
        <v>82.9</v>
      </c>
      <c r="H7" s="5"/>
      <c r="I7" s="5"/>
      <c r="J7" s="7" t="s">
        <v>19</v>
      </c>
      <c r="K7" s="9" t="s">
        <v>3</v>
      </c>
      <c r="L7" s="3">
        <v>61041223</v>
      </c>
      <c r="M7" s="28">
        <v>20.9</v>
      </c>
    </row>
    <row r="8" spans="1:13" s="2" customFormat="1" ht="18" customHeight="1">
      <c r="A8" s="5"/>
      <c r="B8" s="5"/>
      <c r="C8" s="37" t="s">
        <v>4</v>
      </c>
      <c r="D8" s="39"/>
      <c r="E8" s="3">
        <v>3729772</v>
      </c>
      <c r="F8" s="28">
        <v>1.3</v>
      </c>
      <c r="H8" s="5"/>
      <c r="I8" s="5"/>
      <c r="J8" s="7" t="s">
        <v>20</v>
      </c>
      <c r="K8" s="11" t="s">
        <v>5</v>
      </c>
      <c r="L8" s="10">
        <v>13340335</v>
      </c>
      <c r="M8" s="28">
        <v>4.6</v>
      </c>
    </row>
    <row r="9" spans="1:13" s="2" customFormat="1" ht="18" customHeight="1">
      <c r="A9" s="5"/>
      <c r="B9" s="5"/>
      <c r="C9" s="37" t="s">
        <v>21</v>
      </c>
      <c r="D9" s="39"/>
      <c r="E9" s="3">
        <v>19286242</v>
      </c>
      <c r="F9" s="28">
        <v>6.6</v>
      </c>
      <c r="H9" s="5"/>
      <c r="I9" s="5"/>
      <c r="J9" s="7" t="s">
        <v>22</v>
      </c>
      <c r="K9" s="11" t="s">
        <v>5</v>
      </c>
      <c r="L9" s="10">
        <v>17006137</v>
      </c>
      <c r="M9" s="28">
        <v>5.8</v>
      </c>
    </row>
    <row r="10" spans="1:13" s="2" customFormat="1" ht="18" customHeight="1">
      <c r="A10" s="5"/>
      <c r="B10" s="5"/>
      <c r="C10" s="37" t="s">
        <v>23</v>
      </c>
      <c r="D10" s="39"/>
      <c r="E10" s="3">
        <v>9756332</v>
      </c>
      <c r="F10" s="28">
        <v>3.3</v>
      </c>
      <c r="H10" s="5"/>
      <c r="I10" s="5"/>
      <c r="J10" s="7" t="s">
        <v>24</v>
      </c>
      <c r="K10" s="11" t="s">
        <v>5</v>
      </c>
      <c r="L10" s="3">
        <v>71484154</v>
      </c>
      <c r="M10" s="28">
        <v>24.5</v>
      </c>
    </row>
    <row r="11" spans="1:14" s="2" customFormat="1" ht="18" customHeight="1">
      <c r="A11" s="5"/>
      <c r="B11" s="5"/>
      <c r="C11" s="37" t="s">
        <v>25</v>
      </c>
      <c r="D11" s="39"/>
      <c r="E11" s="3">
        <v>1753273</v>
      </c>
      <c r="F11" s="28">
        <v>0.6</v>
      </c>
      <c r="H11" s="5"/>
      <c r="I11" s="5"/>
      <c r="J11" s="7" t="s">
        <v>26</v>
      </c>
      <c r="K11" s="11" t="s">
        <v>5</v>
      </c>
      <c r="L11" s="10">
        <v>20100000</v>
      </c>
      <c r="M11" s="28">
        <v>6.9</v>
      </c>
      <c r="N11" s="32"/>
    </row>
    <row r="12" spans="1:13" s="2" customFormat="1" ht="18" customHeight="1">
      <c r="A12" s="5"/>
      <c r="B12" s="5"/>
      <c r="C12" s="37" t="s">
        <v>27</v>
      </c>
      <c r="D12" s="39"/>
      <c r="E12" s="3">
        <v>307322</v>
      </c>
      <c r="F12" s="28">
        <v>0.1</v>
      </c>
      <c r="H12" s="5"/>
      <c r="I12" s="5"/>
      <c r="J12" s="7" t="s">
        <v>28</v>
      </c>
      <c r="K12" s="9" t="s">
        <v>29</v>
      </c>
      <c r="L12" s="10">
        <v>11200000</v>
      </c>
      <c r="M12" s="28">
        <v>3.8</v>
      </c>
    </row>
    <row r="13" spans="1:13" s="2" customFormat="1" ht="18" customHeight="1">
      <c r="A13" s="5"/>
      <c r="B13" s="5"/>
      <c r="C13" s="37" t="s">
        <v>6</v>
      </c>
      <c r="D13" s="39"/>
      <c r="E13" s="3">
        <v>9796845</v>
      </c>
      <c r="F13" s="28">
        <v>3.4</v>
      </c>
      <c r="H13" s="5"/>
      <c r="I13" s="5"/>
      <c r="J13" s="7" t="s">
        <v>30</v>
      </c>
      <c r="K13" s="11" t="s">
        <v>5</v>
      </c>
      <c r="L13" s="3">
        <v>2370000</v>
      </c>
      <c r="M13" s="28">
        <v>0.8</v>
      </c>
    </row>
    <row r="14" spans="1:13" s="2" customFormat="1" ht="18" customHeight="1">
      <c r="A14" s="5"/>
      <c r="B14" s="37" t="s">
        <v>31</v>
      </c>
      <c r="C14" s="35"/>
      <c r="D14" s="40"/>
      <c r="E14" s="10">
        <v>3060</v>
      </c>
      <c r="F14" s="28">
        <v>0</v>
      </c>
      <c r="H14" s="5"/>
      <c r="I14" s="5"/>
      <c r="J14" s="7" t="s">
        <v>32</v>
      </c>
      <c r="K14" s="9" t="s">
        <v>3</v>
      </c>
      <c r="L14" s="3">
        <v>300000</v>
      </c>
      <c r="M14" s="28">
        <v>0.1</v>
      </c>
    </row>
    <row r="15" spans="1:13" s="22" customFormat="1" ht="18" customHeight="1" thickBot="1">
      <c r="A15" s="25"/>
      <c r="B15" s="41" t="s">
        <v>33</v>
      </c>
      <c r="C15" s="41"/>
      <c r="D15" s="42"/>
      <c r="E15" s="31">
        <v>5395321</v>
      </c>
      <c r="F15" s="29">
        <v>1.8</v>
      </c>
      <c r="H15" s="5"/>
      <c r="I15" s="5"/>
      <c r="J15" s="7" t="s">
        <v>34</v>
      </c>
      <c r="K15" s="9" t="s">
        <v>29</v>
      </c>
      <c r="L15" s="10">
        <v>6000000</v>
      </c>
      <c r="M15" s="28">
        <v>2.1</v>
      </c>
    </row>
    <row r="16" spans="1:13" s="2" customFormat="1" ht="18" customHeight="1" thickTop="1">
      <c r="A16" s="30" t="s">
        <v>11</v>
      </c>
      <c r="H16" s="5"/>
      <c r="I16" s="5"/>
      <c r="J16" s="27" t="s">
        <v>36</v>
      </c>
      <c r="K16" s="11" t="s">
        <v>5</v>
      </c>
      <c r="L16" s="24">
        <v>1600000</v>
      </c>
      <c r="M16" s="28">
        <v>0.5</v>
      </c>
    </row>
    <row r="17" spans="5:13" s="2" customFormat="1" ht="18" customHeight="1">
      <c r="E17" s="24"/>
      <c r="H17" s="5"/>
      <c r="J17" s="35" t="s">
        <v>37</v>
      </c>
      <c r="K17" s="36"/>
      <c r="L17" s="10">
        <v>6500000</v>
      </c>
      <c r="M17" s="28">
        <v>2.2</v>
      </c>
    </row>
    <row r="18" spans="8:13" s="2" customFormat="1" ht="18" customHeight="1">
      <c r="H18" s="5"/>
      <c r="I18" s="37" t="s">
        <v>35</v>
      </c>
      <c r="J18" s="35"/>
      <c r="K18" s="38"/>
      <c r="L18" s="24">
        <f>SUM(L19:L22)</f>
        <v>81409918</v>
      </c>
      <c r="M18" s="28">
        <v>27.8</v>
      </c>
    </row>
    <row r="19" spans="8:13" s="2" customFormat="1" ht="18" customHeight="1">
      <c r="H19" s="5"/>
      <c r="I19" s="5"/>
      <c r="J19" s="37" t="s">
        <v>7</v>
      </c>
      <c r="K19" s="38"/>
      <c r="L19" s="24">
        <v>2434000</v>
      </c>
      <c r="M19" s="28">
        <v>0.8</v>
      </c>
    </row>
    <row r="20" spans="8:13" s="2" customFormat="1" ht="18" customHeight="1">
      <c r="H20" s="5"/>
      <c r="I20" s="5"/>
      <c r="J20" s="35" t="s">
        <v>8</v>
      </c>
      <c r="K20" s="38"/>
      <c r="L20" s="3">
        <v>21884752</v>
      </c>
      <c r="M20" s="28">
        <v>7.5</v>
      </c>
    </row>
    <row r="21" spans="8:13" s="2" customFormat="1" ht="18" customHeight="1">
      <c r="H21" s="5"/>
      <c r="I21" s="5"/>
      <c r="J21" s="35" t="s">
        <v>9</v>
      </c>
      <c r="K21" s="38"/>
      <c r="L21" s="3">
        <v>7509017</v>
      </c>
      <c r="M21" s="28">
        <v>2.6</v>
      </c>
    </row>
    <row r="22" spans="8:13" s="2" customFormat="1" ht="18" customHeight="1" thickBot="1">
      <c r="H22" s="8"/>
      <c r="I22" s="8"/>
      <c r="J22" s="33" t="s">
        <v>10</v>
      </c>
      <c r="K22" s="34"/>
      <c r="L22" s="26">
        <v>49582149</v>
      </c>
      <c r="M22" s="29">
        <v>17</v>
      </c>
    </row>
    <row r="23" s="2" customFormat="1" ht="18" customHeight="1" thickTop="1"/>
    <row r="24" s="2" customFormat="1" ht="18" customHeight="1"/>
    <row r="27" s="23" customFormat="1" ht="18" customHeight="1"/>
  </sheetData>
  <sheetProtection/>
  <mergeCells count="21">
    <mergeCell ref="A3:D3"/>
    <mergeCell ref="H3:K3"/>
    <mergeCell ref="A5:D5"/>
    <mergeCell ref="H5:K5"/>
    <mergeCell ref="C9:D9"/>
    <mergeCell ref="C10:D10"/>
    <mergeCell ref="C11:D11"/>
    <mergeCell ref="C12:D12"/>
    <mergeCell ref="B6:D6"/>
    <mergeCell ref="I6:K6"/>
    <mergeCell ref="C7:D7"/>
    <mergeCell ref="C8:D8"/>
    <mergeCell ref="J22:K22"/>
    <mergeCell ref="J17:K17"/>
    <mergeCell ref="I18:K18"/>
    <mergeCell ref="J19:K19"/>
    <mergeCell ref="J20:K20"/>
    <mergeCell ref="C13:D13"/>
    <mergeCell ref="B14:D14"/>
    <mergeCell ref="B15:D15"/>
    <mergeCell ref="J21:K21"/>
  </mergeCells>
  <printOptions horizontalCentered="1" verticalCentered="1"/>
  <pageMargins left="0.7874015748031497" right="0.7874015748031497" top="0.984251968503937" bottom="0.984251968503937" header="0.5118110236220472" footer="0.66"/>
  <pageSetup horizontalDpi="600" verticalDpi="600" orientation="landscape" paperSize="9" r:id="rId1"/>
  <headerFooter alignWithMargins="0">
    <oddFooter>&amp;L&amp;12&amp;Z&amp;F&amp;D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京都府庁</dc:creator>
  <cp:keywords/>
  <dc:description/>
  <cp:lastModifiedBy>＊</cp:lastModifiedBy>
  <cp:lastPrinted>2009-03-13T06:34:15Z</cp:lastPrinted>
  <dcterms:created xsi:type="dcterms:W3CDTF">2001-06-12T00:20:48Z</dcterms:created>
  <dcterms:modified xsi:type="dcterms:W3CDTF">2017-11-29T04:37:23Z</dcterms:modified>
  <cp:category/>
  <cp:version/>
  <cp:contentType/>
  <cp:contentStatus/>
</cp:coreProperties>
</file>