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185" tabRatio="832" activeTab="0"/>
  </bookViews>
  <sheets>
    <sheet name="京都市一般市道交通量" sheetId="1" r:id="rId1"/>
  </sheets>
  <definedNames>
    <definedName name="_xlnm.Print_Area" localSheetId="0">'京都市一般市道交通量'!$A$1:$CB$81</definedName>
    <definedName name="_xlnm.Print_Titles" localSheetId="0">'京都市一般市道交通量'!$1:$6</definedName>
  </definedNames>
  <calcPr fullCalcOnLoad="1"/>
</workbook>
</file>

<file path=xl/sharedStrings.xml><?xml version="1.0" encoding="utf-8"?>
<sst xmlns="http://schemas.openxmlformats.org/spreadsheetml/2006/main" count="289" uniqueCount="147">
  <si>
    <t>道路種別</t>
  </si>
  <si>
    <t>路線名</t>
  </si>
  <si>
    <t>調査単位区間番号</t>
  </si>
  <si>
    <t>管理区分</t>
  </si>
  <si>
    <t>区間延長</t>
  </si>
  <si>
    <t>5.5ｍ以上改良済み区間延長</t>
  </si>
  <si>
    <t>動力付二輪車類</t>
  </si>
  <si>
    <t>自動車類合計</t>
  </si>
  <si>
    <t>平日１２時間交通量</t>
  </si>
  <si>
    <t>平日２４時間交通量</t>
  </si>
  <si>
    <t>大型車</t>
  </si>
  <si>
    <t>平日交通量</t>
  </si>
  <si>
    <t>ピーク時間交通量</t>
  </si>
  <si>
    <t>ピーク時時間</t>
  </si>
  <si>
    <t>ピーク比率</t>
  </si>
  <si>
    <t>ピーク時重方向率</t>
  </si>
  <si>
    <t>ピーク時大型車混入率</t>
  </si>
  <si>
    <t>旅行速度</t>
  </si>
  <si>
    <t>指定速度</t>
  </si>
  <si>
    <t>路線名</t>
  </si>
  <si>
    <t>路線番号</t>
  </si>
  <si>
    <t>休日交通量</t>
  </si>
  <si>
    <t>休日１２時間交通量</t>
  </si>
  <si>
    <t>休日２４時間交通量</t>
  </si>
  <si>
    <t>交通量調査（その１）</t>
  </si>
  <si>
    <t>交通量調査（その２）</t>
  </si>
  <si>
    <t>小型貨物車</t>
  </si>
  <si>
    <t>観測地点名</t>
  </si>
  <si>
    <t>歩行者類</t>
  </si>
  <si>
    <t>自転車類</t>
  </si>
  <si>
    <t>乗用車</t>
  </si>
  <si>
    <t>普通貨物車</t>
  </si>
  <si>
    <t>昼夜率</t>
  </si>
  <si>
    <t>交通量</t>
  </si>
  <si>
    <t>混入率</t>
  </si>
  <si>
    <t>平休比</t>
  </si>
  <si>
    <t>市　　区　丁目
郡　町　字　村</t>
  </si>
  <si>
    <t>バス</t>
  </si>
  <si>
    <t>右京区西京極葛野町</t>
  </si>
  <si>
    <t>西京区大枝北福西町一丁目</t>
  </si>
  <si>
    <t>岩倉上賀茂線</t>
  </si>
  <si>
    <t>左京区岩倉幡枝町</t>
  </si>
  <si>
    <t>修学院幡枝線</t>
  </si>
  <si>
    <t>左京区岩倉中大鷺町</t>
  </si>
  <si>
    <t>宝ケ池通</t>
  </si>
  <si>
    <t>左京区松ケ崎狐坂</t>
  </si>
  <si>
    <t>北山通</t>
  </si>
  <si>
    <t>北区紫竹東栗栖町</t>
  </si>
  <si>
    <t>左京区松ケ崎雲路町</t>
  </si>
  <si>
    <t>白川通</t>
  </si>
  <si>
    <t>左京区一乗寺向畑町</t>
  </si>
  <si>
    <t>鴨川東岸線</t>
  </si>
  <si>
    <t>左京区田中上柳町</t>
  </si>
  <si>
    <t>左京区川端通丸太町上ル東丸太町</t>
  </si>
  <si>
    <t>東山区宮川筋四丁目</t>
  </si>
  <si>
    <t>東山区川端通正面上ル鍵屋町</t>
  </si>
  <si>
    <t>京都貴船線</t>
  </si>
  <si>
    <t>北区小山内河原町</t>
  </si>
  <si>
    <t>北区出雲路俵町</t>
  </si>
  <si>
    <t>梅ケ畑２６号線</t>
  </si>
  <si>
    <t>右京区梅ケ畑向ノ地町</t>
  </si>
  <si>
    <t>御池通</t>
  </si>
  <si>
    <t>中京区西ノ京銅駝町</t>
  </si>
  <si>
    <t>右京区山ノ内大町</t>
  </si>
  <si>
    <t>久世梅津北野線</t>
  </si>
  <si>
    <t>南区久世上久世町</t>
  </si>
  <si>
    <t>西京区上桂東ノ口町</t>
  </si>
  <si>
    <t>西京区上桂北村町</t>
  </si>
  <si>
    <t>後院通</t>
  </si>
  <si>
    <t>中京区壬生馬場町</t>
  </si>
  <si>
    <t>大宮通</t>
  </si>
  <si>
    <t>下京区大宮通高辻下ル高辻大宮町</t>
  </si>
  <si>
    <t>下京区中堂寺前町</t>
  </si>
  <si>
    <t>南区上鳥羽仏現寺町</t>
  </si>
  <si>
    <t>南区上鳥羽卯ノ花</t>
  </si>
  <si>
    <t>渋谷蹴上通</t>
  </si>
  <si>
    <t>山科区北花山大峰町</t>
  </si>
  <si>
    <t>塩小路通</t>
  </si>
  <si>
    <t>下京区西洞院塩小路西入ル福本町</t>
  </si>
  <si>
    <t>大石道</t>
  </si>
  <si>
    <t>山科区西野山百々町</t>
  </si>
  <si>
    <t>外環状線</t>
  </si>
  <si>
    <t>山科区音羽西林</t>
  </si>
  <si>
    <t>伏見区醍醐高畑町</t>
  </si>
  <si>
    <t>伏見区石田森東町</t>
  </si>
  <si>
    <t>伏見区羽束師菱川町</t>
  </si>
  <si>
    <t>西野山大宅線</t>
  </si>
  <si>
    <t>山科区椥辻東潰</t>
  </si>
  <si>
    <t>山科東野経２２号線</t>
  </si>
  <si>
    <t>山科区勧修寺東栗栖野町</t>
  </si>
  <si>
    <t>御陵六地蔵線</t>
  </si>
  <si>
    <t>伏見区小栗栖牛ケ淵町</t>
  </si>
  <si>
    <t>伏見区桃山町山ノ下</t>
  </si>
  <si>
    <t>師団街道</t>
  </si>
  <si>
    <t>東山区福稲下高松町</t>
  </si>
  <si>
    <t>伏見区深草相深町</t>
  </si>
  <si>
    <t>油小路通</t>
  </si>
  <si>
    <t>南区西九条東島町</t>
  </si>
  <si>
    <t>南区上鳥羽尻切町</t>
  </si>
  <si>
    <t>伏見区竹田向代町川町</t>
  </si>
  <si>
    <t>伏見区竹田踞川町</t>
  </si>
  <si>
    <t>伏見区下鳥羽浄春ヶ前町</t>
  </si>
  <si>
    <t>伏見区横大路三栖辻堂町</t>
  </si>
  <si>
    <t>八条通</t>
  </si>
  <si>
    <t>南区西九条北ノ内町</t>
  </si>
  <si>
    <t>葛野大路通</t>
  </si>
  <si>
    <t>右京区山ノ内池尻町</t>
  </si>
  <si>
    <t>右京区西京極東向河原町</t>
  </si>
  <si>
    <t>南区吉祥院嶋樫山町</t>
  </si>
  <si>
    <t>久世橋道</t>
  </si>
  <si>
    <t>南区上鳥羽北島田町</t>
  </si>
  <si>
    <t>南区上鳥羽北塔ノ本町</t>
  </si>
  <si>
    <t>向日町上鳥羽線</t>
  </si>
  <si>
    <t>南区吉祥院嶋野間詰町</t>
  </si>
  <si>
    <t>南区上鳥羽大溝</t>
  </si>
  <si>
    <t>新城南宮道</t>
  </si>
  <si>
    <t>伏見区竹田東小屋ノ内町</t>
  </si>
  <si>
    <t>羽束師墨染線</t>
  </si>
  <si>
    <t>伏見区竹田北ノ口町</t>
  </si>
  <si>
    <t>山陰街道</t>
  </si>
  <si>
    <t>西京区川島松ノ木本町</t>
  </si>
  <si>
    <t>粟生中山線</t>
  </si>
  <si>
    <t>西京区大原野東竹の里町三丁目</t>
  </si>
  <si>
    <t>久世北茶屋線</t>
  </si>
  <si>
    <t>向日町停車場塚原線</t>
  </si>
  <si>
    <t>西京区大枝西新林町二丁目</t>
  </si>
  <si>
    <t>千本線</t>
  </si>
  <si>
    <t>上京区千本通中立売下ル亀屋町</t>
  </si>
  <si>
    <t>六地蔵竹田線</t>
  </si>
  <si>
    <t>伏見区桃山町安芸山</t>
  </si>
  <si>
    <t>伏見区深草直違橋南一丁目</t>
  </si>
  <si>
    <t>伏見区深草西浦町八丁目</t>
  </si>
  <si>
    <t>烏丸通</t>
  </si>
  <si>
    <t>南区東九条西山王町</t>
  </si>
  <si>
    <t>上賀茂経２１１号線</t>
  </si>
  <si>
    <t>北区上賀茂葵田町</t>
  </si>
  <si>
    <t>道路種別　　一般市道</t>
  </si>
  <si>
    <t>H17
km/h
平日</t>
  </si>
  <si>
    <t>H11
km/h
平日</t>
  </si>
  <si>
    <t>H17
km/h
休日</t>
  </si>
  <si>
    <t>H11
km/h
休日</t>
  </si>
  <si>
    <t>12時間交通量
平日自動車類</t>
  </si>
  <si>
    <t>24時間交通量
平日自動車類</t>
  </si>
  <si>
    <t>平成11年度</t>
  </si>
  <si>
    <t>12時間交通量
休日自動車類</t>
  </si>
  <si>
    <t>24時間交通量
休日自動車類</t>
  </si>
  <si>
    <t xml:space="preserve">1:12
2:24
時間観測の別
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</si>
</sst>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;_Ⰰ"/>
    <numFmt numFmtId="185" formatCode="0;_ "/>
    <numFmt numFmtId="186" formatCode="0.0;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183" fontId="2" fillId="0" borderId="2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shrinkToFit="1"/>
    </xf>
    <xf numFmtId="183" fontId="2" fillId="0" borderId="2" xfId="0" applyNumberFormat="1" applyFont="1" applyFill="1" applyBorder="1" applyAlignment="1">
      <alignment horizontal="right" vertical="center" shrinkToFit="1"/>
    </xf>
    <xf numFmtId="182" fontId="2" fillId="0" borderId="2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2" width="3.125" style="1" customWidth="1"/>
    <col min="3" max="3" width="15.625" style="1" customWidth="1"/>
    <col min="4" max="4" width="17.625" style="1" customWidth="1"/>
    <col min="5" max="39" width="4.625" style="1" customWidth="1"/>
    <col min="40" max="40" width="4.75390625" style="1" customWidth="1"/>
    <col min="41" max="41" width="3.625" style="16" customWidth="1"/>
    <col min="42" max="70" width="4.625" style="16" customWidth="1"/>
    <col min="71" max="72" width="5.25390625" style="16" customWidth="1"/>
    <col min="73" max="74" width="4.75390625" style="16" customWidth="1"/>
    <col min="75" max="77" width="4.625" style="16" customWidth="1"/>
    <col min="78" max="78" width="15.625" style="16" customWidth="1"/>
    <col min="79" max="80" width="4.625" style="16" customWidth="1"/>
    <col min="81" max="16384" width="9.00390625" style="1" customWidth="1"/>
  </cols>
  <sheetData>
    <row r="1" spans="3:80" ht="39.75" customHeight="1">
      <c r="C1" s="41" t="s">
        <v>24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13"/>
      <c r="AM1" s="13"/>
      <c r="AO1" s="47" t="s">
        <v>25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15"/>
      <c r="CB1" s="15"/>
    </row>
    <row r="2" spans="2:80" ht="19.5" customHeight="1">
      <c r="B2" s="2" t="s">
        <v>136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17" t="s">
        <v>136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ht="13.5" customHeight="1">
      <c r="A3" s="26" t="s">
        <v>0</v>
      </c>
      <c r="B3" s="26" t="s">
        <v>20</v>
      </c>
      <c r="C3" s="36" t="s">
        <v>1</v>
      </c>
      <c r="D3" s="4" t="s">
        <v>27</v>
      </c>
      <c r="E3" s="26" t="s">
        <v>2</v>
      </c>
      <c r="F3" s="40" t="s">
        <v>3</v>
      </c>
      <c r="G3" s="40" t="s">
        <v>4</v>
      </c>
      <c r="H3" s="39" t="s">
        <v>5</v>
      </c>
      <c r="I3" s="32" t="s">
        <v>11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  <c r="AL3" s="42" t="s">
        <v>143</v>
      </c>
      <c r="AM3" s="43"/>
      <c r="AO3" s="48" t="s">
        <v>21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1" t="s">
        <v>35</v>
      </c>
      <c r="BS3" s="48" t="s">
        <v>17</v>
      </c>
      <c r="BT3" s="49"/>
      <c r="BU3" s="49"/>
      <c r="BV3" s="49"/>
      <c r="BW3" s="50"/>
      <c r="BX3" s="54" t="s">
        <v>143</v>
      </c>
      <c r="BY3" s="55"/>
      <c r="BZ3" s="56" t="s">
        <v>19</v>
      </c>
      <c r="CA3" s="62" t="s">
        <v>20</v>
      </c>
      <c r="CB3" s="62" t="s">
        <v>2</v>
      </c>
    </row>
    <row r="4" spans="1:80" ht="13.5" customHeight="1">
      <c r="A4" s="35"/>
      <c r="B4" s="35"/>
      <c r="C4" s="37"/>
      <c r="D4" s="39" t="s">
        <v>36</v>
      </c>
      <c r="E4" s="35"/>
      <c r="F4" s="40"/>
      <c r="G4" s="40"/>
      <c r="H4" s="39"/>
      <c r="I4" s="66" t="s">
        <v>146</v>
      </c>
      <c r="J4" s="32" t="s">
        <v>8</v>
      </c>
      <c r="K4" s="33"/>
      <c r="L4" s="33"/>
      <c r="M4" s="33"/>
      <c r="N4" s="33"/>
      <c r="O4" s="33"/>
      <c r="P4" s="33"/>
      <c r="Q4" s="33"/>
      <c r="R4" s="33"/>
      <c r="S4" s="34"/>
      <c r="T4" s="28" t="s">
        <v>32</v>
      </c>
      <c r="U4" s="32" t="s">
        <v>9</v>
      </c>
      <c r="V4" s="33"/>
      <c r="W4" s="33"/>
      <c r="X4" s="33"/>
      <c r="Y4" s="33"/>
      <c r="Z4" s="33"/>
      <c r="AA4" s="33"/>
      <c r="AB4" s="34"/>
      <c r="AC4" s="31" t="s">
        <v>12</v>
      </c>
      <c r="AD4" s="31"/>
      <c r="AE4" s="31"/>
      <c r="AF4" s="31"/>
      <c r="AG4" s="31"/>
      <c r="AH4" s="31"/>
      <c r="AI4" s="31"/>
      <c r="AJ4" s="31"/>
      <c r="AK4" s="31"/>
      <c r="AL4" s="44" t="s">
        <v>141</v>
      </c>
      <c r="AM4" s="44" t="s">
        <v>142</v>
      </c>
      <c r="AO4" s="66" t="s">
        <v>146</v>
      </c>
      <c r="AP4" s="48" t="s">
        <v>22</v>
      </c>
      <c r="AQ4" s="49"/>
      <c r="AR4" s="49"/>
      <c r="AS4" s="49"/>
      <c r="AT4" s="49"/>
      <c r="AU4" s="49"/>
      <c r="AV4" s="49"/>
      <c r="AW4" s="49"/>
      <c r="AX4" s="49"/>
      <c r="AY4" s="50"/>
      <c r="AZ4" s="51" t="s">
        <v>32</v>
      </c>
      <c r="BA4" s="48" t="s">
        <v>23</v>
      </c>
      <c r="BB4" s="49"/>
      <c r="BC4" s="49"/>
      <c r="BD4" s="49"/>
      <c r="BE4" s="49"/>
      <c r="BF4" s="49"/>
      <c r="BG4" s="49"/>
      <c r="BH4" s="49"/>
      <c r="BI4" s="63" t="s">
        <v>12</v>
      </c>
      <c r="BJ4" s="63"/>
      <c r="BK4" s="63"/>
      <c r="BL4" s="63"/>
      <c r="BM4" s="63"/>
      <c r="BN4" s="63"/>
      <c r="BO4" s="63"/>
      <c r="BP4" s="63"/>
      <c r="BQ4" s="63"/>
      <c r="BR4" s="52"/>
      <c r="BS4" s="59" t="s">
        <v>137</v>
      </c>
      <c r="BT4" s="59" t="s">
        <v>138</v>
      </c>
      <c r="BU4" s="59" t="s">
        <v>139</v>
      </c>
      <c r="BV4" s="59" t="s">
        <v>140</v>
      </c>
      <c r="BW4" s="60" t="s">
        <v>18</v>
      </c>
      <c r="BX4" s="61" t="s">
        <v>144</v>
      </c>
      <c r="BY4" s="61" t="s">
        <v>145</v>
      </c>
      <c r="BZ4" s="57"/>
      <c r="CA4" s="62"/>
      <c r="CB4" s="62"/>
    </row>
    <row r="5" spans="1:80" ht="13.5" customHeight="1">
      <c r="A5" s="35"/>
      <c r="B5" s="35"/>
      <c r="C5" s="37"/>
      <c r="D5" s="39"/>
      <c r="E5" s="35"/>
      <c r="F5" s="40"/>
      <c r="G5" s="40"/>
      <c r="H5" s="39"/>
      <c r="I5" s="67"/>
      <c r="J5" s="26" t="s">
        <v>28</v>
      </c>
      <c r="K5" s="26" t="s">
        <v>29</v>
      </c>
      <c r="L5" s="26" t="s">
        <v>6</v>
      </c>
      <c r="M5" s="26" t="s">
        <v>30</v>
      </c>
      <c r="N5" s="26" t="s">
        <v>37</v>
      </c>
      <c r="O5" s="26" t="s">
        <v>26</v>
      </c>
      <c r="P5" s="26" t="s">
        <v>31</v>
      </c>
      <c r="Q5" s="26" t="s">
        <v>7</v>
      </c>
      <c r="R5" s="31" t="s">
        <v>10</v>
      </c>
      <c r="S5" s="31"/>
      <c r="T5" s="29"/>
      <c r="U5" s="26" t="s">
        <v>28</v>
      </c>
      <c r="V5" s="26" t="s">
        <v>29</v>
      </c>
      <c r="W5" s="26" t="s">
        <v>6</v>
      </c>
      <c r="X5" s="26" t="s">
        <v>30</v>
      </c>
      <c r="Y5" s="26" t="s">
        <v>37</v>
      </c>
      <c r="Z5" s="26" t="s">
        <v>26</v>
      </c>
      <c r="AA5" s="26" t="s">
        <v>31</v>
      </c>
      <c r="AB5" s="26" t="s">
        <v>7</v>
      </c>
      <c r="AC5" s="26" t="s">
        <v>30</v>
      </c>
      <c r="AD5" s="26" t="s">
        <v>37</v>
      </c>
      <c r="AE5" s="26" t="s">
        <v>26</v>
      </c>
      <c r="AF5" s="26" t="s">
        <v>31</v>
      </c>
      <c r="AG5" s="26" t="s">
        <v>7</v>
      </c>
      <c r="AH5" s="26" t="s">
        <v>13</v>
      </c>
      <c r="AI5" s="26" t="s">
        <v>14</v>
      </c>
      <c r="AJ5" s="26" t="s">
        <v>15</v>
      </c>
      <c r="AK5" s="45" t="s">
        <v>16</v>
      </c>
      <c r="AL5" s="35"/>
      <c r="AM5" s="35"/>
      <c r="AO5" s="67"/>
      <c r="AP5" s="51" t="s">
        <v>28</v>
      </c>
      <c r="AQ5" s="51" t="s">
        <v>29</v>
      </c>
      <c r="AR5" s="51" t="s">
        <v>6</v>
      </c>
      <c r="AS5" s="51" t="s">
        <v>30</v>
      </c>
      <c r="AT5" s="51" t="s">
        <v>37</v>
      </c>
      <c r="AU5" s="51" t="s">
        <v>26</v>
      </c>
      <c r="AV5" s="51" t="s">
        <v>31</v>
      </c>
      <c r="AW5" s="51" t="s">
        <v>7</v>
      </c>
      <c r="AX5" s="63" t="s">
        <v>10</v>
      </c>
      <c r="AY5" s="63"/>
      <c r="AZ5" s="52"/>
      <c r="BA5" s="51" t="s">
        <v>28</v>
      </c>
      <c r="BB5" s="51" t="s">
        <v>29</v>
      </c>
      <c r="BC5" s="51" t="s">
        <v>6</v>
      </c>
      <c r="BD5" s="51" t="s">
        <v>30</v>
      </c>
      <c r="BE5" s="51" t="s">
        <v>37</v>
      </c>
      <c r="BF5" s="51" t="s">
        <v>26</v>
      </c>
      <c r="BG5" s="51" t="s">
        <v>31</v>
      </c>
      <c r="BH5" s="51" t="s">
        <v>7</v>
      </c>
      <c r="BI5" s="51" t="s">
        <v>30</v>
      </c>
      <c r="BJ5" s="51" t="s">
        <v>37</v>
      </c>
      <c r="BK5" s="51" t="s">
        <v>26</v>
      </c>
      <c r="BL5" s="51" t="s">
        <v>31</v>
      </c>
      <c r="BM5" s="51" t="s">
        <v>7</v>
      </c>
      <c r="BN5" s="51" t="s">
        <v>13</v>
      </c>
      <c r="BO5" s="51" t="s">
        <v>14</v>
      </c>
      <c r="BP5" s="51" t="s">
        <v>15</v>
      </c>
      <c r="BQ5" s="64" t="s">
        <v>16</v>
      </c>
      <c r="BR5" s="52"/>
      <c r="BS5" s="59"/>
      <c r="BT5" s="59"/>
      <c r="BU5" s="59"/>
      <c r="BV5" s="59"/>
      <c r="BW5" s="60"/>
      <c r="BX5" s="52"/>
      <c r="BY5" s="52"/>
      <c r="BZ5" s="57"/>
      <c r="CA5" s="62"/>
      <c r="CB5" s="62"/>
    </row>
    <row r="6" spans="1:80" ht="102" customHeight="1">
      <c r="A6" s="27"/>
      <c r="B6" s="27"/>
      <c r="C6" s="38"/>
      <c r="D6" s="39"/>
      <c r="E6" s="27"/>
      <c r="F6" s="40"/>
      <c r="G6" s="40"/>
      <c r="H6" s="39"/>
      <c r="I6" s="68"/>
      <c r="J6" s="27"/>
      <c r="K6" s="27"/>
      <c r="L6" s="27"/>
      <c r="M6" s="27"/>
      <c r="N6" s="27"/>
      <c r="O6" s="27"/>
      <c r="P6" s="27"/>
      <c r="Q6" s="27"/>
      <c r="R6" s="5" t="s">
        <v>33</v>
      </c>
      <c r="S6" s="5" t="s">
        <v>34</v>
      </c>
      <c r="T6" s="30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46"/>
      <c r="AL6" s="27"/>
      <c r="AM6" s="27"/>
      <c r="AO6" s="68"/>
      <c r="AP6" s="53"/>
      <c r="AQ6" s="53"/>
      <c r="AR6" s="53"/>
      <c r="AS6" s="53"/>
      <c r="AT6" s="53"/>
      <c r="AU6" s="53"/>
      <c r="AV6" s="53"/>
      <c r="AW6" s="53"/>
      <c r="AX6" s="19" t="s">
        <v>33</v>
      </c>
      <c r="AY6" s="19" t="s">
        <v>34</v>
      </c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65"/>
      <c r="BR6" s="53"/>
      <c r="BS6" s="59"/>
      <c r="BT6" s="59"/>
      <c r="BU6" s="59"/>
      <c r="BV6" s="59"/>
      <c r="BW6" s="60"/>
      <c r="BX6" s="53"/>
      <c r="BY6" s="53"/>
      <c r="BZ6" s="58"/>
      <c r="CA6" s="62"/>
      <c r="CB6" s="62"/>
    </row>
    <row r="7" spans="1:80" ht="24.75" customHeight="1">
      <c r="A7" s="7">
        <v>7</v>
      </c>
      <c r="B7" s="7">
        <v>42</v>
      </c>
      <c r="C7" s="9" t="s">
        <v>40</v>
      </c>
      <c r="D7" s="10" t="s">
        <v>41</v>
      </c>
      <c r="E7" s="8">
        <v>7001</v>
      </c>
      <c r="F7" s="6">
        <v>3</v>
      </c>
      <c r="G7" s="6">
        <v>1.3</v>
      </c>
      <c r="H7" s="6">
        <v>0.8</v>
      </c>
      <c r="I7" s="6">
        <v>1</v>
      </c>
      <c r="J7" s="6">
        <v>277</v>
      </c>
      <c r="K7" s="6">
        <v>480</v>
      </c>
      <c r="L7" s="6">
        <v>1185</v>
      </c>
      <c r="M7" s="6">
        <v>5039</v>
      </c>
      <c r="N7" s="6">
        <v>143</v>
      </c>
      <c r="O7" s="6">
        <v>1794</v>
      </c>
      <c r="P7" s="6">
        <v>323</v>
      </c>
      <c r="Q7" s="6">
        <v>7299</v>
      </c>
      <c r="R7" s="6">
        <f aca="true" t="shared" si="0" ref="R7:R38">N7+P7</f>
        <v>466</v>
      </c>
      <c r="S7" s="6">
        <v>6.4</v>
      </c>
      <c r="T7" s="6">
        <v>1.27</v>
      </c>
      <c r="U7" s="6">
        <v>277</v>
      </c>
      <c r="V7" s="6">
        <v>480</v>
      </c>
      <c r="W7" s="6">
        <v>1185</v>
      </c>
      <c r="X7" s="6">
        <v>6233</v>
      </c>
      <c r="Y7" s="6">
        <v>157</v>
      </c>
      <c r="Z7" s="6">
        <v>1981</v>
      </c>
      <c r="AA7" s="6">
        <v>899</v>
      </c>
      <c r="AB7" s="6">
        <v>9270</v>
      </c>
      <c r="AC7" s="6">
        <v>534</v>
      </c>
      <c r="AD7" s="6">
        <v>18</v>
      </c>
      <c r="AE7" s="6">
        <v>159</v>
      </c>
      <c r="AF7" s="6">
        <v>51</v>
      </c>
      <c r="AG7" s="6">
        <v>762</v>
      </c>
      <c r="AH7" s="6">
        <v>8</v>
      </c>
      <c r="AI7" s="12">
        <v>10.439786272092068</v>
      </c>
      <c r="AJ7" s="6">
        <v>57</v>
      </c>
      <c r="AK7" s="12">
        <v>9.05511811023622</v>
      </c>
      <c r="AL7" s="14">
        <v>7631</v>
      </c>
      <c r="AM7" s="14">
        <v>10989</v>
      </c>
      <c r="AN7"/>
      <c r="AO7" s="20">
        <v>1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1"/>
      <c r="BQ7" s="21"/>
      <c r="BR7" s="23"/>
      <c r="BS7" s="21">
        <v>337</v>
      </c>
      <c r="BT7" s="21">
        <v>332</v>
      </c>
      <c r="BU7" s="21"/>
      <c r="BV7" s="21">
        <v>186</v>
      </c>
      <c r="BW7" s="21">
        <v>40</v>
      </c>
      <c r="BX7" s="21">
        <v>7014</v>
      </c>
      <c r="BY7" s="21">
        <v>9890</v>
      </c>
      <c r="BZ7" s="24" t="s">
        <v>40</v>
      </c>
      <c r="CA7" s="25">
        <v>42</v>
      </c>
      <c r="CB7" s="25">
        <v>7001</v>
      </c>
    </row>
    <row r="8" spans="1:80" ht="24.75" customHeight="1">
      <c r="A8" s="7">
        <v>7</v>
      </c>
      <c r="B8" s="7">
        <v>45</v>
      </c>
      <c r="C8" s="9" t="s">
        <v>42</v>
      </c>
      <c r="D8" s="10" t="s">
        <v>43</v>
      </c>
      <c r="E8" s="8">
        <v>7002</v>
      </c>
      <c r="F8" s="6">
        <v>3</v>
      </c>
      <c r="G8" s="6">
        <v>1.5</v>
      </c>
      <c r="H8" s="6">
        <v>1.5</v>
      </c>
      <c r="I8" s="6">
        <v>1</v>
      </c>
      <c r="J8" s="6">
        <v>532</v>
      </c>
      <c r="K8" s="6">
        <v>624</v>
      </c>
      <c r="L8" s="6">
        <v>996</v>
      </c>
      <c r="M8" s="6">
        <v>8661</v>
      </c>
      <c r="N8" s="6">
        <v>492</v>
      </c>
      <c r="O8" s="6">
        <v>2057</v>
      </c>
      <c r="P8" s="6">
        <v>850</v>
      </c>
      <c r="Q8" s="6">
        <v>12060</v>
      </c>
      <c r="R8" s="6">
        <f t="shared" si="0"/>
        <v>1342</v>
      </c>
      <c r="S8" s="6">
        <v>11.1</v>
      </c>
      <c r="T8" s="6">
        <v>1.44</v>
      </c>
      <c r="U8" s="6">
        <v>532</v>
      </c>
      <c r="V8" s="6">
        <v>624</v>
      </c>
      <c r="W8" s="6">
        <v>996</v>
      </c>
      <c r="X8" s="6">
        <v>12210</v>
      </c>
      <c r="Y8" s="6">
        <v>556</v>
      </c>
      <c r="Z8" s="6">
        <v>2906</v>
      </c>
      <c r="AA8" s="6">
        <v>1694</v>
      </c>
      <c r="AB8" s="6">
        <v>17366</v>
      </c>
      <c r="AC8" s="6">
        <v>1010</v>
      </c>
      <c r="AD8" s="6">
        <v>32</v>
      </c>
      <c r="AE8" s="6">
        <v>119</v>
      </c>
      <c r="AF8" s="6">
        <v>37</v>
      </c>
      <c r="AG8" s="6">
        <v>1198</v>
      </c>
      <c r="AH8" s="6">
        <v>18</v>
      </c>
      <c r="AI8" s="12">
        <v>9.933665008291873</v>
      </c>
      <c r="AJ8" s="6">
        <v>52</v>
      </c>
      <c r="AK8" s="12">
        <v>5.759599332220367</v>
      </c>
      <c r="AL8" s="14">
        <v>12945</v>
      </c>
      <c r="AM8" s="14">
        <v>19029</v>
      </c>
      <c r="AN8"/>
      <c r="AO8" s="20">
        <v>1</v>
      </c>
      <c r="AP8" s="21">
        <v>973</v>
      </c>
      <c r="AQ8" s="21">
        <v>892</v>
      </c>
      <c r="AR8" s="21">
        <v>1179</v>
      </c>
      <c r="AS8" s="21">
        <v>11518</v>
      </c>
      <c r="AT8" s="21">
        <v>347</v>
      </c>
      <c r="AU8" s="21">
        <v>989</v>
      </c>
      <c r="AV8" s="21">
        <v>189</v>
      </c>
      <c r="AW8" s="21">
        <v>13043</v>
      </c>
      <c r="AX8" s="21">
        <f>AT8+AV8</f>
        <v>536</v>
      </c>
      <c r="AY8" s="22">
        <f>AX8/AW8*100</f>
        <v>4.109484014413862</v>
      </c>
      <c r="AZ8" s="21">
        <v>1.51</v>
      </c>
      <c r="BA8" s="21">
        <v>973</v>
      </c>
      <c r="BB8" s="21">
        <v>892</v>
      </c>
      <c r="BC8" s="21">
        <v>1179</v>
      </c>
      <c r="BD8" s="21">
        <v>16992</v>
      </c>
      <c r="BE8" s="21">
        <v>414</v>
      </c>
      <c r="BF8" s="21">
        <v>1661</v>
      </c>
      <c r="BG8" s="21">
        <v>628</v>
      </c>
      <c r="BH8" s="21">
        <v>19695</v>
      </c>
      <c r="BI8" s="21">
        <v>1288</v>
      </c>
      <c r="BJ8" s="21">
        <v>28</v>
      </c>
      <c r="BK8" s="21">
        <v>101</v>
      </c>
      <c r="BL8" s="21">
        <v>15</v>
      </c>
      <c r="BM8" s="21">
        <v>1432</v>
      </c>
      <c r="BN8" s="21">
        <v>16</v>
      </c>
      <c r="BO8" s="22">
        <v>10.979069232538526</v>
      </c>
      <c r="BP8" s="21">
        <v>52</v>
      </c>
      <c r="BQ8" s="22">
        <v>3.0027932960893855</v>
      </c>
      <c r="BR8" s="23">
        <f>AW8/'京都市一般市道交通量'!BE8</f>
        <v>31.504830917874397</v>
      </c>
      <c r="BS8" s="21">
        <v>331</v>
      </c>
      <c r="BT8" s="21">
        <v>286</v>
      </c>
      <c r="BU8" s="21">
        <v>286</v>
      </c>
      <c r="BV8" s="21">
        <v>259</v>
      </c>
      <c r="BW8" s="21">
        <v>50</v>
      </c>
      <c r="BX8" s="21">
        <v>14284</v>
      </c>
      <c r="BY8" s="21">
        <v>21283</v>
      </c>
      <c r="BZ8" s="24" t="s">
        <v>42</v>
      </c>
      <c r="CA8" s="25">
        <v>45</v>
      </c>
      <c r="CB8" s="25">
        <v>7002</v>
      </c>
    </row>
    <row r="9" spans="1:80" ht="24.75" customHeight="1">
      <c r="A9" s="7">
        <v>7</v>
      </c>
      <c r="B9" s="7">
        <v>46</v>
      </c>
      <c r="C9" s="9" t="s">
        <v>44</v>
      </c>
      <c r="D9" s="10" t="s">
        <v>45</v>
      </c>
      <c r="E9" s="8">
        <v>7003</v>
      </c>
      <c r="F9" s="6">
        <v>3</v>
      </c>
      <c r="G9" s="6">
        <v>2.2</v>
      </c>
      <c r="H9" s="6">
        <v>2.2</v>
      </c>
      <c r="I9" s="6">
        <v>1</v>
      </c>
      <c r="J9" s="6">
        <v>60</v>
      </c>
      <c r="K9" s="6">
        <v>116</v>
      </c>
      <c r="L9" s="6">
        <v>611</v>
      </c>
      <c r="M9" s="6">
        <v>8335</v>
      </c>
      <c r="N9" s="6">
        <v>53</v>
      </c>
      <c r="O9" s="6">
        <v>1646</v>
      </c>
      <c r="P9" s="6">
        <v>737</v>
      </c>
      <c r="Q9" s="6">
        <v>10771</v>
      </c>
      <c r="R9" s="6">
        <f t="shared" si="0"/>
        <v>790</v>
      </c>
      <c r="S9" s="6">
        <v>7.3</v>
      </c>
      <c r="T9" s="6">
        <v>1.36</v>
      </c>
      <c r="U9" s="6">
        <v>60</v>
      </c>
      <c r="V9" s="6">
        <v>116</v>
      </c>
      <c r="W9" s="6">
        <v>611</v>
      </c>
      <c r="X9" s="6">
        <v>11763</v>
      </c>
      <c r="Y9" s="6">
        <v>119</v>
      </c>
      <c r="Z9" s="6">
        <v>1976</v>
      </c>
      <c r="AA9" s="6">
        <v>791</v>
      </c>
      <c r="AB9" s="6">
        <v>14649</v>
      </c>
      <c r="AC9" s="6">
        <v>794</v>
      </c>
      <c r="AD9" s="6">
        <v>12</v>
      </c>
      <c r="AE9" s="6">
        <v>173</v>
      </c>
      <c r="AF9" s="6">
        <v>41</v>
      </c>
      <c r="AG9" s="6">
        <v>1020</v>
      </c>
      <c r="AH9" s="6">
        <v>16</v>
      </c>
      <c r="AI9" s="12">
        <v>9.469872806610342</v>
      </c>
      <c r="AJ9" s="6">
        <v>60</v>
      </c>
      <c r="AK9" s="12">
        <v>5.196078431372549</v>
      </c>
      <c r="AL9" s="14">
        <v>12018</v>
      </c>
      <c r="AM9" s="14">
        <v>15744</v>
      </c>
      <c r="AN9"/>
      <c r="AO9" s="20">
        <v>1</v>
      </c>
      <c r="AP9" s="21">
        <v>148</v>
      </c>
      <c r="AQ9" s="21">
        <v>118</v>
      </c>
      <c r="AR9" s="21">
        <v>821</v>
      </c>
      <c r="AS9" s="21">
        <v>11275</v>
      </c>
      <c r="AT9" s="21">
        <v>36</v>
      </c>
      <c r="AU9" s="21">
        <v>123</v>
      </c>
      <c r="AV9" s="21">
        <v>183</v>
      </c>
      <c r="AW9" s="21">
        <v>11617</v>
      </c>
      <c r="AX9" s="21">
        <f aca="true" t="shared" si="1" ref="AX9:AX17">AT9+AV9</f>
        <v>219</v>
      </c>
      <c r="AY9" s="22">
        <f aca="true" t="shared" si="2" ref="AY9:AY17">AX9/AW9*100</f>
        <v>1.8851682878540073</v>
      </c>
      <c r="AZ9" s="21">
        <v>1.3</v>
      </c>
      <c r="BA9" s="21">
        <v>148</v>
      </c>
      <c r="BB9" s="21">
        <v>118</v>
      </c>
      <c r="BC9" s="21">
        <v>821</v>
      </c>
      <c r="BD9" s="21">
        <v>14353</v>
      </c>
      <c r="BE9" s="21">
        <v>53</v>
      </c>
      <c r="BF9" s="21">
        <v>485</v>
      </c>
      <c r="BG9" s="21">
        <v>211</v>
      </c>
      <c r="BH9" s="21">
        <v>15102</v>
      </c>
      <c r="BI9" s="21">
        <v>1250</v>
      </c>
      <c r="BJ9" s="21">
        <v>5</v>
      </c>
      <c r="BK9" s="21">
        <v>17</v>
      </c>
      <c r="BL9" s="21">
        <v>30</v>
      </c>
      <c r="BM9" s="21">
        <v>1302</v>
      </c>
      <c r="BN9" s="21">
        <v>14</v>
      </c>
      <c r="BO9" s="22">
        <v>11.207712834638892</v>
      </c>
      <c r="BP9" s="21">
        <v>53</v>
      </c>
      <c r="BQ9" s="22">
        <v>2.6881720430107525</v>
      </c>
      <c r="BR9" s="23">
        <f>AW9/'京都市一般市道交通量'!BE9</f>
        <v>219.18867924528303</v>
      </c>
      <c r="BS9" s="21">
        <v>535</v>
      </c>
      <c r="BT9" s="21">
        <v>400</v>
      </c>
      <c r="BU9" s="21">
        <v>261</v>
      </c>
      <c r="BV9" s="21">
        <v>261</v>
      </c>
      <c r="BW9" s="21">
        <v>40</v>
      </c>
      <c r="BX9" s="21">
        <v>13384</v>
      </c>
      <c r="BY9" s="21">
        <v>17265</v>
      </c>
      <c r="BZ9" s="24" t="s">
        <v>44</v>
      </c>
      <c r="CA9" s="25">
        <v>46</v>
      </c>
      <c r="CB9" s="25">
        <v>7003</v>
      </c>
    </row>
    <row r="10" spans="1:80" ht="24.75" customHeight="1">
      <c r="A10" s="7">
        <v>7</v>
      </c>
      <c r="B10" s="7">
        <v>47</v>
      </c>
      <c r="C10" s="9" t="s">
        <v>46</v>
      </c>
      <c r="D10" s="10" t="s">
        <v>47</v>
      </c>
      <c r="E10" s="8">
        <v>7004</v>
      </c>
      <c r="F10" s="6">
        <v>3</v>
      </c>
      <c r="G10" s="6">
        <v>2.9</v>
      </c>
      <c r="H10" s="6">
        <v>2.9</v>
      </c>
      <c r="I10" s="6">
        <v>1</v>
      </c>
      <c r="J10" s="6">
        <v>797</v>
      </c>
      <c r="K10" s="6">
        <v>1031</v>
      </c>
      <c r="L10" s="6">
        <v>1925</v>
      </c>
      <c r="M10" s="6">
        <v>8721</v>
      </c>
      <c r="N10" s="6">
        <v>188</v>
      </c>
      <c r="O10" s="6">
        <v>2401</v>
      </c>
      <c r="P10" s="6">
        <v>525</v>
      </c>
      <c r="Q10" s="6">
        <v>11835</v>
      </c>
      <c r="R10" s="6">
        <f t="shared" si="0"/>
        <v>713</v>
      </c>
      <c r="S10" s="6">
        <v>6</v>
      </c>
      <c r="T10" s="6">
        <v>1.44</v>
      </c>
      <c r="U10" s="6">
        <v>797</v>
      </c>
      <c r="V10" s="6">
        <v>1031</v>
      </c>
      <c r="W10" s="6">
        <v>1925</v>
      </c>
      <c r="X10" s="6">
        <v>12205</v>
      </c>
      <c r="Y10" s="6">
        <v>250</v>
      </c>
      <c r="Z10" s="6">
        <v>3234</v>
      </c>
      <c r="AA10" s="6">
        <v>1353</v>
      </c>
      <c r="AB10" s="6">
        <v>17042</v>
      </c>
      <c r="AC10" s="6">
        <v>806</v>
      </c>
      <c r="AD10" s="6">
        <v>18</v>
      </c>
      <c r="AE10" s="6">
        <v>240</v>
      </c>
      <c r="AF10" s="6">
        <v>80</v>
      </c>
      <c r="AG10" s="6">
        <v>1144</v>
      </c>
      <c r="AH10" s="6">
        <v>14</v>
      </c>
      <c r="AI10" s="12">
        <v>9.66624419095902</v>
      </c>
      <c r="AJ10" s="6">
        <v>53</v>
      </c>
      <c r="AK10" s="12">
        <v>8.566433566433567</v>
      </c>
      <c r="AL10" s="14">
        <v>14975</v>
      </c>
      <c r="AM10" s="14">
        <v>22013</v>
      </c>
      <c r="AN10"/>
      <c r="AO10" s="20">
        <v>1</v>
      </c>
      <c r="AP10" s="21">
        <v>1651</v>
      </c>
      <c r="AQ10" s="21">
        <v>1623</v>
      </c>
      <c r="AR10" s="21">
        <v>1531</v>
      </c>
      <c r="AS10" s="21">
        <v>8265</v>
      </c>
      <c r="AT10" s="21">
        <v>122</v>
      </c>
      <c r="AU10" s="21">
        <v>853</v>
      </c>
      <c r="AV10" s="21">
        <v>186</v>
      </c>
      <c r="AW10" s="21">
        <v>9426</v>
      </c>
      <c r="AX10" s="21">
        <f t="shared" si="1"/>
        <v>308</v>
      </c>
      <c r="AY10" s="22">
        <f t="shared" si="2"/>
        <v>3.267557818799066</v>
      </c>
      <c r="AZ10" s="21">
        <v>1.51</v>
      </c>
      <c r="BA10" s="21">
        <v>1651</v>
      </c>
      <c r="BB10" s="21">
        <v>1623</v>
      </c>
      <c r="BC10" s="21">
        <v>1531</v>
      </c>
      <c r="BD10" s="21">
        <v>12221</v>
      </c>
      <c r="BE10" s="21">
        <v>170</v>
      </c>
      <c r="BF10" s="21">
        <v>1339</v>
      </c>
      <c r="BG10" s="21">
        <v>503</v>
      </c>
      <c r="BH10" s="21">
        <v>14233</v>
      </c>
      <c r="BI10" s="21">
        <v>1059</v>
      </c>
      <c r="BJ10" s="21">
        <v>14</v>
      </c>
      <c r="BK10" s="21">
        <v>112</v>
      </c>
      <c r="BL10" s="21">
        <v>18</v>
      </c>
      <c r="BM10" s="21">
        <v>1203</v>
      </c>
      <c r="BN10" s="21">
        <v>16</v>
      </c>
      <c r="BO10" s="22">
        <v>12.76257161043921</v>
      </c>
      <c r="BP10" s="21">
        <v>70</v>
      </c>
      <c r="BQ10" s="22">
        <v>2.660016625103907</v>
      </c>
      <c r="BR10" s="23">
        <f>AW10/'京都市一般市道交通量'!BE10</f>
        <v>55.44705882352941</v>
      </c>
      <c r="BS10" s="21">
        <v>179</v>
      </c>
      <c r="BT10" s="21">
        <v>178</v>
      </c>
      <c r="BU10" s="21">
        <v>215</v>
      </c>
      <c r="BV10" s="21">
        <v>228</v>
      </c>
      <c r="BW10" s="21">
        <v>50</v>
      </c>
      <c r="BX10" s="21">
        <v>12256</v>
      </c>
      <c r="BY10" s="21">
        <v>18261</v>
      </c>
      <c r="BZ10" s="24" t="s">
        <v>46</v>
      </c>
      <c r="CA10" s="25">
        <v>47</v>
      </c>
      <c r="CB10" s="25">
        <v>7004</v>
      </c>
    </row>
    <row r="11" spans="1:80" ht="24.75" customHeight="1">
      <c r="A11" s="7">
        <v>7</v>
      </c>
      <c r="B11" s="7">
        <v>47</v>
      </c>
      <c r="C11" s="9" t="s">
        <v>46</v>
      </c>
      <c r="D11" s="10" t="s">
        <v>48</v>
      </c>
      <c r="E11" s="8">
        <v>7005</v>
      </c>
      <c r="F11" s="6">
        <v>3</v>
      </c>
      <c r="G11" s="6">
        <v>1.9</v>
      </c>
      <c r="H11" s="6">
        <v>1.9</v>
      </c>
      <c r="I11" s="6">
        <v>1</v>
      </c>
      <c r="J11" s="6">
        <v>673</v>
      </c>
      <c r="K11" s="6">
        <v>1410</v>
      </c>
      <c r="L11" s="6">
        <v>1200</v>
      </c>
      <c r="M11" s="6">
        <v>9042</v>
      </c>
      <c r="N11" s="6">
        <v>233</v>
      </c>
      <c r="O11" s="6">
        <v>2159</v>
      </c>
      <c r="P11" s="6">
        <v>472</v>
      </c>
      <c r="Q11" s="6">
        <v>11906</v>
      </c>
      <c r="R11" s="6">
        <f t="shared" si="0"/>
        <v>705</v>
      </c>
      <c r="S11" s="6">
        <v>5.9</v>
      </c>
      <c r="T11" s="6">
        <v>1.44</v>
      </c>
      <c r="U11" s="6">
        <v>673</v>
      </c>
      <c r="V11" s="6">
        <v>1410</v>
      </c>
      <c r="W11" s="6">
        <v>1200</v>
      </c>
      <c r="X11" s="6">
        <v>12547</v>
      </c>
      <c r="Y11" s="6">
        <v>296</v>
      </c>
      <c r="Z11" s="6">
        <v>2997</v>
      </c>
      <c r="AA11" s="6">
        <v>1305</v>
      </c>
      <c r="AB11" s="6">
        <v>17145</v>
      </c>
      <c r="AC11" s="6">
        <v>813</v>
      </c>
      <c r="AD11" s="6">
        <v>18</v>
      </c>
      <c r="AE11" s="6">
        <v>223</v>
      </c>
      <c r="AF11" s="6">
        <v>27</v>
      </c>
      <c r="AG11" s="6">
        <v>1081</v>
      </c>
      <c r="AH11" s="6">
        <v>17</v>
      </c>
      <c r="AI11" s="12">
        <v>9.079455736603395</v>
      </c>
      <c r="AJ11" s="6">
        <v>51</v>
      </c>
      <c r="AK11" s="12">
        <v>4.162812210915819</v>
      </c>
      <c r="AL11" s="14">
        <v>14214</v>
      </c>
      <c r="AM11" s="14">
        <v>20895</v>
      </c>
      <c r="AN11"/>
      <c r="AO11" s="20">
        <v>1</v>
      </c>
      <c r="AP11" s="21">
        <v>639</v>
      </c>
      <c r="AQ11" s="21">
        <v>1465</v>
      </c>
      <c r="AR11" s="21">
        <v>1364</v>
      </c>
      <c r="AS11" s="21">
        <v>11069</v>
      </c>
      <c r="AT11" s="21">
        <v>206</v>
      </c>
      <c r="AU11" s="21">
        <v>823</v>
      </c>
      <c r="AV11" s="21">
        <v>153</v>
      </c>
      <c r="AW11" s="21">
        <v>12251</v>
      </c>
      <c r="AX11" s="21">
        <f t="shared" si="1"/>
        <v>359</v>
      </c>
      <c r="AY11" s="22">
        <f t="shared" si="2"/>
        <v>2.930373030772998</v>
      </c>
      <c r="AZ11" s="21">
        <v>1.51</v>
      </c>
      <c r="BA11" s="21">
        <v>639</v>
      </c>
      <c r="BB11" s="21">
        <v>1465</v>
      </c>
      <c r="BC11" s="21">
        <v>1364</v>
      </c>
      <c r="BD11" s="21">
        <v>16212</v>
      </c>
      <c r="BE11" s="21">
        <v>268</v>
      </c>
      <c r="BF11" s="21">
        <v>1454</v>
      </c>
      <c r="BG11" s="21">
        <v>565</v>
      </c>
      <c r="BH11" s="21">
        <v>18499</v>
      </c>
      <c r="BI11" s="21">
        <v>1167</v>
      </c>
      <c r="BJ11" s="21">
        <v>16</v>
      </c>
      <c r="BK11" s="21">
        <v>69</v>
      </c>
      <c r="BL11" s="21">
        <v>12</v>
      </c>
      <c r="BM11" s="21">
        <v>1264</v>
      </c>
      <c r="BN11" s="21">
        <v>15</v>
      </c>
      <c r="BO11" s="22">
        <v>10.317525099991839</v>
      </c>
      <c r="BP11" s="21">
        <v>51</v>
      </c>
      <c r="BQ11" s="22">
        <v>2.2151898734177213</v>
      </c>
      <c r="BR11" s="23">
        <f>AW11/'京都市一般市道交通量'!BE11</f>
        <v>45.71268656716418</v>
      </c>
      <c r="BS11" s="21">
        <v>243</v>
      </c>
      <c r="BT11" s="21">
        <v>213</v>
      </c>
      <c r="BU11" s="21">
        <v>246</v>
      </c>
      <c r="BV11" s="21">
        <v>176</v>
      </c>
      <c r="BW11" s="21">
        <v>50</v>
      </c>
      <c r="BX11" s="21">
        <v>14597</v>
      </c>
      <c r="BY11" s="21">
        <v>21750</v>
      </c>
      <c r="BZ11" s="24" t="s">
        <v>46</v>
      </c>
      <c r="CA11" s="25">
        <v>47</v>
      </c>
      <c r="CB11" s="25">
        <v>7005</v>
      </c>
    </row>
    <row r="12" spans="1:80" ht="24.75" customHeight="1">
      <c r="A12" s="7">
        <v>7</v>
      </c>
      <c r="B12" s="7">
        <v>49</v>
      </c>
      <c r="C12" s="11" t="s">
        <v>49</v>
      </c>
      <c r="D12" s="10" t="s">
        <v>50</v>
      </c>
      <c r="E12" s="8">
        <v>7006</v>
      </c>
      <c r="F12" s="6">
        <v>3</v>
      </c>
      <c r="G12" s="6">
        <v>1.9</v>
      </c>
      <c r="H12" s="6">
        <v>1.9</v>
      </c>
      <c r="I12" s="6">
        <v>1</v>
      </c>
      <c r="J12" s="6">
        <v>589</v>
      </c>
      <c r="K12" s="6">
        <v>1269</v>
      </c>
      <c r="L12" s="6">
        <v>1350</v>
      </c>
      <c r="M12" s="6">
        <v>12120</v>
      </c>
      <c r="N12" s="6">
        <v>441</v>
      </c>
      <c r="O12" s="6">
        <v>2512</v>
      </c>
      <c r="P12" s="6">
        <v>840</v>
      </c>
      <c r="Q12" s="6">
        <v>15913</v>
      </c>
      <c r="R12" s="6">
        <f t="shared" si="0"/>
        <v>1281</v>
      </c>
      <c r="S12" s="6">
        <v>8.1</v>
      </c>
      <c r="T12" s="6">
        <v>1.44</v>
      </c>
      <c r="U12" s="6">
        <v>589</v>
      </c>
      <c r="V12" s="6">
        <v>1269</v>
      </c>
      <c r="W12" s="6">
        <v>1350</v>
      </c>
      <c r="X12" s="6">
        <v>16805</v>
      </c>
      <c r="Y12" s="6">
        <v>525</v>
      </c>
      <c r="Z12" s="6">
        <v>3632</v>
      </c>
      <c r="AA12" s="6">
        <v>1953</v>
      </c>
      <c r="AB12" s="6">
        <v>22915</v>
      </c>
      <c r="AC12" s="6">
        <v>1210</v>
      </c>
      <c r="AD12" s="6">
        <v>44</v>
      </c>
      <c r="AE12" s="6">
        <v>169</v>
      </c>
      <c r="AF12" s="6">
        <v>103</v>
      </c>
      <c r="AG12" s="6">
        <v>1526</v>
      </c>
      <c r="AH12" s="6">
        <v>9</v>
      </c>
      <c r="AI12" s="12">
        <v>9.589643687551058</v>
      </c>
      <c r="AJ12" s="6">
        <v>53</v>
      </c>
      <c r="AK12" s="12">
        <v>9.63302752293578</v>
      </c>
      <c r="AL12" s="14">
        <v>16936</v>
      </c>
      <c r="AM12" s="14">
        <v>24896</v>
      </c>
      <c r="AN12"/>
      <c r="AO12" s="20">
        <v>1</v>
      </c>
      <c r="AP12" s="21">
        <v>659</v>
      </c>
      <c r="AQ12" s="21">
        <v>1611</v>
      </c>
      <c r="AR12" s="21">
        <v>1421</v>
      </c>
      <c r="AS12" s="21">
        <v>13393</v>
      </c>
      <c r="AT12" s="21">
        <v>311</v>
      </c>
      <c r="AU12" s="21">
        <v>1424</v>
      </c>
      <c r="AV12" s="21">
        <v>283</v>
      </c>
      <c r="AW12" s="21">
        <v>15411</v>
      </c>
      <c r="AX12" s="21">
        <f t="shared" si="1"/>
        <v>594</v>
      </c>
      <c r="AY12" s="22">
        <f t="shared" si="2"/>
        <v>3.854389721627409</v>
      </c>
      <c r="AZ12" s="21">
        <v>1.51</v>
      </c>
      <c r="BA12" s="21">
        <v>659</v>
      </c>
      <c r="BB12" s="21">
        <v>1611</v>
      </c>
      <c r="BC12" s="21">
        <v>1421</v>
      </c>
      <c r="BD12" s="21">
        <v>19861</v>
      </c>
      <c r="BE12" s="21">
        <v>390</v>
      </c>
      <c r="BF12" s="21">
        <v>2218</v>
      </c>
      <c r="BG12" s="21">
        <v>802</v>
      </c>
      <c r="BH12" s="21">
        <v>23271</v>
      </c>
      <c r="BI12" s="21">
        <v>1343</v>
      </c>
      <c r="BJ12" s="21">
        <v>29</v>
      </c>
      <c r="BK12" s="21">
        <v>132</v>
      </c>
      <c r="BL12" s="21">
        <v>27</v>
      </c>
      <c r="BM12" s="21">
        <v>1531</v>
      </c>
      <c r="BN12" s="21">
        <v>16</v>
      </c>
      <c r="BO12" s="22">
        <v>9.934462396989163</v>
      </c>
      <c r="BP12" s="21">
        <v>53</v>
      </c>
      <c r="BQ12" s="22">
        <v>3.6577400391900716</v>
      </c>
      <c r="BR12" s="23">
        <f>AW12/'京都市一般市道交通量'!BE12</f>
        <v>39.51538461538462</v>
      </c>
      <c r="BS12" s="21">
        <v>248</v>
      </c>
      <c r="BT12" s="21">
        <v>281</v>
      </c>
      <c r="BU12" s="21">
        <v>227</v>
      </c>
      <c r="BV12" s="21">
        <v>119</v>
      </c>
      <c r="BW12" s="21">
        <v>50</v>
      </c>
      <c r="BX12" s="21">
        <v>17143</v>
      </c>
      <c r="BY12" s="21">
        <v>25543</v>
      </c>
      <c r="BZ12" s="24" t="s">
        <v>49</v>
      </c>
      <c r="CA12" s="25">
        <v>49</v>
      </c>
      <c r="CB12" s="25">
        <v>7006</v>
      </c>
    </row>
    <row r="13" spans="1:80" ht="24.75" customHeight="1">
      <c r="A13" s="7">
        <v>7</v>
      </c>
      <c r="B13" s="7">
        <v>54</v>
      </c>
      <c r="C13" s="11" t="s">
        <v>51</v>
      </c>
      <c r="D13" s="10" t="s">
        <v>52</v>
      </c>
      <c r="E13" s="8">
        <v>7007</v>
      </c>
      <c r="F13" s="6">
        <v>3</v>
      </c>
      <c r="G13" s="6">
        <v>1.7</v>
      </c>
      <c r="H13" s="6">
        <v>1.6</v>
      </c>
      <c r="I13" s="6">
        <v>1</v>
      </c>
      <c r="J13" s="6">
        <v>1351</v>
      </c>
      <c r="K13" s="6">
        <v>1602</v>
      </c>
      <c r="L13" s="6">
        <v>1682</v>
      </c>
      <c r="M13" s="6">
        <v>10854</v>
      </c>
      <c r="N13" s="6">
        <v>389</v>
      </c>
      <c r="O13" s="6">
        <v>2497</v>
      </c>
      <c r="P13" s="6">
        <v>659</v>
      </c>
      <c r="Q13" s="6">
        <v>14399</v>
      </c>
      <c r="R13" s="6">
        <f t="shared" si="0"/>
        <v>1048</v>
      </c>
      <c r="S13" s="6">
        <v>7.3</v>
      </c>
      <c r="T13" s="6">
        <v>1.44</v>
      </c>
      <c r="U13" s="6">
        <v>1351</v>
      </c>
      <c r="V13" s="6">
        <v>1602</v>
      </c>
      <c r="W13" s="6">
        <v>1682</v>
      </c>
      <c r="X13" s="6">
        <v>15093</v>
      </c>
      <c r="Y13" s="6">
        <v>465</v>
      </c>
      <c r="Z13" s="6">
        <v>3511</v>
      </c>
      <c r="AA13" s="6">
        <v>1666</v>
      </c>
      <c r="AB13" s="6">
        <v>20735</v>
      </c>
      <c r="AC13" s="6">
        <v>922</v>
      </c>
      <c r="AD13" s="6">
        <v>53</v>
      </c>
      <c r="AE13" s="6">
        <v>335</v>
      </c>
      <c r="AF13" s="6">
        <v>115</v>
      </c>
      <c r="AG13" s="6">
        <v>1425</v>
      </c>
      <c r="AH13" s="6">
        <v>9</v>
      </c>
      <c r="AI13" s="12">
        <v>9.896520591707759</v>
      </c>
      <c r="AJ13" s="6">
        <v>65</v>
      </c>
      <c r="AK13" s="12">
        <v>11.789473684210526</v>
      </c>
      <c r="AL13" s="14">
        <v>14904</v>
      </c>
      <c r="AM13" s="14">
        <v>21909</v>
      </c>
      <c r="AN13"/>
      <c r="AO13" s="20">
        <v>1</v>
      </c>
      <c r="AP13" s="21">
        <v>1132</v>
      </c>
      <c r="AQ13" s="21">
        <v>2422</v>
      </c>
      <c r="AR13" s="21">
        <v>1781</v>
      </c>
      <c r="AS13" s="21">
        <v>11423</v>
      </c>
      <c r="AT13" s="21">
        <v>315</v>
      </c>
      <c r="AU13" s="21">
        <v>822</v>
      </c>
      <c r="AV13" s="21">
        <v>183</v>
      </c>
      <c r="AW13" s="21">
        <v>12743</v>
      </c>
      <c r="AX13" s="21">
        <f t="shared" si="1"/>
        <v>498</v>
      </c>
      <c r="AY13" s="22">
        <f t="shared" si="2"/>
        <v>3.908027936906537</v>
      </c>
      <c r="AZ13" s="21">
        <v>1.51</v>
      </c>
      <c r="BA13" s="21">
        <v>1132</v>
      </c>
      <c r="BB13" s="21">
        <v>2422</v>
      </c>
      <c r="BC13" s="21">
        <v>1781</v>
      </c>
      <c r="BD13" s="21">
        <v>16772</v>
      </c>
      <c r="BE13" s="21">
        <v>380</v>
      </c>
      <c r="BF13" s="21">
        <v>1478</v>
      </c>
      <c r="BG13" s="21">
        <v>612</v>
      </c>
      <c r="BH13" s="21">
        <v>19242</v>
      </c>
      <c r="BI13" s="21">
        <v>1180</v>
      </c>
      <c r="BJ13" s="21">
        <v>41</v>
      </c>
      <c r="BK13" s="21">
        <v>105</v>
      </c>
      <c r="BL13" s="21">
        <v>10</v>
      </c>
      <c r="BM13" s="21">
        <v>1336</v>
      </c>
      <c r="BN13" s="21">
        <v>16</v>
      </c>
      <c r="BO13" s="22">
        <v>10.484187397002277</v>
      </c>
      <c r="BP13" s="21">
        <v>54</v>
      </c>
      <c r="BQ13" s="22">
        <v>3.817365269461078</v>
      </c>
      <c r="BR13" s="23">
        <f>AW13/'京都市一般市道交通量'!BE13</f>
        <v>33.53421052631579</v>
      </c>
      <c r="BS13" s="21">
        <v>239</v>
      </c>
      <c r="BT13" s="21">
        <v>205</v>
      </c>
      <c r="BU13" s="21">
        <v>180</v>
      </c>
      <c r="BV13" s="21">
        <v>202</v>
      </c>
      <c r="BW13" s="21">
        <v>50</v>
      </c>
      <c r="BX13" s="21">
        <v>13029</v>
      </c>
      <c r="BY13" s="21">
        <v>19413</v>
      </c>
      <c r="BZ13" s="24" t="s">
        <v>51</v>
      </c>
      <c r="CA13" s="25">
        <v>54</v>
      </c>
      <c r="CB13" s="25">
        <v>7007</v>
      </c>
    </row>
    <row r="14" spans="1:80" ht="24.75" customHeight="1">
      <c r="A14" s="7">
        <v>7</v>
      </c>
      <c r="B14" s="7">
        <v>54</v>
      </c>
      <c r="C14" s="11" t="s">
        <v>51</v>
      </c>
      <c r="D14" s="10" t="s">
        <v>53</v>
      </c>
      <c r="E14" s="8">
        <v>7008</v>
      </c>
      <c r="F14" s="6">
        <v>3</v>
      </c>
      <c r="G14" s="6">
        <v>1.9</v>
      </c>
      <c r="H14" s="6">
        <v>1.9</v>
      </c>
      <c r="I14" s="6">
        <v>1</v>
      </c>
      <c r="J14" s="6">
        <v>1096</v>
      </c>
      <c r="K14" s="6">
        <v>3782</v>
      </c>
      <c r="L14" s="6">
        <v>3132</v>
      </c>
      <c r="M14" s="6">
        <v>18521</v>
      </c>
      <c r="N14" s="6">
        <v>320</v>
      </c>
      <c r="O14" s="6">
        <v>5045</v>
      </c>
      <c r="P14" s="6">
        <v>1515</v>
      </c>
      <c r="Q14" s="6">
        <v>25401</v>
      </c>
      <c r="R14" s="6">
        <f t="shared" si="0"/>
        <v>1835</v>
      </c>
      <c r="S14" s="6">
        <v>7.2</v>
      </c>
      <c r="T14" s="6">
        <v>1.44</v>
      </c>
      <c r="U14" s="6">
        <v>1096</v>
      </c>
      <c r="V14" s="6">
        <v>3782</v>
      </c>
      <c r="W14" s="6">
        <v>3132</v>
      </c>
      <c r="X14" s="6">
        <v>25998</v>
      </c>
      <c r="Y14" s="6">
        <v>454</v>
      </c>
      <c r="Z14" s="6">
        <v>6833</v>
      </c>
      <c r="AA14" s="6">
        <v>3292</v>
      </c>
      <c r="AB14" s="6">
        <v>36577</v>
      </c>
      <c r="AC14" s="6">
        <v>1611</v>
      </c>
      <c r="AD14" s="6">
        <v>41</v>
      </c>
      <c r="AE14" s="6">
        <v>457</v>
      </c>
      <c r="AF14" s="6">
        <v>162</v>
      </c>
      <c r="AG14" s="6">
        <v>2271</v>
      </c>
      <c r="AH14" s="6">
        <v>8</v>
      </c>
      <c r="AI14" s="12">
        <v>8.940592890043698</v>
      </c>
      <c r="AJ14" s="6">
        <v>51</v>
      </c>
      <c r="AK14" s="12">
        <v>8.938793483047116</v>
      </c>
      <c r="AL14" s="14">
        <v>26625</v>
      </c>
      <c r="AM14" s="14">
        <v>39139</v>
      </c>
      <c r="AN14"/>
      <c r="AO14" s="20">
        <v>1</v>
      </c>
      <c r="AP14" s="21">
        <v>1045</v>
      </c>
      <c r="AQ14" s="21">
        <v>4048</v>
      </c>
      <c r="AR14" s="21">
        <v>2941</v>
      </c>
      <c r="AS14" s="21">
        <v>17306</v>
      </c>
      <c r="AT14" s="21">
        <v>295</v>
      </c>
      <c r="AU14" s="21">
        <v>1372</v>
      </c>
      <c r="AV14" s="21">
        <v>319</v>
      </c>
      <c r="AW14" s="21">
        <v>19292</v>
      </c>
      <c r="AX14" s="21">
        <f t="shared" si="1"/>
        <v>614</v>
      </c>
      <c r="AY14" s="22">
        <f t="shared" si="2"/>
        <v>3.18266639021356</v>
      </c>
      <c r="AZ14" s="21">
        <v>1.51</v>
      </c>
      <c r="BA14" s="21">
        <v>1045</v>
      </c>
      <c r="BB14" s="21">
        <v>4048</v>
      </c>
      <c r="BC14" s="21">
        <v>2941</v>
      </c>
      <c r="BD14" s="21">
        <v>25404</v>
      </c>
      <c r="BE14" s="21">
        <v>393</v>
      </c>
      <c r="BF14" s="21">
        <v>2366</v>
      </c>
      <c r="BG14" s="21">
        <v>968</v>
      </c>
      <c r="BH14" s="21">
        <v>29131</v>
      </c>
      <c r="BI14" s="21">
        <v>1675</v>
      </c>
      <c r="BJ14" s="21">
        <v>26</v>
      </c>
      <c r="BK14" s="21">
        <v>175</v>
      </c>
      <c r="BL14" s="21">
        <v>29</v>
      </c>
      <c r="BM14" s="21">
        <v>1905</v>
      </c>
      <c r="BN14" s="21">
        <v>16</v>
      </c>
      <c r="BO14" s="22">
        <v>9.874559402861289</v>
      </c>
      <c r="BP14" s="21">
        <v>55</v>
      </c>
      <c r="BQ14" s="22">
        <v>2.8871391076115485</v>
      </c>
      <c r="BR14" s="23">
        <f>AW14/'京都市一般市道交通量'!BE14</f>
        <v>49.089058524173026</v>
      </c>
      <c r="BS14" s="21">
        <v>395</v>
      </c>
      <c r="BT14" s="21">
        <v>261</v>
      </c>
      <c r="BU14" s="21">
        <v>115</v>
      </c>
      <c r="BV14" s="21">
        <v>197</v>
      </c>
      <c r="BW14" s="21">
        <v>50</v>
      </c>
      <c r="BX14" s="21">
        <v>21697</v>
      </c>
      <c r="BY14" s="21">
        <v>32329</v>
      </c>
      <c r="BZ14" s="24" t="s">
        <v>51</v>
      </c>
      <c r="CA14" s="25">
        <v>54</v>
      </c>
      <c r="CB14" s="25">
        <v>7008</v>
      </c>
    </row>
    <row r="15" spans="1:80" ht="24.75" customHeight="1">
      <c r="A15" s="7">
        <v>7</v>
      </c>
      <c r="B15" s="7">
        <v>54</v>
      </c>
      <c r="C15" s="11" t="s">
        <v>51</v>
      </c>
      <c r="D15" s="10" t="s">
        <v>54</v>
      </c>
      <c r="E15" s="8">
        <v>7009</v>
      </c>
      <c r="F15" s="6">
        <v>3</v>
      </c>
      <c r="G15" s="6">
        <v>1.5</v>
      </c>
      <c r="H15" s="6">
        <v>1.5</v>
      </c>
      <c r="I15" s="6">
        <v>1</v>
      </c>
      <c r="J15" s="6">
        <v>596</v>
      </c>
      <c r="K15" s="6">
        <v>913</v>
      </c>
      <c r="L15" s="6">
        <v>3047</v>
      </c>
      <c r="M15" s="6">
        <v>18598</v>
      </c>
      <c r="N15" s="6">
        <v>481</v>
      </c>
      <c r="O15" s="6">
        <v>6370</v>
      </c>
      <c r="P15" s="6">
        <v>1659</v>
      </c>
      <c r="Q15" s="6">
        <v>27108</v>
      </c>
      <c r="R15" s="6">
        <f t="shared" si="0"/>
        <v>2140</v>
      </c>
      <c r="S15" s="6">
        <v>7.9</v>
      </c>
      <c r="T15" s="6">
        <v>1.44</v>
      </c>
      <c r="U15" s="6">
        <v>596</v>
      </c>
      <c r="V15" s="6">
        <v>913</v>
      </c>
      <c r="W15" s="6">
        <v>3047</v>
      </c>
      <c r="X15" s="6">
        <v>26578</v>
      </c>
      <c r="Y15" s="6">
        <v>624</v>
      </c>
      <c r="Z15" s="6">
        <v>8278</v>
      </c>
      <c r="AA15" s="6">
        <v>3556</v>
      </c>
      <c r="AB15" s="6">
        <v>39036</v>
      </c>
      <c r="AC15" s="6">
        <v>1647</v>
      </c>
      <c r="AD15" s="6">
        <v>61</v>
      </c>
      <c r="AE15" s="6">
        <v>937</v>
      </c>
      <c r="AF15" s="6">
        <v>299</v>
      </c>
      <c r="AG15" s="6">
        <v>2944</v>
      </c>
      <c r="AH15" s="6">
        <v>10</v>
      </c>
      <c r="AI15" s="12">
        <v>10.86026265309134</v>
      </c>
      <c r="AJ15" s="6">
        <v>62</v>
      </c>
      <c r="AK15" s="12">
        <v>12.228260869565217</v>
      </c>
      <c r="AL15" s="14">
        <v>28066</v>
      </c>
      <c r="AM15" s="14">
        <v>41257</v>
      </c>
      <c r="AN15"/>
      <c r="AO15" s="20">
        <v>1</v>
      </c>
      <c r="AP15" s="21">
        <v>504</v>
      </c>
      <c r="AQ15" s="21">
        <v>981</v>
      </c>
      <c r="AR15" s="21">
        <v>2771</v>
      </c>
      <c r="AS15" s="21">
        <v>19687</v>
      </c>
      <c r="AT15" s="21">
        <v>322</v>
      </c>
      <c r="AU15" s="21">
        <v>1166</v>
      </c>
      <c r="AV15" s="21">
        <v>342</v>
      </c>
      <c r="AW15" s="21">
        <v>21517</v>
      </c>
      <c r="AX15" s="21">
        <f t="shared" si="1"/>
        <v>664</v>
      </c>
      <c r="AY15" s="22">
        <f t="shared" si="2"/>
        <v>3.0859320537249615</v>
      </c>
      <c r="AZ15" s="21">
        <v>1.51</v>
      </c>
      <c r="BA15" s="21">
        <v>504</v>
      </c>
      <c r="BB15" s="21">
        <v>981</v>
      </c>
      <c r="BC15" s="21">
        <v>2771</v>
      </c>
      <c r="BD15" s="21">
        <v>28719</v>
      </c>
      <c r="BE15" s="21">
        <v>432</v>
      </c>
      <c r="BF15" s="21">
        <v>2274</v>
      </c>
      <c r="BG15" s="21">
        <v>1066</v>
      </c>
      <c r="BH15" s="21">
        <v>32491</v>
      </c>
      <c r="BI15" s="21">
        <v>2042</v>
      </c>
      <c r="BJ15" s="21">
        <v>19</v>
      </c>
      <c r="BK15" s="21">
        <v>106</v>
      </c>
      <c r="BL15" s="21">
        <v>25</v>
      </c>
      <c r="BM15" s="21">
        <v>2192</v>
      </c>
      <c r="BN15" s="21">
        <v>16</v>
      </c>
      <c r="BO15" s="22">
        <v>10.187293767718549</v>
      </c>
      <c r="BP15" s="21">
        <v>61</v>
      </c>
      <c r="BQ15" s="22">
        <v>2.0072992700729926</v>
      </c>
      <c r="BR15" s="23">
        <f>AW15/'京都市一般市道交通量'!BE15</f>
        <v>49.807870370370374</v>
      </c>
      <c r="BS15" s="21">
        <v>397</v>
      </c>
      <c r="BT15" s="21">
        <v>221</v>
      </c>
      <c r="BU15" s="21">
        <v>206</v>
      </c>
      <c r="BV15" s="21">
        <v>121</v>
      </c>
      <c r="BW15" s="21">
        <v>50</v>
      </c>
      <c r="BX15" s="21">
        <v>24469</v>
      </c>
      <c r="BY15" s="21">
        <v>36459</v>
      </c>
      <c r="BZ15" s="24" t="s">
        <v>51</v>
      </c>
      <c r="CA15" s="25">
        <v>54</v>
      </c>
      <c r="CB15" s="25">
        <v>7009</v>
      </c>
    </row>
    <row r="16" spans="1:80" ht="24.75" customHeight="1">
      <c r="A16" s="7">
        <v>7</v>
      </c>
      <c r="B16" s="7">
        <v>54</v>
      </c>
      <c r="C16" s="11" t="s">
        <v>51</v>
      </c>
      <c r="D16" s="10" t="s">
        <v>55</v>
      </c>
      <c r="E16" s="8">
        <v>7010</v>
      </c>
      <c r="F16" s="6">
        <v>3</v>
      </c>
      <c r="G16" s="6">
        <v>0.7</v>
      </c>
      <c r="H16" s="6">
        <v>0.7</v>
      </c>
      <c r="I16" s="6">
        <v>1</v>
      </c>
      <c r="J16" s="6">
        <v>469</v>
      </c>
      <c r="K16" s="6">
        <v>841</v>
      </c>
      <c r="L16" s="6">
        <v>2353</v>
      </c>
      <c r="M16" s="6">
        <v>15249</v>
      </c>
      <c r="N16" s="6">
        <v>255</v>
      </c>
      <c r="O16" s="6">
        <v>4148</v>
      </c>
      <c r="P16" s="6">
        <v>1172</v>
      </c>
      <c r="Q16" s="6">
        <v>20824</v>
      </c>
      <c r="R16" s="6">
        <f t="shared" si="0"/>
        <v>1427</v>
      </c>
      <c r="S16" s="6">
        <v>6.9</v>
      </c>
      <c r="T16" s="6">
        <v>1.44</v>
      </c>
      <c r="U16" s="6">
        <v>469</v>
      </c>
      <c r="V16" s="6">
        <v>841</v>
      </c>
      <c r="W16" s="6">
        <v>2353</v>
      </c>
      <c r="X16" s="6">
        <v>21379</v>
      </c>
      <c r="Y16" s="6">
        <v>365</v>
      </c>
      <c r="Z16" s="6">
        <v>5614</v>
      </c>
      <c r="AA16" s="6">
        <v>2629</v>
      </c>
      <c r="AB16" s="6">
        <v>29987</v>
      </c>
      <c r="AC16" s="6">
        <v>1482</v>
      </c>
      <c r="AD16" s="6">
        <v>27</v>
      </c>
      <c r="AE16" s="6">
        <v>398</v>
      </c>
      <c r="AF16" s="6">
        <v>74</v>
      </c>
      <c r="AG16" s="6">
        <v>1981</v>
      </c>
      <c r="AH16" s="6">
        <v>15</v>
      </c>
      <c r="AI16" s="12">
        <v>9.513061851709566</v>
      </c>
      <c r="AJ16" s="6">
        <v>54</v>
      </c>
      <c r="AK16" s="12">
        <v>5.098435133770822</v>
      </c>
      <c r="AL16" s="14">
        <v>22580</v>
      </c>
      <c r="AM16" s="14">
        <v>33193</v>
      </c>
      <c r="AN16"/>
      <c r="AO16" s="20">
        <v>1</v>
      </c>
      <c r="AP16" s="21">
        <v>614</v>
      </c>
      <c r="AQ16" s="21">
        <v>1276</v>
      </c>
      <c r="AR16" s="21">
        <v>2365</v>
      </c>
      <c r="AS16" s="21">
        <v>16280</v>
      </c>
      <c r="AT16" s="21">
        <v>160</v>
      </c>
      <c r="AU16" s="21">
        <v>1296</v>
      </c>
      <c r="AV16" s="21">
        <v>236</v>
      </c>
      <c r="AW16" s="21">
        <v>17972</v>
      </c>
      <c r="AX16" s="21">
        <f t="shared" si="1"/>
        <v>396</v>
      </c>
      <c r="AY16" s="22">
        <f t="shared" si="2"/>
        <v>2.2034275539728467</v>
      </c>
      <c r="AZ16" s="21">
        <v>1.51</v>
      </c>
      <c r="BA16" s="21">
        <v>614</v>
      </c>
      <c r="BB16" s="21">
        <v>1276</v>
      </c>
      <c r="BC16" s="21">
        <v>2365</v>
      </c>
      <c r="BD16" s="21">
        <v>23823</v>
      </c>
      <c r="BE16" s="21">
        <v>252</v>
      </c>
      <c r="BF16" s="21">
        <v>2222</v>
      </c>
      <c r="BG16" s="21">
        <v>841</v>
      </c>
      <c r="BH16" s="21">
        <v>27138</v>
      </c>
      <c r="BI16" s="21">
        <v>1644</v>
      </c>
      <c r="BJ16" s="21">
        <v>13</v>
      </c>
      <c r="BK16" s="21">
        <v>100</v>
      </c>
      <c r="BL16" s="21">
        <v>16</v>
      </c>
      <c r="BM16" s="21">
        <v>1773</v>
      </c>
      <c r="BN16" s="21">
        <v>16</v>
      </c>
      <c r="BO16" s="22">
        <v>9.86534609392388</v>
      </c>
      <c r="BP16" s="21">
        <v>54</v>
      </c>
      <c r="BQ16" s="22">
        <v>1.6356457980823462</v>
      </c>
      <c r="BR16" s="23">
        <f>AW16/'京都市一般市道交通量'!BE16</f>
        <v>71.31746031746032</v>
      </c>
      <c r="BS16" s="21">
        <v>126</v>
      </c>
      <c r="BT16" s="21">
        <v>277</v>
      </c>
      <c r="BU16" s="21">
        <v>434</v>
      </c>
      <c r="BV16" s="21">
        <v>151</v>
      </c>
      <c r="BW16" s="21">
        <v>50</v>
      </c>
      <c r="BX16" s="21">
        <v>17886</v>
      </c>
      <c r="BY16" s="21">
        <v>26650</v>
      </c>
      <c r="BZ16" s="24" t="s">
        <v>51</v>
      </c>
      <c r="CA16" s="25">
        <v>54</v>
      </c>
      <c r="CB16" s="25">
        <v>7010</v>
      </c>
    </row>
    <row r="17" spans="1:80" ht="24.75" customHeight="1">
      <c r="A17" s="7">
        <v>7</v>
      </c>
      <c r="B17" s="7">
        <v>69</v>
      </c>
      <c r="C17" s="11" t="s">
        <v>56</v>
      </c>
      <c r="D17" s="10" t="s">
        <v>57</v>
      </c>
      <c r="E17" s="8">
        <v>7011</v>
      </c>
      <c r="F17" s="6">
        <v>3</v>
      </c>
      <c r="G17" s="6">
        <v>1.7</v>
      </c>
      <c r="H17" s="6">
        <v>1.7</v>
      </c>
      <c r="I17" s="6">
        <v>1</v>
      </c>
      <c r="J17" s="6">
        <v>48</v>
      </c>
      <c r="K17" s="6">
        <v>89</v>
      </c>
      <c r="L17" s="6">
        <v>2071</v>
      </c>
      <c r="M17" s="6">
        <v>9861</v>
      </c>
      <c r="N17" s="6">
        <v>247</v>
      </c>
      <c r="O17" s="6">
        <v>2176</v>
      </c>
      <c r="P17" s="6">
        <v>443</v>
      </c>
      <c r="Q17" s="6">
        <v>12727</v>
      </c>
      <c r="R17" s="6">
        <f t="shared" si="0"/>
        <v>690</v>
      </c>
      <c r="S17" s="6">
        <v>5.4</v>
      </c>
      <c r="T17" s="6">
        <v>1.44</v>
      </c>
      <c r="U17" s="6">
        <v>48</v>
      </c>
      <c r="V17" s="6">
        <v>89</v>
      </c>
      <c r="W17" s="6">
        <v>2071</v>
      </c>
      <c r="X17" s="6">
        <v>13608</v>
      </c>
      <c r="Y17" s="6">
        <v>314</v>
      </c>
      <c r="Z17" s="6">
        <v>3072</v>
      </c>
      <c r="AA17" s="6">
        <v>1333</v>
      </c>
      <c r="AB17" s="6">
        <v>18327</v>
      </c>
      <c r="AC17" s="6">
        <v>926</v>
      </c>
      <c r="AD17" s="6">
        <v>28</v>
      </c>
      <c r="AE17" s="6">
        <v>193</v>
      </c>
      <c r="AF17" s="6">
        <v>69</v>
      </c>
      <c r="AG17" s="6">
        <v>1216</v>
      </c>
      <c r="AH17" s="6">
        <v>8</v>
      </c>
      <c r="AI17" s="12">
        <v>9.554490453366858</v>
      </c>
      <c r="AJ17" s="6">
        <v>64</v>
      </c>
      <c r="AK17" s="12">
        <v>7.9769736842105265</v>
      </c>
      <c r="AL17" s="14">
        <v>13924</v>
      </c>
      <c r="AM17" s="14">
        <v>20468</v>
      </c>
      <c r="AN17"/>
      <c r="AO17" s="20">
        <v>1</v>
      </c>
      <c r="AP17" s="21">
        <v>66</v>
      </c>
      <c r="AQ17" s="21">
        <v>151</v>
      </c>
      <c r="AR17" s="21">
        <v>1928</v>
      </c>
      <c r="AS17" s="21">
        <v>9741</v>
      </c>
      <c r="AT17" s="21">
        <v>112</v>
      </c>
      <c r="AU17" s="21">
        <v>666</v>
      </c>
      <c r="AV17" s="21">
        <v>104</v>
      </c>
      <c r="AW17" s="21">
        <v>10623</v>
      </c>
      <c r="AX17" s="21">
        <f t="shared" si="1"/>
        <v>216</v>
      </c>
      <c r="AY17" s="22">
        <f t="shared" si="2"/>
        <v>2.033323919796668</v>
      </c>
      <c r="AZ17" s="21">
        <v>1.51</v>
      </c>
      <c r="BA17" s="21">
        <v>66</v>
      </c>
      <c r="BB17" s="21">
        <v>151</v>
      </c>
      <c r="BC17" s="21">
        <v>1928</v>
      </c>
      <c r="BD17" s="21">
        <v>14200</v>
      </c>
      <c r="BE17" s="21">
        <v>166</v>
      </c>
      <c r="BF17" s="21">
        <v>1213</v>
      </c>
      <c r="BG17" s="21">
        <v>462</v>
      </c>
      <c r="BH17" s="21">
        <v>16041</v>
      </c>
      <c r="BI17" s="21">
        <v>977</v>
      </c>
      <c r="BJ17" s="21">
        <v>8</v>
      </c>
      <c r="BK17" s="21">
        <v>48</v>
      </c>
      <c r="BL17" s="21">
        <v>3</v>
      </c>
      <c r="BM17" s="21">
        <v>1036</v>
      </c>
      <c r="BN17" s="21">
        <v>17</v>
      </c>
      <c r="BO17" s="22">
        <v>9.752423985691424</v>
      </c>
      <c r="BP17" s="21">
        <v>51</v>
      </c>
      <c r="BQ17" s="22">
        <v>1.0617760617760617</v>
      </c>
      <c r="BR17" s="23">
        <f>AW17/'京都市一般市道交通量'!BE17</f>
        <v>63.993975903614455</v>
      </c>
      <c r="BS17" s="21">
        <v>274</v>
      </c>
      <c r="BT17" s="21">
        <v>228</v>
      </c>
      <c r="BU17" s="21">
        <v>169</v>
      </c>
      <c r="BV17" s="21">
        <v>225</v>
      </c>
      <c r="BW17" s="21">
        <v>40</v>
      </c>
      <c r="BX17" s="21">
        <v>11734</v>
      </c>
      <c r="BY17" s="21">
        <v>17484</v>
      </c>
      <c r="BZ17" s="24" t="s">
        <v>56</v>
      </c>
      <c r="CA17" s="25">
        <v>69</v>
      </c>
      <c r="CB17" s="25">
        <v>7011</v>
      </c>
    </row>
    <row r="18" spans="1:80" ht="24.75" customHeight="1">
      <c r="A18" s="7">
        <v>7</v>
      </c>
      <c r="B18" s="7">
        <v>69</v>
      </c>
      <c r="C18" s="11" t="s">
        <v>56</v>
      </c>
      <c r="D18" s="10" t="s">
        <v>58</v>
      </c>
      <c r="E18" s="8">
        <v>7012</v>
      </c>
      <c r="F18" s="6">
        <v>3</v>
      </c>
      <c r="G18" s="6">
        <v>1.5</v>
      </c>
      <c r="H18" s="6">
        <v>1.5</v>
      </c>
      <c r="I18" s="6">
        <v>1</v>
      </c>
      <c r="J18" s="6">
        <v>58</v>
      </c>
      <c r="K18" s="6">
        <v>279</v>
      </c>
      <c r="L18" s="6">
        <v>1176</v>
      </c>
      <c r="M18" s="6">
        <v>5968</v>
      </c>
      <c r="N18" s="6">
        <v>154</v>
      </c>
      <c r="O18" s="6">
        <v>1573</v>
      </c>
      <c r="P18" s="6">
        <v>359</v>
      </c>
      <c r="Q18" s="6">
        <v>8054</v>
      </c>
      <c r="R18" s="6">
        <f t="shared" si="0"/>
        <v>513</v>
      </c>
      <c r="S18" s="6">
        <v>6.4</v>
      </c>
      <c r="T18" s="6">
        <v>1.44</v>
      </c>
      <c r="U18" s="6">
        <v>58</v>
      </c>
      <c r="V18" s="6">
        <v>279</v>
      </c>
      <c r="W18" s="6">
        <v>1176</v>
      </c>
      <c r="X18" s="6">
        <v>8339</v>
      </c>
      <c r="Y18" s="6">
        <v>197</v>
      </c>
      <c r="Z18" s="6">
        <v>2140</v>
      </c>
      <c r="AA18" s="6">
        <v>922</v>
      </c>
      <c r="AB18" s="6">
        <v>11598</v>
      </c>
      <c r="AC18" s="6">
        <v>613</v>
      </c>
      <c r="AD18" s="6">
        <v>13</v>
      </c>
      <c r="AE18" s="6">
        <v>132</v>
      </c>
      <c r="AF18" s="6">
        <v>27</v>
      </c>
      <c r="AG18" s="6">
        <v>785</v>
      </c>
      <c r="AH18" s="6">
        <v>17</v>
      </c>
      <c r="AI18" s="12">
        <v>9.746709709461138</v>
      </c>
      <c r="AJ18" s="6">
        <v>59</v>
      </c>
      <c r="AK18" s="12">
        <v>5.095541401273886</v>
      </c>
      <c r="AL18" s="14">
        <v>9576</v>
      </c>
      <c r="AM18" s="14">
        <v>14077</v>
      </c>
      <c r="AN18"/>
      <c r="AO18" s="20">
        <v>1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1"/>
      <c r="BQ18" s="22"/>
      <c r="BR18" s="23"/>
      <c r="BS18" s="21">
        <v>191</v>
      </c>
      <c r="BT18" s="21">
        <v>175</v>
      </c>
      <c r="BU18" s="21"/>
      <c r="BV18" s="21">
        <v>131</v>
      </c>
      <c r="BW18" s="21">
        <v>40</v>
      </c>
      <c r="BX18" s="21">
        <v>7592</v>
      </c>
      <c r="BY18" s="21">
        <v>11312</v>
      </c>
      <c r="BZ18" s="24" t="s">
        <v>56</v>
      </c>
      <c r="CA18" s="25">
        <v>69</v>
      </c>
      <c r="CB18" s="25">
        <v>7012</v>
      </c>
    </row>
    <row r="19" spans="1:80" ht="24.75" customHeight="1">
      <c r="A19" s="7">
        <v>7</v>
      </c>
      <c r="B19" s="7">
        <v>94</v>
      </c>
      <c r="C19" s="11" t="s">
        <v>59</v>
      </c>
      <c r="D19" s="10" t="s">
        <v>60</v>
      </c>
      <c r="E19" s="8">
        <v>7013</v>
      </c>
      <c r="F19" s="6">
        <v>3</v>
      </c>
      <c r="G19" s="6">
        <v>1</v>
      </c>
      <c r="H19" s="6">
        <v>1</v>
      </c>
      <c r="I19" s="6">
        <v>1</v>
      </c>
      <c r="J19" s="6">
        <v>56</v>
      </c>
      <c r="K19" s="6">
        <v>30</v>
      </c>
      <c r="L19" s="6">
        <v>355</v>
      </c>
      <c r="M19" s="6">
        <v>2431</v>
      </c>
      <c r="N19" s="6">
        <v>20</v>
      </c>
      <c r="O19" s="6">
        <v>893</v>
      </c>
      <c r="P19" s="6">
        <v>255</v>
      </c>
      <c r="Q19" s="6">
        <v>3599</v>
      </c>
      <c r="R19" s="6">
        <f t="shared" si="0"/>
        <v>275</v>
      </c>
      <c r="S19" s="6">
        <v>7.6</v>
      </c>
      <c r="T19" s="6">
        <v>1.36</v>
      </c>
      <c r="U19" s="6">
        <v>56</v>
      </c>
      <c r="V19" s="6">
        <v>30</v>
      </c>
      <c r="W19" s="6">
        <v>355</v>
      </c>
      <c r="X19" s="6">
        <v>3577</v>
      </c>
      <c r="Y19" s="6">
        <v>42</v>
      </c>
      <c r="Z19" s="6">
        <v>1003</v>
      </c>
      <c r="AA19" s="6">
        <v>273</v>
      </c>
      <c r="AB19" s="6">
        <v>4895</v>
      </c>
      <c r="AC19" s="6">
        <v>267</v>
      </c>
      <c r="AD19" s="6">
        <v>0</v>
      </c>
      <c r="AE19" s="6">
        <v>69</v>
      </c>
      <c r="AF19" s="6">
        <v>25</v>
      </c>
      <c r="AG19" s="6">
        <v>361</v>
      </c>
      <c r="AH19" s="6">
        <v>17</v>
      </c>
      <c r="AI19" s="12">
        <v>10.030564045568212</v>
      </c>
      <c r="AJ19" s="6">
        <v>61</v>
      </c>
      <c r="AK19" s="12">
        <v>6.9252077562326875</v>
      </c>
      <c r="AL19" s="14">
        <v>3525</v>
      </c>
      <c r="AM19" s="14">
        <v>4618</v>
      </c>
      <c r="AN19"/>
      <c r="AO19" s="20">
        <v>1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21"/>
      <c r="BQ19" s="22"/>
      <c r="BR19" s="23"/>
      <c r="BS19" s="21">
        <v>214</v>
      </c>
      <c r="BT19" s="21">
        <v>218</v>
      </c>
      <c r="BU19" s="21"/>
      <c r="BV19" s="21">
        <v>247</v>
      </c>
      <c r="BW19" s="21">
        <v>40</v>
      </c>
      <c r="BX19" s="21">
        <v>3235</v>
      </c>
      <c r="BY19" s="21">
        <v>4173</v>
      </c>
      <c r="BZ19" s="24" t="s">
        <v>59</v>
      </c>
      <c r="CA19" s="25">
        <v>94</v>
      </c>
      <c r="CB19" s="25">
        <v>7013</v>
      </c>
    </row>
    <row r="20" spans="1:80" ht="24.75" customHeight="1">
      <c r="A20" s="7">
        <v>7</v>
      </c>
      <c r="B20" s="7">
        <v>102</v>
      </c>
      <c r="C20" s="9" t="s">
        <v>61</v>
      </c>
      <c r="D20" s="10" t="s">
        <v>62</v>
      </c>
      <c r="E20" s="8">
        <v>7014</v>
      </c>
      <c r="F20" s="6">
        <v>3</v>
      </c>
      <c r="G20" s="6">
        <v>1</v>
      </c>
      <c r="H20" s="6">
        <v>1</v>
      </c>
      <c r="I20" s="6">
        <v>1</v>
      </c>
      <c r="J20" s="6">
        <v>2335</v>
      </c>
      <c r="K20" s="6">
        <v>4000</v>
      </c>
      <c r="L20" s="6">
        <v>2123</v>
      </c>
      <c r="M20" s="6">
        <v>11763</v>
      </c>
      <c r="N20" s="6">
        <v>58</v>
      </c>
      <c r="O20" s="6">
        <v>3509</v>
      </c>
      <c r="P20" s="6">
        <v>750</v>
      </c>
      <c r="Q20" s="6">
        <v>16080</v>
      </c>
      <c r="R20" s="6">
        <f t="shared" si="0"/>
        <v>808</v>
      </c>
      <c r="S20" s="6">
        <v>5</v>
      </c>
      <c r="T20" s="6">
        <v>1.44</v>
      </c>
      <c r="U20" s="6">
        <v>2335</v>
      </c>
      <c r="V20" s="6">
        <v>4000</v>
      </c>
      <c r="W20" s="6">
        <v>2123</v>
      </c>
      <c r="X20" s="6">
        <v>16496</v>
      </c>
      <c r="Y20" s="6">
        <v>143</v>
      </c>
      <c r="Z20" s="6">
        <v>4641</v>
      </c>
      <c r="AA20" s="6">
        <v>1875</v>
      </c>
      <c r="AB20" s="6">
        <v>23155</v>
      </c>
      <c r="AC20" s="6">
        <v>1140</v>
      </c>
      <c r="AD20" s="6">
        <v>3</v>
      </c>
      <c r="AE20" s="6">
        <v>283</v>
      </c>
      <c r="AF20" s="6">
        <v>40</v>
      </c>
      <c r="AG20" s="6">
        <v>1466</v>
      </c>
      <c r="AH20" s="6">
        <v>16</v>
      </c>
      <c r="AI20" s="12">
        <v>9.116915422885572</v>
      </c>
      <c r="AJ20" s="6">
        <v>51</v>
      </c>
      <c r="AK20" s="12">
        <v>2.9331514324693044</v>
      </c>
      <c r="AL20" s="14"/>
      <c r="AM20" s="14"/>
      <c r="AN20"/>
      <c r="AO20" s="20">
        <v>1</v>
      </c>
      <c r="AP20" s="21">
        <v>1359</v>
      </c>
      <c r="AQ20" s="21">
        <v>4239</v>
      </c>
      <c r="AR20" s="21">
        <v>1687</v>
      </c>
      <c r="AS20" s="21">
        <v>10296</v>
      </c>
      <c r="AT20" s="21">
        <v>28</v>
      </c>
      <c r="AU20" s="21">
        <v>881</v>
      </c>
      <c r="AV20" s="21">
        <v>221</v>
      </c>
      <c r="AW20" s="21">
        <v>11426</v>
      </c>
      <c r="AX20" s="21">
        <f aca="true" t="shared" si="3" ref="AX20:AX27">AT20+AV20</f>
        <v>249</v>
      </c>
      <c r="AY20" s="22">
        <f aca="true" t="shared" si="4" ref="AY20:AY27">AX20/AW20*100</f>
        <v>2.1792403290740414</v>
      </c>
      <c r="AZ20" s="21">
        <v>1.51</v>
      </c>
      <c r="BA20" s="21">
        <v>1359</v>
      </c>
      <c r="BB20" s="21">
        <v>4239</v>
      </c>
      <c r="BC20" s="21">
        <v>1687</v>
      </c>
      <c r="BD20" s="21">
        <v>15091</v>
      </c>
      <c r="BE20" s="21">
        <v>86</v>
      </c>
      <c r="BF20" s="21">
        <v>1470</v>
      </c>
      <c r="BG20" s="21">
        <v>606</v>
      </c>
      <c r="BH20" s="21">
        <v>17253</v>
      </c>
      <c r="BI20" s="21">
        <v>1130</v>
      </c>
      <c r="BJ20" s="21">
        <v>2</v>
      </c>
      <c r="BK20" s="21">
        <v>85</v>
      </c>
      <c r="BL20" s="21">
        <v>17</v>
      </c>
      <c r="BM20" s="21">
        <v>1234</v>
      </c>
      <c r="BN20" s="21">
        <v>17</v>
      </c>
      <c r="BO20" s="22">
        <v>10.799929984246456</v>
      </c>
      <c r="BP20" s="21">
        <v>53</v>
      </c>
      <c r="BQ20" s="22">
        <v>1.539708265802269</v>
      </c>
      <c r="BR20" s="23">
        <f>AW20/'京都市一般市道交通量'!BE20</f>
        <v>132.86046511627907</v>
      </c>
      <c r="BS20" s="21">
        <v>141</v>
      </c>
      <c r="BT20" s="21"/>
      <c r="BU20" s="21">
        <v>139</v>
      </c>
      <c r="BV20" s="21"/>
      <c r="BW20" s="21">
        <v>50</v>
      </c>
      <c r="BX20" s="21"/>
      <c r="BY20" s="21"/>
      <c r="BZ20" s="24" t="s">
        <v>61</v>
      </c>
      <c r="CA20" s="25">
        <v>102</v>
      </c>
      <c r="CB20" s="25">
        <v>7014</v>
      </c>
    </row>
    <row r="21" spans="1:80" ht="24.75" customHeight="1">
      <c r="A21" s="7">
        <v>7</v>
      </c>
      <c r="B21" s="7">
        <v>102</v>
      </c>
      <c r="C21" s="9" t="s">
        <v>61</v>
      </c>
      <c r="D21" s="10" t="s">
        <v>63</v>
      </c>
      <c r="E21" s="8">
        <v>7015</v>
      </c>
      <c r="F21" s="6">
        <v>3</v>
      </c>
      <c r="G21" s="6">
        <v>1.3</v>
      </c>
      <c r="H21" s="6">
        <v>1.3</v>
      </c>
      <c r="I21" s="6">
        <v>1</v>
      </c>
      <c r="J21" s="6">
        <v>3072</v>
      </c>
      <c r="K21" s="6">
        <v>2598</v>
      </c>
      <c r="L21" s="6">
        <v>1861</v>
      </c>
      <c r="M21" s="6">
        <v>8698</v>
      </c>
      <c r="N21" s="6">
        <v>77</v>
      </c>
      <c r="O21" s="6">
        <v>2937</v>
      </c>
      <c r="P21" s="6">
        <v>842</v>
      </c>
      <c r="Q21" s="6">
        <v>12554</v>
      </c>
      <c r="R21" s="6">
        <f t="shared" si="0"/>
        <v>919</v>
      </c>
      <c r="S21" s="6">
        <v>7.3</v>
      </c>
      <c r="T21" s="6">
        <v>1.44</v>
      </c>
      <c r="U21" s="6">
        <v>3072</v>
      </c>
      <c r="V21" s="6">
        <v>2598</v>
      </c>
      <c r="W21" s="6">
        <v>1861</v>
      </c>
      <c r="X21" s="6">
        <v>12394</v>
      </c>
      <c r="Y21" s="6">
        <v>143</v>
      </c>
      <c r="Z21" s="6">
        <v>3821</v>
      </c>
      <c r="AA21" s="6">
        <v>1720</v>
      </c>
      <c r="AB21" s="6">
        <v>18078</v>
      </c>
      <c r="AC21" s="6">
        <v>815</v>
      </c>
      <c r="AD21" s="6">
        <v>10</v>
      </c>
      <c r="AE21" s="6">
        <v>293</v>
      </c>
      <c r="AF21" s="6">
        <v>60</v>
      </c>
      <c r="AG21" s="6">
        <v>1178</v>
      </c>
      <c r="AH21" s="6">
        <v>16</v>
      </c>
      <c r="AI21" s="12">
        <v>9.383463437948064</v>
      </c>
      <c r="AJ21" s="6">
        <v>57</v>
      </c>
      <c r="AK21" s="12">
        <v>5.942275042444821</v>
      </c>
      <c r="AL21" s="14">
        <v>12239</v>
      </c>
      <c r="AM21" s="14">
        <v>17991</v>
      </c>
      <c r="AN21"/>
      <c r="AO21" s="20">
        <v>1</v>
      </c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21"/>
      <c r="BQ21" s="22"/>
      <c r="BR21" s="23"/>
      <c r="BS21" s="21">
        <v>319</v>
      </c>
      <c r="BT21" s="21">
        <v>192</v>
      </c>
      <c r="BU21" s="21"/>
      <c r="BV21" s="21">
        <v>237</v>
      </c>
      <c r="BW21" s="21">
        <v>50</v>
      </c>
      <c r="BX21" s="21">
        <v>8109</v>
      </c>
      <c r="BY21" s="21">
        <v>12082</v>
      </c>
      <c r="BZ21" s="24" t="s">
        <v>61</v>
      </c>
      <c r="CA21" s="25">
        <v>102</v>
      </c>
      <c r="CB21" s="25">
        <v>7015</v>
      </c>
    </row>
    <row r="22" spans="1:80" ht="24.75" customHeight="1">
      <c r="A22" s="7">
        <v>7</v>
      </c>
      <c r="B22" s="7">
        <v>105</v>
      </c>
      <c r="C22" s="9" t="s">
        <v>64</v>
      </c>
      <c r="D22" s="10" t="s">
        <v>65</v>
      </c>
      <c r="E22" s="8">
        <v>7016</v>
      </c>
      <c r="F22" s="6">
        <v>3</v>
      </c>
      <c r="G22" s="6">
        <v>2.1</v>
      </c>
      <c r="H22" s="6">
        <v>2.1</v>
      </c>
      <c r="I22" s="6">
        <v>1</v>
      </c>
      <c r="J22" s="6">
        <v>524</v>
      </c>
      <c r="K22" s="6">
        <v>730</v>
      </c>
      <c r="L22" s="6">
        <v>1236</v>
      </c>
      <c r="M22" s="6">
        <v>10132</v>
      </c>
      <c r="N22" s="6">
        <v>50</v>
      </c>
      <c r="O22" s="6">
        <v>3793</v>
      </c>
      <c r="P22" s="6">
        <v>2068</v>
      </c>
      <c r="Q22" s="6">
        <v>16043</v>
      </c>
      <c r="R22" s="6">
        <f t="shared" si="0"/>
        <v>2118</v>
      </c>
      <c r="S22" s="6">
        <v>13.2</v>
      </c>
      <c r="T22" s="6">
        <v>1.44</v>
      </c>
      <c r="U22" s="6">
        <v>524</v>
      </c>
      <c r="V22" s="6">
        <v>730</v>
      </c>
      <c r="W22" s="6">
        <v>1236</v>
      </c>
      <c r="X22" s="6">
        <v>14855</v>
      </c>
      <c r="Y22" s="6">
        <v>135</v>
      </c>
      <c r="Z22" s="6">
        <v>4922</v>
      </c>
      <c r="AA22" s="6">
        <v>3190</v>
      </c>
      <c r="AB22" s="6">
        <v>23102</v>
      </c>
      <c r="AC22" s="6">
        <v>1094</v>
      </c>
      <c r="AD22" s="6">
        <v>8</v>
      </c>
      <c r="AE22" s="6">
        <v>342</v>
      </c>
      <c r="AF22" s="6">
        <v>154</v>
      </c>
      <c r="AG22" s="6">
        <v>1598</v>
      </c>
      <c r="AH22" s="6">
        <v>16</v>
      </c>
      <c r="AI22" s="12">
        <v>9.960730536682666</v>
      </c>
      <c r="AJ22" s="6">
        <v>58</v>
      </c>
      <c r="AK22" s="12">
        <v>10.137672090112641</v>
      </c>
      <c r="AL22" s="14">
        <v>17509</v>
      </c>
      <c r="AM22" s="14">
        <v>25738</v>
      </c>
      <c r="AN22"/>
      <c r="AO22" s="20">
        <v>1</v>
      </c>
      <c r="AP22" s="21">
        <v>424</v>
      </c>
      <c r="AQ22" s="21">
        <v>1333</v>
      </c>
      <c r="AR22" s="21">
        <v>1108</v>
      </c>
      <c r="AS22" s="21">
        <v>13967</v>
      </c>
      <c r="AT22" s="21">
        <v>51</v>
      </c>
      <c r="AU22" s="21">
        <v>1184</v>
      </c>
      <c r="AV22" s="21">
        <v>499</v>
      </c>
      <c r="AW22" s="21">
        <v>15701</v>
      </c>
      <c r="AX22" s="21">
        <f t="shared" si="3"/>
        <v>550</v>
      </c>
      <c r="AY22" s="22">
        <f t="shared" si="4"/>
        <v>3.502961594802879</v>
      </c>
      <c r="AZ22" s="21">
        <v>1.51</v>
      </c>
      <c r="BA22" s="21">
        <v>424</v>
      </c>
      <c r="BB22" s="21">
        <v>1333</v>
      </c>
      <c r="BC22" s="21">
        <v>1108</v>
      </c>
      <c r="BD22" s="21">
        <v>20557</v>
      </c>
      <c r="BE22" s="21">
        <v>131</v>
      </c>
      <c r="BF22" s="21">
        <v>1993</v>
      </c>
      <c r="BG22" s="21">
        <v>1028</v>
      </c>
      <c r="BH22" s="21">
        <v>23709</v>
      </c>
      <c r="BI22" s="21">
        <v>1404</v>
      </c>
      <c r="BJ22" s="21">
        <v>5</v>
      </c>
      <c r="BK22" s="21">
        <v>107</v>
      </c>
      <c r="BL22" s="21">
        <v>40</v>
      </c>
      <c r="BM22" s="21">
        <v>1556</v>
      </c>
      <c r="BN22" s="21">
        <v>18</v>
      </c>
      <c r="BO22" s="22">
        <v>9.910196802751416</v>
      </c>
      <c r="BP22" s="21">
        <v>50</v>
      </c>
      <c r="BQ22" s="22">
        <v>2.892030848329049</v>
      </c>
      <c r="BR22" s="23">
        <f>AW22/'京都市一般市道交通量'!BE22</f>
        <v>119.85496183206106</v>
      </c>
      <c r="BS22" s="21">
        <v>319</v>
      </c>
      <c r="BT22" s="21">
        <v>278</v>
      </c>
      <c r="BU22" s="21">
        <v>262</v>
      </c>
      <c r="BV22" s="21">
        <v>262</v>
      </c>
      <c r="BW22" s="21">
        <v>50</v>
      </c>
      <c r="BX22" s="21">
        <v>18044</v>
      </c>
      <c r="BY22" s="21">
        <v>26886</v>
      </c>
      <c r="BZ22" s="24" t="s">
        <v>64</v>
      </c>
      <c r="CA22" s="25">
        <v>105</v>
      </c>
      <c r="CB22" s="25">
        <v>7016</v>
      </c>
    </row>
    <row r="23" spans="1:80" ht="24.75" customHeight="1">
      <c r="A23" s="7">
        <v>7</v>
      </c>
      <c r="B23" s="7">
        <v>105</v>
      </c>
      <c r="C23" s="9" t="s">
        <v>64</v>
      </c>
      <c r="D23" s="10" t="s">
        <v>66</v>
      </c>
      <c r="E23" s="8">
        <v>7017</v>
      </c>
      <c r="F23" s="6">
        <v>3</v>
      </c>
      <c r="G23" s="6">
        <v>1.2</v>
      </c>
      <c r="H23" s="6">
        <v>1.2</v>
      </c>
      <c r="I23" s="6">
        <v>1</v>
      </c>
      <c r="J23" s="6">
        <v>527</v>
      </c>
      <c r="K23" s="6">
        <v>1048</v>
      </c>
      <c r="L23" s="6">
        <v>1324</v>
      </c>
      <c r="M23" s="6">
        <v>12738</v>
      </c>
      <c r="N23" s="6">
        <v>64</v>
      </c>
      <c r="O23" s="6">
        <v>4085</v>
      </c>
      <c r="P23" s="6">
        <v>1658</v>
      </c>
      <c r="Q23" s="6">
        <v>18545</v>
      </c>
      <c r="R23" s="6">
        <f t="shared" si="0"/>
        <v>1722</v>
      </c>
      <c r="S23" s="6">
        <v>9.3</v>
      </c>
      <c r="T23" s="6">
        <v>1.44</v>
      </c>
      <c r="U23" s="6">
        <v>527</v>
      </c>
      <c r="V23" s="6">
        <v>1048</v>
      </c>
      <c r="W23" s="6">
        <v>1324</v>
      </c>
      <c r="X23" s="6">
        <v>18197</v>
      </c>
      <c r="Y23" s="6">
        <v>162</v>
      </c>
      <c r="Z23" s="6">
        <v>5391</v>
      </c>
      <c r="AA23" s="6">
        <v>2955</v>
      </c>
      <c r="AB23" s="6">
        <v>26705</v>
      </c>
      <c r="AC23" s="6">
        <v>1313</v>
      </c>
      <c r="AD23" s="6">
        <v>3</v>
      </c>
      <c r="AE23" s="6">
        <v>363</v>
      </c>
      <c r="AF23" s="6">
        <v>64</v>
      </c>
      <c r="AG23" s="6">
        <v>1743</v>
      </c>
      <c r="AH23" s="6">
        <v>18</v>
      </c>
      <c r="AI23" s="12">
        <v>9.398759773523862</v>
      </c>
      <c r="AJ23" s="6">
        <v>53</v>
      </c>
      <c r="AK23" s="12">
        <v>3.843947217441193</v>
      </c>
      <c r="AL23" s="14">
        <v>19188</v>
      </c>
      <c r="AM23" s="14">
        <v>28206</v>
      </c>
      <c r="AN23"/>
      <c r="AO23" s="20">
        <v>1</v>
      </c>
      <c r="AP23" s="21">
        <v>437</v>
      </c>
      <c r="AQ23" s="21">
        <v>1088</v>
      </c>
      <c r="AR23" s="21">
        <v>1413</v>
      </c>
      <c r="AS23" s="21">
        <v>15405</v>
      </c>
      <c r="AT23" s="21">
        <v>32</v>
      </c>
      <c r="AU23" s="21">
        <v>1294</v>
      </c>
      <c r="AV23" s="21">
        <v>411</v>
      </c>
      <c r="AW23" s="21">
        <v>17142</v>
      </c>
      <c r="AX23" s="21">
        <f t="shared" si="3"/>
        <v>443</v>
      </c>
      <c r="AY23" s="22">
        <f t="shared" si="4"/>
        <v>2.58429588146074</v>
      </c>
      <c r="AZ23" s="21">
        <v>1.51</v>
      </c>
      <c r="BA23" s="21">
        <v>437</v>
      </c>
      <c r="BB23" s="21">
        <v>1088</v>
      </c>
      <c r="BC23" s="21">
        <v>1413</v>
      </c>
      <c r="BD23" s="21">
        <v>22600</v>
      </c>
      <c r="BE23" s="21">
        <v>119</v>
      </c>
      <c r="BF23" s="21">
        <v>2177</v>
      </c>
      <c r="BG23" s="21">
        <v>988</v>
      </c>
      <c r="BH23" s="21">
        <v>25884</v>
      </c>
      <c r="BI23" s="21">
        <v>1647</v>
      </c>
      <c r="BJ23" s="21">
        <v>1</v>
      </c>
      <c r="BK23" s="21">
        <v>110</v>
      </c>
      <c r="BL23" s="21">
        <v>20</v>
      </c>
      <c r="BM23" s="21">
        <v>1778</v>
      </c>
      <c r="BN23" s="21">
        <v>16</v>
      </c>
      <c r="BO23" s="22">
        <v>10.372185275930464</v>
      </c>
      <c r="BP23" s="21">
        <v>51</v>
      </c>
      <c r="BQ23" s="22">
        <v>1.1811023622047243</v>
      </c>
      <c r="BR23" s="23">
        <f>AW23/'京都市一般市道交通量'!BE23</f>
        <v>144.05042016806723</v>
      </c>
      <c r="BS23" s="21">
        <v>216</v>
      </c>
      <c r="BT23" s="21">
        <v>157</v>
      </c>
      <c r="BU23" s="21">
        <v>280</v>
      </c>
      <c r="BV23" s="21">
        <v>306</v>
      </c>
      <c r="BW23" s="21">
        <v>50</v>
      </c>
      <c r="BX23" s="21">
        <v>17147</v>
      </c>
      <c r="BY23" s="21">
        <v>25549</v>
      </c>
      <c r="BZ23" s="24" t="s">
        <v>64</v>
      </c>
      <c r="CA23" s="25">
        <v>105</v>
      </c>
      <c r="CB23" s="25">
        <v>7017</v>
      </c>
    </row>
    <row r="24" spans="1:80" ht="24.75" customHeight="1">
      <c r="A24" s="7">
        <v>7</v>
      </c>
      <c r="B24" s="7">
        <v>105</v>
      </c>
      <c r="C24" s="9" t="s">
        <v>64</v>
      </c>
      <c r="D24" s="10" t="s">
        <v>67</v>
      </c>
      <c r="E24" s="8">
        <v>7018</v>
      </c>
      <c r="F24" s="6">
        <v>3</v>
      </c>
      <c r="G24" s="6">
        <v>0.5</v>
      </c>
      <c r="H24" s="6">
        <v>0.5</v>
      </c>
      <c r="I24" s="6">
        <v>1</v>
      </c>
      <c r="J24" s="6">
        <v>871</v>
      </c>
      <c r="K24" s="6">
        <v>1592</v>
      </c>
      <c r="L24" s="6">
        <v>842</v>
      </c>
      <c r="M24" s="6">
        <v>8996</v>
      </c>
      <c r="N24" s="6">
        <v>64</v>
      </c>
      <c r="O24" s="6">
        <v>2830</v>
      </c>
      <c r="P24" s="6">
        <v>814</v>
      </c>
      <c r="Q24" s="6">
        <v>12704</v>
      </c>
      <c r="R24" s="6">
        <f t="shared" si="0"/>
        <v>878</v>
      </c>
      <c r="S24" s="6">
        <v>6.9</v>
      </c>
      <c r="T24" s="6">
        <v>1.51</v>
      </c>
      <c r="U24" s="6">
        <v>871</v>
      </c>
      <c r="V24" s="6">
        <v>1592</v>
      </c>
      <c r="W24" s="6">
        <v>842</v>
      </c>
      <c r="X24" s="6">
        <v>13771</v>
      </c>
      <c r="Y24" s="6">
        <v>90</v>
      </c>
      <c r="Z24" s="6">
        <v>3491</v>
      </c>
      <c r="AA24" s="6">
        <v>1831</v>
      </c>
      <c r="AB24" s="6">
        <v>19183</v>
      </c>
      <c r="AC24" s="6">
        <v>920</v>
      </c>
      <c r="AD24" s="6">
        <v>5</v>
      </c>
      <c r="AE24" s="6">
        <v>300</v>
      </c>
      <c r="AF24" s="6">
        <v>37</v>
      </c>
      <c r="AG24" s="6">
        <v>1262</v>
      </c>
      <c r="AH24" s="6">
        <v>18</v>
      </c>
      <c r="AI24" s="12">
        <v>9.933879093198993</v>
      </c>
      <c r="AJ24" s="6">
        <v>60</v>
      </c>
      <c r="AK24" s="12">
        <v>3.328050713153724</v>
      </c>
      <c r="AL24" s="14">
        <v>13290</v>
      </c>
      <c r="AM24" s="14">
        <v>19138</v>
      </c>
      <c r="AN24"/>
      <c r="AO24" s="20">
        <v>1</v>
      </c>
      <c r="AP24" s="21">
        <v>991</v>
      </c>
      <c r="AQ24" s="21">
        <v>1692</v>
      </c>
      <c r="AR24" s="21">
        <v>954</v>
      </c>
      <c r="AS24" s="21">
        <v>10913</v>
      </c>
      <c r="AT24" s="21">
        <v>31</v>
      </c>
      <c r="AU24" s="21">
        <v>1019</v>
      </c>
      <c r="AV24" s="21">
        <v>271</v>
      </c>
      <c r="AW24" s="21">
        <v>12234</v>
      </c>
      <c r="AX24" s="21">
        <f t="shared" si="3"/>
        <v>302</v>
      </c>
      <c r="AY24" s="22">
        <f t="shared" si="4"/>
        <v>2.4685303253228708</v>
      </c>
      <c r="AZ24" s="21">
        <v>1.44</v>
      </c>
      <c r="BA24" s="21">
        <v>991</v>
      </c>
      <c r="BB24" s="21">
        <v>1692</v>
      </c>
      <c r="BC24" s="21">
        <v>954</v>
      </c>
      <c r="BD24" s="21">
        <v>15558</v>
      </c>
      <c r="BE24" s="21">
        <v>42</v>
      </c>
      <c r="BF24" s="21">
        <v>1364</v>
      </c>
      <c r="BG24" s="21">
        <v>653</v>
      </c>
      <c r="BH24" s="21">
        <v>17617</v>
      </c>
      <c r="BI24" s="21">
        <v>1148</v>
      </c>
      <c r="BJ24" s="21">
        <v>2</v>
      </c>
      <c r="BK24" s="21">
        <v>122</v>
      </c>
      <c r="BL24" s="21">
        <v>15</v>
      </c>
      <c r="BM24" s="21">
        <v>1287</v>
      </c>
      <c r="BN24" s="21">
        <v>17</v>
      </c>
      <c r="BO24" s="22">
        <v>10.519862677783227</v>
      </c>
      <c r="BP24" s="21">
        <v>54</v>
      </c>
      <c r="BQ24" s="22">
        <v>1.320901320901321</v>
      </c>
      <c r="BR24" s="23">
        <f>AW24/'京都市一般市道交通量'!BE24</f>
        <v>291.2857142857143</v>
      </c>
      <c r="BS24" s="21">
        <v>88</v>
      </c>
      <c r="BT24" s="21">
        <v>79</v>
      </c>
      <c r="BU24" s="21">
        <v>346</v>
      </c>
      <c r="BV24" s="21">
        <v>346</v>
      </c>
      <c r="BW24" s="21">
        <v>50</v>
      </c>
      <c r="BX24" s="21">
        <v>11861</v>
      </c>
      <c r="BY24" s="21">
        <v>16724</v>
      </c>
      <c r="BZ24" s="24" t="s">
        <v>64</v>
      </c>
      <c r="CA24" s="25">
        <v>105</v>
      </c>
      <c r="CB24" s="25">
        <v>7018</v>
      </c>
    </row>
    <row r="25" spans="1:80" ht="24.75" customHeight="1">
      <c r="A25" s="7">
        <v>7</v>
      </c>
      <c r="B25" s="7">
        <v>113</v>
      </c>
      <c r="C25" s="9" t="s">
        <v>68</v>
      </c>
      <c r="D25" s="10" t="s">
        <v>69</v>
      </c>
      <c r="E25" s="8">
        <v>7019</v>
      </c>
      <c r="F25" s="6">
        <v>3</v>
      </c>
      <c r="G25" s="6">
        <v>0.7</v>
      </c>
      <c r="H25" s="6">
        <v>0.7</v>
      </c>
      <c r="I25" s="6">
        <v>1</v>
      </c>
      <c r="J25" s="6">
        <v>1458</v>
      </c>
      <c r="K25" s="6">
        <v>1435</v>
      </c>
      <c r="L25" s="6">
        <v>2694</v>
      </c>
      <c r="M25" s="6">
        <v>11737</v>
      </c>
      <c r="N25" s="6">
        <v>735</v>
      </c>
      <c r="O25" s="6">
        <v>4220</v>
      </c>
      <c r="P25" s="6">
        <v>1043</v>
      </c>
      <c r="Q25" s="6">
        <v>17735</v>
      </c>
      <c r="R25" s="6">
        <f t="shared" si="0"/>
        <v>1778</v>
      </c>
      <c r="S25" s="6">
        <v>10</v>
      </c>
      <c r="T25" s="6">
        <v>1.44</v>
      </c>
      <c r="U25" s="6">
        <v>1458</v>
      </c>
      <c r="V25" s="6">
        <v>1435</v>
      </c>
      <c r="W25" s="6">
        <v>2694</v>
      </c>
      <c r="X25" s="6">
        <v>16957</v>
      </c>
      <c r="Y25" s="6">
        <v>829</v>
      </c>
      <c r="Z25" s="6">
        <v>5468</v>
      </c>
      <c r="AA25" s="6">
        <v>2284</v>
      </c>
      <c r="AB25" s="6">
        <v>25538</v>
      </c>
      <c r="AC25" s="6">
        <v>1061</v>
      </c>
      <c r="AD25" s="6">
        <v>78</v>
      </c>
      <c r="AE25" s="6">
        <v>388</v>
      </c>
      <c r="AF25" s="6">
        <v>112</v>
      </c>
      <c r="AG25" s="6">
        <v>1639</v>
      </c>
      <c r="AH25" s="6">
        <v>8</v>
      </c>
      <c r="AI25" s="12">
        <v>9.24161263039188</v>
      </c>
      <c r="AJ25" s="6">
        <v>57</v>
      </c>
      <c r="AK25" s="12">
        <v>11.592434411226357</v>
      </c>
      <c r="AL25" s="14">
        <v>18189</v>
      </c>
      <c r="AM25" s="14">
        <v>26738</v>
      </c>
      <c r="AN25"/>
      <c r="AO25" s="20">
        <v>1</v>
      </c>
      <c r="AP25" s="21">
        <v>1496</v>
      </c>
      <c r="AQ25" s="21">
        <v>1460</v>
      </c>
      <c r="AR25" s="21">
        <v>2038</v>
      </c>
      <c r="AS25" s="21">
        <v>11648</v>
      </c>
      <c r="AT25" s="21">
        <v>613</v>
      </c>
      <c r="AU25" s="21">
        <v>1110</v>
      </c>
      <c r="AV25" s="21">
        <v>241</v>
      </c>
      <c r="AW25" s="21">
        <v>13612</v>
      </c>
      <c r="AX25" s="21">
        <f t="shared" si="3"/>
        <v>854</v>
      </c>
      <c r="AY25" s="22">
        <f t="shared" si="4"/>
        <v>6.273875991771965</v>
      </c>
      <c r="AZ25" s="21">
        <v>1.51</v>
      </c>
      <c r="BA25" s="21">
        <v>1496</v>
      </c>
      <c r="BB25" s="21">
        <v>1460</v>
      </c>
      <c r="BC25" s="21">
        <v>2038</v>
      </c>
      <c r="BD25" s="21">
        <v>17362</v>
      </c>
      <c r="BE25" s="21">
        <v>682</v>
      </c>
      <c r="BF25" s="21">
        <v>1811</v>
      </c>
      <c r="BG25" s="21">
        <v>699</v>
      </c>
      <c r="BH25" s="21">
        <v>20554</v>
      </c>
      <c r="BI25" s="21">
        <v>1176</v>
      </c>
      <c r="BJ25" s="21">
        <v>56</v>
      </c>
      <c r="BK25" s="21">
        <v>98</v>
      </c>
      <c r="BL25" s="21">
        <v>12</v>
      </c>
      <c r="BM25" s="21">
        <v>1342</v>
      </c>
      <c r="BN25" s="21">
        <v>17</v>
      </c>
      <c r="BO25" s="22">
        <v>9.858947987070232</v>
      </c>
      <c r="BP25" s="21">
        <v>52</v>
      </c>
      <c r="BQ25" s="22">
        <v>5.067064083457526</v>
      </c>
      <c r="BR25" s="23">
        <f>AW25/'京都市一般市道交通量'!BE25</f>
        <v>19.958944281524925</v>
      </c>
      <c r="BS25" s="21">
        <v>203</v>
      </c>
      <c r="BT25" s="21">
        <v>149</v>
      </c>
      <c r="BU25" s="21">
        <v>111</v>
      </c>
      <c r="BV25" s="21">
        <v>108</v>
      </c>
      <c r="BW25" s="21">
        <v>40</v>
      </c>
      <c r="BX25" s="21">
        <v>13452</v>
      </c>
      <c r="BY25" s="21">
        <v>20043</v>
      </c>
      <c r="BZ25" s="24" t="s">
        <v>68</v>
      </c>
      <c r="CA25" s="25">
        <v>113</v>
      </c>
      <c r="CB25" s="25">
        <v>7019</v>
      </c>
    </row>
    <row r="26" spans="1:80" ht="24.75" customHeight="1">
      <c r="A26" s="7">
        <v>7</v>
      </c>
      <c r="B26" s="7">
        <v>116</v>
      </c>
      <c r="C26" s="9" t="s">
        <v>70</v>
      </c>
      <c r="D26" s="10" t="s">
        <v>71</v>
      </c>
      <c r="E26" s="8">
        <v>7020</v>
      </c>
      <c r="F26" s="6">
        <v>3</v>
      </c>
      <c r="G26" s="6">
        <v>0.8</v>
      </c>
      <c r="H26" s="6">
        <v>0.8</v>
      </c>
      <c r="I26" s="6">
        <v>1</v>
      </c>
      <c r="J26" s="6">
        <v>1665</v>
      </c>
      <c r="K26" s="6">
        <v>1546</v>
      </c>
      <c r="L26" s="6">
        <v>1908</v>
      </c>
      <c r="M26" s="6">
        <v>11042</v>
      </c>
      <c r="N26" s="6">
        <v>709</v>
      </c>
      <c r="O26" s="6">
        <v>3782</v>
      </c>
      <c r="P26" s="6">
        <v>1138</v>
      </c>
      <c r="Q26" s="6">
        <v>16671</v>
      </c>
      <c r="R26" s="6">
        <f t="shared" si="0"/>
        <v>1847</v>
      </c>
      <c r="S26" s="6">
        <v>11.1</v>
      </c>
      <c r="T26" s="6">
        <v>1.44</v>
      </c>
      <c r="U26" s="6">
        <v>1665</v>
      </c>
      <c r="V26" s="6">
        <v>1546</v>
      </c>
      <c r="W26" s="6">
        <v>1908</v>
      </c>
      <c r="X26" s="6">
        <v>15949</v>
      </c>
      <c r="Y26" s="6">
        <v>797</v>
      </c>
      <c r="Z26" s="6">
        <v>4956</v>
      </c>
      <c r="AA26" s="6">
        <v>2304</v>
      </c>
      <c r="AB26" s="6">
        <v>24006</v>
      </c>
      <c r="AC26" s="6">
        <v>1048</v>
      </c>
      <c r="AD26" s="6">
        <v>57</v>
      </c>
      <c r="AE26" s="6">
        <v>374</v>
      </c>
      <c r="AF26" s="6">
        <v>71</v>
      </c>
      <c r="AG26" s="6">
        <v>1550</v>
      </c>
      <c r="AH26" s="6">
        <v>16</v>
      </c>
      <c r="AI26" s="12">
        <v>9.297582628516587</v>
      </c>
      <c r="AJ26" s="6">
        <v>52</v>
      </c>
      <c r="AK26" s="12">
        <v>8.258064516129032</v>
      </c>
      <c r="AL26" s="14">
        <v>17136</v>
      </c>
      <c r="AM26" s="14">
        <v>25190</v>
      </c>
      <c r="AN26"/>
      <c r="AO26" s="20">
        <v>1</v>
      </c>
      <c r="AP26" s="21">
        <v>1016</v>
      </c>
      <c r="AQ26" s="21">
        <v>1610</v>
      </c>
      <c r="AR26" s="21">
        <v>1350</v>
      </c>
      <c r="AS26" s="21">
        <v>10782</v>
      </c>
      <c r="AT26" s="21">
        <v>576</v>
      </c>
      <c r="AU26" s="21">
        <v>892</v>
      </c>
      <c r="AV26" s="21">
        <v>300</v>
      </c>
      <c r="AW26" s="21">
        <v>12550</v>
      </c>
      <c r="AX26" s="21">
        <f t="shared" si="3"/>
        <v>876</v>
      </c>
      <c r="AY26" s="22">
        <f t="shared" si="4"/>
        <v>6.9800796812749</v>
      </c>
      <c r="AZ26" s="21">
        <v>1.51</v>
      </c>
      <c r="BA26" s="21">
        <v>1016</v>
      </c>
      <c r="BB26" s="21">
        <v>1610</v>
      </c>
      <c r="BC26" s="21">
        <v>1350</v>
      </c>
      <c r="BD26" s="21">
        <v>16050</v>
      </c>
      <c r="BE26" s="21">
        <v>640</v>
      </c>
      <c r="BF26" s="21">
        <v>1539</v>
      </c>
      <c r="BG26" s="21">
        <v>722</v>
      </c>
      <c r="BH26" s="21">
        <v>18951</v>
      </c>
      <c r="BI26" s="21">
        <v>1179</v>
      </c>
      <c r="BJ26" s="21">
        <v>57</v>
      </c>
      <c r="BK26" s="21">
        <v>70</v>
      </c>
      <c r="BL26" s="21">
        <v>30</v>
      </c>
      <c r="BM26" s="21">
        <v>1336</v>
      </c>
      <c r="BN26" s="21">
        <v>15</v>
      </c>
      <c r="BO26" s="22">
        <v>10.645418326693228</v>
      </c>
      <c r="BP26" s="21">
        <v>51</v>
      </c>
      <c r="BQ26" s="22">
        <v>6.5119760479041915</v>
      </c>
      <c r="BR26" s="23">
        <f>AW26/'京都市一般市道交通量'!BE26</f>
        <v>19.609375</v>
      </c>
      <c r="BS26" s="21">
        <v>280</v>
      </c>
      <c r="BT26" s="21">
        <v>170</v>
      </c>
      <c r="BU26" s="21">
        <v>140</v>
      </c>
      <c r="BV26" s="21">
        <v>179</v>
      </c>
      <c r="BW26" s="21">
        <v>40</v>
      </c>
      <c r="BX26" s="21">
        <v>13265</v>
      </c>
      <c r="BY26" s="21">
        <v>19765</v>
      </c>
      <c r="BZ26" s="24" t="s">
        <v>70</v>
      </c>
      <c r="CA26" s="25">
        <v>116</v>
      </c>
      <c r="CB26" s="25">
        <v>7020</v>
      </c>
    </row>
    <row r="27" spans="1:80" ht="24.75" customHeight="1">
      <c r="A27" s="7">
        <v>7</v>
      </c>
      <c r="B27" s="7">
        <v>116</v>
      </c>
      <c r="C27" s="9" t="s">
        <v>70</v>
      </c>
      <c r="D27" s="10" t="s">
        <v>72</v>
      </c>
      <c r="E27" s="8">
        <v>7021</v>
      </c>
      <c r="F27" s="6">
        <v>3</v>
      </c>
      <c r="G27" s="6">
        <v>0.7</v>
      </c>
      <c r="H27" s="6">
        <v>0.7</v>
      </c>
      <c r="I27" s="6">
        <v>1</v>
      </c>
      <c r="J27" s="6">
        <v>720</v>
      </c>
      <c r="K27" s="6">
        <v>1249</v>
      </c>
      <c r="L27" s="6">
        <v>1625</v>
      </c>
      <c r="M27" s="6">
        <v>11096</v>
      </c>
      <c r="N27" s="6">
        <v>644</v>
      </c>
      <c r="O27" s="6">
        <v>4324</v>
      </c>
      <c r="P27" s="6">
        <v>1875</v>
      </c>
      <c r="Q27" s="6">
        <v>17939</v>
      </c>
      <c r="R27" s="6">
        <f t="shared" si="0"/>
        <v>2519</v>
      </c>
      <c r="S27" s="6">
        <v>14</v>
      </c>
      <c r="T27" s="6">
        <v>1.44</v>
      </c>
      <c r="U27" s="6">
        <v>720</v>
      </c>
      <c r="V27" s="6">
        <v>1249</v>
      </c>
      <c r="W27" s="6">
        <v>1625</v>
      </c>
      <c r="X27" s="6">
        <v>16376</v>
      </c>
      <c r="Y27" s="6">
        <v>739</v>
      </c>
      <c r="Z27" s="6">
        <v>5587</v>
      </c>
      <c r="AA27" s="6">
        <v>3130</v>
      </c>
      <c r="AB27" s="6">
        <v>25832</v>
      </c>
      <c r="AC27" s="6">
        <v>903</v>
      </c>
      <c r="AD27" s="6">
        <v>63</v>
      </c>
      <c r="AE27" s="6">
        <v>415</v>
      </c>
      <c r="AF27" s="6">
        <v>218</v>
      </c>
      <c r="AG27" s="6">
        <v>1599</v>
      </c>
      <c r="AH27" s="6">
        <v>9</v>
      </c>
      <c r="AI27" s="12">
        <v>8.913540331122135</v>
      </c>
      <c r="AJ27" s="6">
        <v>51</v>
      </c>
      <c r="AK27" s="12">
        <v>17.573483427141966</v>
      </c>
      <c r="AL27" s="14">
        <v>19850</v>
      </c>
      <c r="AM27" s="14">
        <v>29180</v>
      </c>
      <c r="AN27"/>
      <c r="AO27" s="20">
        <v>1</v>
      </c>
      <c r="AP27" s="21">
        <v>286</v>
      </c>
      <c r="AQ27" s="21">
        <v>1063</v>
      </c>
      <c r="AR27" s="21">
        <v>1241</v>
      </c>
      <c r="AS27" s="21">
        <v>11750</v>
      </c>
      <c r="AT27" s="21">
        <v>553</v>
      </c>
      <c r="AU27" s="21">
        <v>1185</v>
      </c>
      <c r="AV27" s="21">
        <v>535</v>
      </c>
      <c r="AW27" s="21">
        <v>14023</v>
      </c>
      <c r="AX27" s="21">
        <f t="shared" si="3"/>
        <v>1088</v>
      </c>
      <c r="AY27" s="22">
        <f t="shared" si="4"/>
        <v>7.758682165014619</v>
      </c>
      <c r="AZ27" s="21">
        <v>1.51</v>
      </c>
      <c r="BA27" s="21">
        <v>286</v>
      </c>
      <c r="BB27" s="21">
        <v>1063</v>
      </c>
      <c r="BC27" s="21">
        <v>1241</v>
      </c>
      <c r="BD27" s="21">
        <v>17636</v>
      </c>
      <c r="BE27" s="21">
        <v>625</v>
      </c>
      <c r="BF27" s="21">
        <v>1907</v>
      </c>
      <c r="BG27" s="21">
        <v>1007</v>
      </c>
      <c r="BH27" s="21">
        <v>21175</v>
      </c>
      <c r="BI27" s="21">
        <v>1234</v>
      </c>
      <c r="BJ27" s="21">
        <v>64</v>
      </c>
      <c r="BK27" s="21">
        <v>100</v>
      </c>
      <c r="BL27" s="21">
        <v>40</v>
      </c>
      <c r="BM27" s="21">
        <v>1438</v>
      </c>
      <c r="BN27" s="21">
        <v>15</v>
      </c>
      <c r="BO27" s="22">
        <v>10.254581758539542</v>
      </c>
      <c r="BP27" s="21">
        <v>52</v>
      </c>
      <c r="BQ27" s="22">
        <v>7.232267037552156</v>
      </c>
      <c r="BR27" s="23">
        <f>AW27/'京都市一般市道交通量'!BE27</f>
        <v>22.4368</v>
      </c>
      <c r="BS27" s="21">
        <v>269</v>
      </c>
      <c r="BT27" s="21">
        <v>162</v>
      </c>
      <c r="BU27" s="21">
        <v>127</v>
      </c>
      <c r="BV27" s="21">
        <v>126</v>
      </c>
      <c r="BW27" s="21">
        <v>40</v>
      </c>
      <c r="BX27" s="21">
        <v>15670</v>
      </c>
      <c r="BY27" s="21">
        <v>23348</v>
      </c>
      <c r="BZ27" s="24" t="s">
        <v>70</v>
      </c>
      <c r="CA27" s="25">
        <v>116</v>
      </c>
      <c r="CB27" s="25">
        <v>7021</v>
      </c>
    </row>
    <row r="28" spans="1:80" ht="24.75" customHeight="1">
      <c r="A28" s="7">
        <v>7</v>
      </c>
      <c r="B28" s="7">
        <v>116</v>
      </c>
      <c r="C28" s="9" t="s">
        <v>70</v>
      </c>
      <c r="D28" s="10" t="s">
        <v>73</v>
      </c>
      <c r="E28" s="8">
        <v>7022</v>
      </c>
      <c r="F28" s="6">
        <v>3</v>
      </c>
      <c r="G28" s="6">
        <v>1.4</v>
      </c>
      <c r="H28" s="6">
        <v>1.4</v>
      </c>
      <c r="I28" s="6">
        <v>1</v>
      </c>
      <c r="J28" s="6">
        <v>196</v>
      </c>
      <c r="K28" s="6">
        <v>439</v>
      </c>
      <c r="L28" s="6">
        <v>830</v>
      </c>
      <c r="M28" s="6">
        <v>6866</v>
      </c>
      <c r="N28" s="6">
        <v>104</v>
      </c>
      <c r="O28" s="6">
        <v>4025</v>
      </c>
      <c r="P28" s="6">
        <v>1615</v>
      </c>
      <c r="Q28" s="6">
        <v>12610</v>
      </c>
      <c r="R28" s="6">
        <f t="shared" si="0"/>
        <v>1719</v>
      </c>
      <c r="S28" s="6">
        <v>13.6</v>
      </c>
      <c r="T28" s="6">
        <v>1.44</v>
      </c>
      <c r="U28" s="6">
        <v>196</v>
      </c>
      <c r="V28" s="6">
        <v>439</v>
      </c>
      <c r="W28" s="6">
        <v>830</v>
      </c>
      <c r="X28" s="6">
        <v>10577</v>
      </c>
      <c r="Y28" s="6">
        <v>171</v>
      </c>
      <c r="Z28" s="6">
        <v>4913</v>
      </c>
      <c r="AA28" s="6">
        <v>2497</v>
      </c>
      <c r="AB28" s="6">
        <v>18158</v>
      </c>
      <c r="AC28" s="6">
        <v>873</v>
      </c>
      <c r="AD28" s="6">
        <v>18</v>
      </c>
      <c r="AE28" s="6">
        <v>355</v>
      </c>
      <c r="AF28" s="6">
        <v>84</v>
      </c>
      <c r="AG28" s="6">
        <v>1330</v>
      </c>
      <c r="AH28" s="6">
        <v>17</v>
      </c>
      <c r="AI28" s="12">
        <v>10.547184773988898</v>
      </c>
      <c r="AJ28" s="6">
        <v>61</v>
      </c>
      <c r="AK28" s="12">
        <v>7.669172932330827</v>
      </c>
      <c r="AL28" s="14">
        <v>13668</v>
      </c>
      <c r="AM28" s="14">
        <v>20092</v>
      </c>
      <c r="AN28"/>
      <c r="AO28" s="20">
        <v>1</v>
      </c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21"/>
      <c r="BQ28" s="22"/>
      <c r="BR28" s="23"/>
      <c r="BS28" s="21">
        <v>318</v>
      </c>
      <c r="BT28" s="21">
        <v>245</v>
      </c>
      <c r="BU28" s="21"/>
      <c r="BV28" s="21">
        <v>236</v>
      </c>
      <c r="BW28" s="21">
        <v>50</v>
      </c>
      <c r="BX28" s="21">
        <v>6359</v>
      </c>
      <c r="BY28" s="21">
        <v>9475</v>
      </c>
      <c r="BZ28" s="24" t="s">
        <v>70</v>
      </c>
      <c r="CA28" s="25">
        <v>116</v>
      </c>
      <c r="CB28" s="25">
        <v>7022</v>
      </c>
    </row>
    <row r="29" spans="1:80" ht="24.75" customHeight="1">
      <c r="A29" s="7">
        <v>7</v>
      </c>
      <c r="B29" s="7">
        <v>116</v>
      </c>
      <c r="C29" s="9" t="s">
        <v>70</v>
      </c>
      <c r="D29" s="10" t="s">
        <v>74</v>
      </c>
      <c r="E29" s="8">
        <v>7023</v>
      </c>
      <c r="F29" s="6">
        <v>3</v>
      </c>
      <c r="G29" s="6">
        <v>0.7</v>
      </c>
      <c r="H29" s="6">
        <v>0.7</v>
      </c>
      <c r="I29" s="6">
        <v>1</v>
      </c>
      <c r="J29" s="6">
        <v>414</v>
      </c>
      <c r="K29" s="6">
        <v>352</v>
      </c>
      <c r="L29" s="6">
        <v>965</v>
      </c>
      <c r="M29" s="6">
        <v>7741</v>
      </c>
      <c r="N29" s="6">
        <v>47</v>
      </c>
      <c r="O29" s="6">
        <v>4651</v>
      </c>
      <c r="P29" s="6">
        <v>1755</v>
      </c>
      <c r="Q29" s="6">
        <v>14194</v>
      </c>
      <c r="R29" s="6">
        <f t="shared" si="0"/>
        <v>1802</v>
      </c>
      <c r="S29" s="6">
        <v>12.7</v>
      </c>
      <c r="T29" s="6">
        <v>1.51</v>
      </c>
      <c r="U29" s="6">
        <v>414</v>
      </c>
      <c r="V29" s="6">
        <v>352</v>
      </c>
      <c r="W29" s="6">
        <v>965</v>
      </c>
      <c r="X29" s="6">
        <v>13076</v>
      </c>
      <c r="Y29" s="6">
        <v>76</v>
      </c>
      <c r="Z29" s="6">
        <v>5389</v>
      </c>
      <c r="AA29" s="6">
        <v>2892</v>
      </c>
      <c r="AB29" s="6">
        <v>21433</v>
      </c>
      <c r="AC29" s="6">
        <v>933</v>
      </c>
      <c r="AD29" s="6">
        <v>4</v>
      </c>
      <c r="AE29" s="6">
        <v>429</v>
      </c>
      <c r="AF29" s="6">
        <v>140</v>
      </c>
      <c r="AG29" s="6">
        <v>1506</v>
      </c>
      <c r="AH29" s="6">
        <v>17</v>
      </c>
      <c r="AI29" s="12">
        <v>10.610116950824292</v>
      </c>
      <c r="AJ29" s="6">
        <v>53</v>
      </c>
      <c r="AK29" s="12">
        <v>9.56175298804781</v>
      </c>
      <c r="AL29" s="14"/>
      <c r="AM29" s="14"/>
      <c r="AN29"/>
      <c r="AO29" s="20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2"/>
      <c r="BP29" s="21"/>
      <c r="BQ29" s="22"/>
      <c r="BR29" s="23"/>
      <c r="BS29" s="21">
        <v>100</v>
      </c>
      <c r="BT29" s="21"/>
      <c r="BU29" s="21"/>
      <c r="BV29" s="21"/>
      <c r="BW29" s="21">
        <v>50</v>
      </c>
      <c r="BX29" s="21"/>
      <c r="BY29" s="21"/>
      <c r="BZ29" s="24" t="s">
        <v>70</v>
      </c>
      <c r="CA29" s="25">
        <v>116</v>
      </c>
      <c r="CB29" s="25">
        <v>7023</v>
      </c>
    </row>
    <row r="30" spans="1:80" ht="24.75" customHeight="1">
      <c r="A30" s="7">
        <v>7</v>
      </c>
      <c r="B30" s="7">
        <v>119</v>
      </c>
      <c r="C30" s="9" t="s">
        <v>75</v>
      </c>
      <c r="D30" s="10" t="s">
        <v>76</v>
      </c>
      <c r="E30" s="8">
        <v>7024</v>
      </c>
      <c r="F30" s="6">
        <v>3</v>
      </c>
      <c r="G30" s="6">
        <v>2.4</v>
      </c>
      <c r="H30" s="6">
        <v>2.1</v>
      </c>
      <c r="I30" s="6">
        <v>1</v>
      </c>
      <c r="J30" s="6">
        <v>9</v>
      </c>
      <c r="K30" s="6">
        <v>48</v>
      </c>
      <c r="L30" s="6">
        <v>26</v>
      </c>
      <c r="M30" s="6">
        <v>1450</v>
      </c>
      <c r="N30" s="6">
        <v>9</v>
      </c>
      <c r="O30" s="6">
        <v>597</v>
      </c>
      <c r="P30" s="6">
        <v>199</v>
      </c>
      <c r="Q30" s="6">
        <v>2255</v>
      </c>
      <c r="R30" s="6">
        <f t="shared" si="0"/>
        <v>208</v>
      </c>
      <c r="S30" s="6">
        <v>9.2</v>
      </c>
      <c r="T30" s="6">
        <v>1.36</v>
      </c>
      <c r="U30" s="6">
        <v>9</v>
      </c>
      <c r="V30" s="6">
        <v>48</v>
      </c>
      <c r="W30" s="6">
        <v>26</v>
      </c>
      <c r="X30" s="6">
        <v>2168</v>
      </c>
      <c r="Y30" s="6">
        <v>23</v>
      </c>
      <c r="Z30" s="6">
        <v>666</v>
      </c>
      <c r="AA30" s="6">
        <v>210</v>
      </c>
      <c r="AB30" s="6">
        <v>3067</v>
      </c>
      <c r="AC30" s="6">
        <v>171</v>
      </c>
      <c r="AD30" s="6">
        <v>0</v>
      </c>
      <c r="AE30" s="6">
        <v>50</v>
      </c>
      <c r="AF30" s="6">
        <v>15</v>
      </c>
      <c r="AG30" s="6">
        <v>236</v>
      </c>
      <c r="AH30" s="6">
        <v>17</v>
      </c>
      <c r="AI30" s="12">
        <v>10.465631929046564</v>
      </c>
      <c r="AJ30" s="6">
        <v>65</v>
      </c>
      <c r="AK30" s="12">
        <v>6.3559322033898304</v>
      </c>
      <c r="AL30" s="14">
        <v>2572</v>
      </c>
      <c r="AM30" s="14">
        <v>3369</v>
      </c>
      <c r="AN30"/>
      <c r="AO30" s="20">
        <v>1</v>
      </c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2"/>
      <c r="BP30" s="21"/>
      <c r="BQ30" s="22"/>
      <c r="BR30" s="23"/>
      <c r="BS30" s="21">
        <v>362</v>
      </c>
      <c r="BT30" s="21">
        <v>292</v>
      </c>
      <c r="BU30" s="21"/>
      <c r="BV30" s="21">
        <v>256</v>
      </c>
      <c r="BW30" s="21">
        <v>30</v>
      </c>
      <c r="BX30" s="21">
        <v>1680</v>
      </c>
      <c r="BY30" s="21">
        <v>2167</v>
      </c>
      <c r="BZ30" s="24" t="s">
        <v>75</v>
      </c>
      <c r="CA30" s="25">
        <v>119</v>
      </c>
      <c r="CB30" s="25">
        <v>7024</v>
      </c>
    </row>
    <row r="31" spans="1:80" ht="24.75" customHeight="1">
      <c r="A31" s="7">
        <v>7</v>
      </c>
      <c r="B31" s="7">
        <v>124</v>
      </c>
      <c r="C31" s="9" t="s">
        <v>77</v>
      </c>
      <c r="D31" s="10" t="s">
        <v>78</v>
      </c>
      <c r="E31" s="8">
        <v>7025</v>
      </c>
      <c r="F31" s="6">
        <v>3</v>
      </c>
      <c r="G31" s="6">
        <v>0.5</v>
      </c>
      <c r="H31" s="6">
        <v>0.5</v>
      </c>
      <c r="I31" s="6">
        <v>1</v>
      </c>
      <c r="J31" s="6">
        <v>5156</v>
      </c>
      <c r="K31" s="6">
        <v>2498</v>
      </c>
      <c r="L31" s="6">
        <v>1147</v>
      </c>
      <c r="M31" s="6">
        <v>8927</v>
      </c>
      <c r="N31" s="6">
        <v>1851</v>
      </c>
      <c r="O31" s="6">
        <v>1720</v>
      </c>
      <c r="P31" s="6">
        <v>957</v>
      </c>
      <c r="Q31" s="6">
        <v>13455</v>
      </c>
      <c r="R31" s="6">
        <f t="shared" si="0"/>
        <v>2808</v>
      </c>
      <c r="S31" s="6">
        <v>20.9</v>
      </c>
      <c r="T31" s="6">
        <v>1.44</v>
      </c>
      <c r="U31" s="6">
        <v>5156</v>
      </c>
      <c r="V31" s="6">
        <v>2498</v>
      </c>
      <c r="W31" s="6">
        <v>1147</v>
      </c>
      <c r="X31" s="6">
        <v>12888</v>
      </c>
      <c r="Y31" s="6">
        <v>1922</v>
      </c>
      <c r="Z31" s="6">
        <v>2667</v>
      </c>
      <c r="AA31" s="6">
        <v>1898</v>
      </c>
      <c r="AB31" s="6">
        <v>19375</v>
      </c>
      <c r="AC31" s="6">
        <v>892</v>
      </c>
      <c r="AD31" s="6">
        <v>144</v>
      </c>
      <c r="AE31" s="6">
        <v>169</v>
      </c>
      <c r="AF31" s="6">
        <v>79</v>
      </c>
      <c r="AG31" s="6">
        <v>1284</v>
      </c>
      <c r="AH31" s="6">
        <v>15</v>
      </c>
      <c r="AI31" s="12">
        <v>9.542920847268674</v>
      </c>
      <c r="AJ31" s="6">
        <v>58</v>
      </c>
      <c r="AK31" s="12">
        <v>17.367601246105917</v>
      </c>
      <c r="AL31" s="14">
        <v>15708</v>
      </c>
      <c r="AM31" s="14">
        <v>23091</v>
      </c>
      <c r="AN31"/>
      <c r="AO31" s="20">
        <v>1</v>
      </c>
      <c r="AP31" s="21">
        <v>2972</v>
      </c>
      <c r="AQ31" s="21">
        <v>2765</v>
      </c>
      <c r="AR31" s="21">
        <v>852</v>
      </c>
      <c r="AS31" s="21">
        <v>9591</v>
      </c>
      <c r="AT31" s="21">
        <v>1543</v>
      </c>
      <c r="AU31" s="21">
        <v>631</v>
      </c>
      <c r="AV31" s="21">
        <v>410</v>
      </c>
      <c r="AW31" s="21">
        <v>12175</v>
      </c>
      <c r="AX31" s="21">
        <f aca="true" t="shared" si="5" ref="AX31:AX43">AT31+AV31</f>
        <v>1953</v>
      </c>
      <c r="AY31" s="22">
        <f aca="true" t="shared" si="6" ref="AY31:AY43">AX31/AW31*100</f>
        <v>16.041067761806982</v>
      </c>
      <c r="AZ31" s="21">
        <v>1.51</v>
      </c>
      <c r="BA31" s="21">
        <v>2972</v>
      </c>
      <c r="BB31" s="21">
        <v>2765</v>
      </c>
      <c r="BC31" s="21">
        <v>852</v>
      </c>
      <c r="BD31" s="21">
        <v>14701</v>
      </c>
      <c r="BE31" s="21">
        <v>1605</v>
      </c>
      <c r="BF31" s="21">
        <v>1258</v>
      </c>
      <c r="BG31" s="21">
        <v>820</v>
      </c>
      <c r="BH31" s="21">
        <v>18384</v>
      </c>
      <c r="BI31" s="21">
        <v>1101</v>
      </c>
      <c r="BJ31" s="21">
        <v>139</v>
      </c>
      <c r="BK31" s="21">
        <v>44</v>
      </c>
      <c r="BL31" s="21">
        <v>23</v>
      </c>
      <c r="BM31" s="21">
        <v>1307</v>
      </c>
      <c r="BN31" s="21">
        <v>16</v>
      </c>
      <c r="BO31" s="22">
        <v>10.735112936344969</v>
      </c>
      <c r="BP31" s="21">
        <v>59</v>
      </c>
      <c r="BQ31" s="22">
        <v>12.394797245600612</v>
      </c>
      <c r="BR31" s="23">
        <f>AW31/'京都市一般市道交通量'!BE31</f>
        <v>7.585669781931464</v>
      </c>
      <c r="BS31" s="21">
        <v>156</v>
      </c>
      <c r="BT31" s="21">
        <v>134</v>
      </c>
      <c r="BU31" s="21">
        <v>56</v>
      </c>
      <c r="BV31" s="21">
        <v>56</v>
      </c>
      <c r="BW31" s="21">
        <v>40</v>
      </c>
      <c r="BX31" s="21">
        <v>14034</v>
      </c>
      <c r="BY31" s="21">
        <v>20911</v>
      </c>
      <c r="BZ31" s="24" t="s">
        <v>77</v>
      </c>
      <c r="CA31" s="25">
        <v>124</v>
      </c>
      <c r="CB31" s="25">
        <v>7025</v>
      </c>
    </row>
    <row r="32" spans="1:80" ht="24.75" customHeight="1">
      <c r="A32" s="7">
        <v>7</v>
      </c>
      <c r="B32" s="7">
        <v>128</v>
      </c>
      <c r="C32" s="9" t="s">
        <v>79</v>
      </c>
      <c r="D32" s="10" t="s">
        <v>80</v>
      </c>
      <c r="E32" s="8">
        <v>7026</v>
      </c>
      <c r="F32" s="6">
        <v>3</v>
      </c>
      <c r="G32" s="6">
        <v>1.2</v>
      </c>
      <c r="H32" s="6">
        <v>1.2</v>
      </c>
      <c r="I32" s="6">
        <v>1</v>
      </c>
      <c r="J32" s="6">
        <v>334</v>
      </c>
      <c r="K32" s="6">
        <v>202</v>
      </c>
      <c r="L32" s="6">
        <v>933</v>
      </c>
      <c r="M32" s="6">
        <v>7066</v>
      </c>
      <c r="N32" s="6">
        <v>101</v>
      </c>
      <c r="O32" s="6">
        <v>2538</v>
      </c>
      <c r="P32" s="6">
        <v>576</v>
      </c>
      <c r="Q32" s="6">
        <v>10281</v>
      </c>
      <c r="R32" s="6">
        <f t="shared" si="0"/>
        <v>677</v>
      </c>
      <c r="S32" s="6">
        <v>6.6</v>
      </c>
      <c r="T32" s="6">
        <v>1.44</v>
      </c>
      <c r="U32" s="6">
        <v>334</v>
      </c>
      <c r="V32" s="6">
        <v>202</v>
      </c>
      <c r="W32" s="6">
        <v>933</v>
      </c>
      <c r="X32" s="6">
        <v>10093</v>
      </c>
      <c r="Y32" s="6">
        <v>155</v>
      </c>
      <c r="Z32" s="6">
        <v>3262</v>
      </c>
      <c r="AA32" s="6">
        <v>1295</v>
      </c>
      <c r="AB32" s="6">
        <v>14805</v>
      </c>
      <c r="AC32" s="6">
        <v>766</v>
      </c>
      <c r="AD32" s="6">
        <v>13</v>
      </c>
      <c r="AE32" s="6">
        <v>224</v>
      </c>
      <c r="AF32" s="6">
        <v>38</v>
      </c>
      <c r="AG32" s="6">
        <v>1041</v>
      </c>
      <c r="AH32" s="6">
        <v>17</v>
      </c>
      <c r="AI32" s="12">
        <v>10.125474175663845</v>
      </c>
      <c r="AJ32" s="6">
        <v>53</v>
      </c>
      <c r="AK32" s="12">
        <v>4.899135446685879</v>
      </c>
      <c r="AL32" s="14">
        <v>10593</v>
      </c>
      <c r="AM32" s="14">
        <v>15572</v>
      </c>
      <c r="AN32"/>
      <c r="AO32" s="20">
        <v>1</v>
      </c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1"/>
      <c r="BQ32" s="22"/>
      <c r="BR32" s="23"/>
      <c r="BS32" s="21">
        <v>116</v>
      </c>
      <c r="BT32" s="21">
        <v>65</v>
      </c>
      <c r="BU32" s="21"/>
      <c r="BV32" s="21">
        <v>296</v>
      </c>
      <c r="BW32" s="21">
        <v>40</v>
      </c>
      <c r="BX32" s="21">
        <v>8853</v>
      </c>
      <c r="BY32" s="21">
        <v>13191</v>
      </c>
      <c r="BZ32" s="24" t="s">
        <v>79</v>
      </c>
      <c r="CA32" s="25">
        <v>128</v>
      </c>
      <c r="CB32" s="25">
        <v>7026</v>
      </c>
    </row>
    <row r="33" spans="1:80" ht="24.75" customHeight="1">
      <c r="A33" s="7">
        <v>7</v>
      </c>
      <c r="B33" s="7">
        <v>134</v>
      </c>
      <c r="C33" s="9" t="s">
        <v>81</v>
      </c>
      <c r="D33" s="10" t="s">
        <v>82</v>
      </c>
      <c r="E33" s="8">
        <v>7027</v>
      </c>
      <c r="F33" s="6">
        <v>3</v>
      </c>
      <c r="G33" s="6">
        <v>1.9</v>
      </c>
      <c r="H33" s="6">
        <v>1.9</v>
      </c>
      <c r="I33" s="6">
        <v>1</v>
      </c>
      <c r="J33" s="6">
        <v>2361</v>
      </c>
      <c r="K33" s="6">
        <v>1108</v>
      </c>
      <c r="L33" s="6">
        <v>1462</v>
      </c>
      <c r="M33" s="6">
        <v>9639</v>
      </c>
      <c r="N33" s="6">
        <v>374</v>
      </c>
      <c r="O33" s="6">
        <v>2120</v>
      </c>
      <c r="P33" s="6">
        <v>731</v>
      </c>
      <c r="Q33" s="6">
        <v>12864</v>
      </c>
      <c r="R33" s="6">
        <f t="shared" si="0"/>
        <v>1105</v>
      </c>
      <c r="S33" s="6">
        <v>8.6</v>
      </c>
      <c r="T33" s="6">
        <v>1.44</v>
      </c>
      <c r="U33" s="6">
        <v>2361</v>
      </c>
      <c r="V33" s="6">
        <v>1108</v>
      </c>
      <c r="W33" s="6">
        <v>1462</v>
      </c>
      <c r="X33" s="6">
        <v>13425</v>
      </c>
      <c r="Y33" s="6">
        <v>442</v>
      </c>
      <c r="Z33" s="6">
        <v>3026</v>
      </c>
      <c r="AA33" s="6">
        <v>1631</v>
      </c>
      <c r="AB33" s="6">
        <v>18524</v>
      </c>
      <c r="AC33" s="6">
        <v>1016</v>
      </c>
      <c r="AD33" s="6">
        <v>37</v>
      </c>
      <c r="AE33" s="6">
        <v>204</v>
      </c>
      <c r="AF33" s="6">
        <v>65</v>
      </c>
      <c r="AG33" s="6">
        <v>1322</v>
      </c>
      <c r="AH33" s="6">
        <v>15</v>
      </c>
      <c r="AI33" s="12">
        <v>10.276741293532337</v>
      </c>
      <c r="AJ33" s="6">
        <v>57</v>
      </c>
      <c r="AK33" s="12">
        <v>7.715582450832073</v>
      </c>
      <c r="AL33" s="14">
        <v>14219</v>
      </c>
      <c r="AM33" s="14">
        <v>20902</v>
      </c>
      <c r="AN33"/>
      <c r="AO33" s="20">
        <v>1</v>
      </c>
      <c r="AP33" s="21">
        <v>2025</v>
      </c>
      <c r="AQ33" s="21">
        <v>1364</v>
      </c>
      <c r="AR33" s="21">
        <v>1382</v>
      </c>
      <c r="AS33" s="21">
        <v>10356</v>
      </c>
      <c r="AT33" s="21">
        <v>246</v>
      </c>
      <c r="AU33" s="21">
        <v>613</v>
      </c>
      <c r="AV33" s="21">
        <v>208</v>
      </c>
      <c r="AW33" s="21">
        <v>11423</v>
      </c>
      <c r="AX33" s="21">
        <f t="shared" si="5"/>
        <v>454</v>
      </c>
      <c r="AY33" s="22">
        <f t="shared" si="6"/>
        <v>3.9744375382999215</v>
      </c>
      <c r="AZ33" s="21">
        <v>1.51</v>
      </c>
      <c r="BA33" s="21">
        <v>2025</v>
      </c>
      <c r="BB33" s="21">
        <v>1364</v>
      </c>
      <c r="BC33" s="21">
        <v>1382</v>
      </c>
      <c r="BD33" s="21">
        <v>15151</v>
      </c>
      <c r="BE33" s="21">
        <v>304</v>
      </c>
      <c r="BF33" s="21">
        <v>1201</v>
      </c>
      <c r="BG33" s="21">
        <v>593</v>
      </c>
      <c r="BH33" s="21">
        <v>17249</v>
      </c>
      <c r="BI33" s="21">
        <v>1117</v>
      </c>
      <c r="BJ33" s="21">
        <v>21</v>
      </c>
      <c r="BK33" s="21">
        <v>56</v>
      </c>
      <c r="BL33" s="21">
        <v>21</v>
      </c>
      <c r="BM33" s="21">
        <v>1215</v>
      </c>
      <c r="BN33" s="21">
        <v>16</v>
      </c>
      <c r="BO33" s="22">
        <v>10.636435262190318</v>
      </c>
      <c r="BP33" s="21">
        <v>55</v>
      </c>
      <c r="BQ33" s="22">
        <v>3.45679012345679</v>
      </c>
      <c r="BR33" s="23">
        <f>AW33/'京都市一般市道交通量'!BE33</f>
        <v>37.57565789473684</v>
      </c>
      <c r="BS33" s="21">
        <v>233</v>
      </c>
      <c r="BT33" s="21">
        <v>170</v>
      </c>
      <c r="BU33" s="21">
        <v>118</v>
      </c>
      <c r="BV33" s="21">
        <v>174</v>
      </c>
      <c r="BW33" s="21">
        <v>40</v>
      </c>
      <c r="BX33" s="21">
        <v>13152</v>
      </c>
      <c r="BY33" s="21">
        <v>19596</v>
      </c>
      <c r="BZ33" s="24" t="s">
        <v>81</v>
      </c>
      <c r="CA33" s="25">
        <v>134</v>
      </c>
      <c r="CB33" s="25">
        <v>7027</v>
      </c>
    </row>
    <row r="34" spans="1:80" ht="24.75" customHeight="1">
      <c r="A34" s="7">
        <v>7</v>
      </c>
      <c r="B34" s="7">
        <v>134</v>
      </c>
      <c r="C34" s="9" t="s">
        <v>81</v>
      </c>
      <c r="D34" s="10" t="s">
        <v>83</v>
      </c>
      <c r="E34" s="8">
        <v>7028</v>
      </c>
      <c r="F34" s="6">
        <v>3</v>
      </c>
      <c r="G34" s="6">
        <v>1.6</v>
      </c>
      <c r="H34" s="6">
        <v>1.6</v>
      </c>
      <c r="I34" s="6">
        <v>1</v>
      </c>
      <c r="J34" s="6">
        <v>1104</v>
      </c>
      <c r="K34" s="6">
        <v>822</v>
      </c>
      <c r="L34" s="6">
        <v>1494</v>
      </c>
      <c r="M34" s="6">
        <v>8980</v>
      </c>
      <c r="N34" s="6">
        <v>345</v>
      </c>
      <c r="O34" s="6">
        <v>2527</v>
      </c>
      <c r="P34" s="6">
        <v>2323</v>
      </c>
      <c r="Q34" s="6">
        <v>14175</v>
      </c>
      <c r="R34" s="6">
        <f t="shared" si="0"/>
        <v>2668</v>
      </c>
      <c r="S34" s="6">
        <v>18.8</v>
      </c>
      <c r="T34" s="6">
        <v>1.44</v>
      </c>
      <c r="U34" s="6">
        <v>1104</v>
      </c>
      <c r="V34" s="6">
        <v>822</v>
      </c>
      <c r="W34" s="6">
        <v>1494</v>
      </c>
      <c r="X34" s="6">
        <v>13152</v>
      </c>
      <c r="Y34" s="6">
        <v>420</v>
      </c>
      <c r="Z34" s="6">
        <v>3525</v>
      </c>
      <c r="AA34" s="6">
        <v>3315</v>
      </c>
      <c r="AB34" s="6">
        <v>20412</v>
      </c>
      <c r="AC34" s="6">
        <v>824</v>
      </c>
      <c r="AD34" s="6">
        <v>32</v>
      </c>
      <c r="AE34" s="6">
        <v>241</v>
      </c>
      <c r="AF34" s="6">
        <v>151</v>
      </c>
      <c r="AG34" s="6">
        <v>1248</v>
      </c>
      <c r="AH34" s="6">
        <v>16</v>
      </c>
      <c r="AI34" s="12">
        <v>8.804232804232806</v>
      </c>
      <c r="AJ34" s="6">
        <v>52</v>
      </c>
      <c r="AK34" s="12">
        <v>14.663461538461538</v>
      </c>
      <c r="AL34" s="14">
        <v>16489</v>
      </c>
      <c r="AM34" s="14">
        <v>24239</v>
      </c>
      <c r="AN34"/>
      <c r="AO34" s="20">
        <v>1</v>
      </c>
      <c r="AP34" s="21">
        <v>1310</v>
      </c>
      <c r="AQ34" s="21">
        <v>1127</v>
      </c>
      <c r="AR34" s="21">
        <v>1367</v>
      </c>
      <c r="AS34" s="21">
        <v>11454</v>
      </c>
      <c r="AT34" s="21">
        <v>251</v>
      </c>
      <c r="AU34" s="21">
        <v>1011</v>
      </c>
      <c r="AV34" s="21">
        <v>680</v>
      </c>
      <c r="AW34" s="21">
        <v>13396</v>
      </c>
      <c r="AX34" s="21">
        <f t="shared" si="5"/>
        <v>931</v>
      </c>
      <c r="AY34" s="22">
        <f t="shared" si="6"/>
        <v>6.949835771872201</v>
      </c>
      <c r="AZ34" s="21">
        <v>1.51</v>
      </c>
      <c r="BA34" s="21">
        <v>1310</v>
      </c>
      <c r="BB34" s="21">
        <v>1127</v>
      </c>
      <c r="BC34" s="21">
        <v>1367</v>
      </c>
      <c r="BD34" s="21">
        <v>17077</v>
      </c>
      <c r="BE34" s="21">
        <v>319</v>
      </c>
      <c r="BF34" s="21">
        <v>1701</v>
      </c>
      <c r="BG34" s="21">
        <v>1131</v>
      </c>
      <c r="BH34" s="21">
        <v>20228</v>
      </c>
      <c r="BI34" s="21">
        <v>1147</v>
      </c>
      <c r="BJ34" s="21">
        <v>23</v>
      </c>
      <c r="BK34" s="21">
        <v>70</v>
      </c>
      <c r="BL34" s="21">
        <v>37</v>
      </c>
      <c r="BM34" s="21">
        <v>1277</v>
      </c>
      <c r="BN34" s="21">
        <v>14</v>
      </c>
      <c r="BO34" s="22">
        <v>9.532696327261869</v>
      </c>
      <c r="BP34" s="21">
        <v>53</v>
      </c>
      <c r="BQ34" s="22">
        <v>4.698512137823023</v>
      </c>
      <c r="BR34" s="23">
        <f>AW34/'京都市一般市道交通量'!BE34</f>
        <v>41.99373040752351</v>
      </c>
      <c r="BS34" s="21">
        <v>329</v>
      </c>
      <c r="BT34" s="21">
        <v>265</v>
      </c>
      <c r="BU34" s="21">
        <v>216</v>
      </c>
      <c r="BV34" s="21">
        <v>282</v>
      </c>
      <c r="BW34" s="21">
        <v>40</v>
      </c>
      <c r="BX34" s="21">
        <v>16127</v>
      </c>
      <c r="BY34" s="21">
        <v>24029</v>
      </c>
      <c r="BZ34" s="24" t="s">
        <v>81</v>
      </c>
      <c r="CA34" s="25">
        <v>134</v>
      </c>
      <c r="CB34" s="25">
        <v>7028</v>
      </c>
    </row>
    <row r="35" spans="1:80" ht="24.75" customHeight="1">
      <c r="A35" s="7">
        <v>7</v>
      </c>
      <c r="B35" s="7">
        <v>134</v>
      </c>
      <c r="C35" s="9" t="s">
        <v>81</v>
      </c>
      <c r="D35" s="10" t="s">
        <v>84</v>
      </c>
      <c r="E35" s="8">
        <v>7029</v>
      </c>
      <c r="F35" s="6">
        <v>3</v>
      </c>
      <c r="G35" s="6">
        <v>2.1</v>
      </c>
      <c r="H35" s="6">
        <v>2.1</v>
      </c>
      <c r="I35" s="6">
        <v>1</v>
      </c>
      <c r="J35" s="6">
        <v>1682</v>
      </c>
      <c r="K35" s="6">
        <v>1110</v>
      </c>
      <c r="L35" s="6">
        <v>1541</v>
      </c>
      <c r="M35" s="6">
        <v>10336</v>
      </c>
      <c r="N35" s="6">
        <v>230</v>
      </c>
      <c r="O35" s="6">
        <v>2657</v>
      </c>
      <c r="P35" s="6">
        <v>2444</v>
      </c>
      <c r="Q35" s="6">
        <v>15667</v>
      </c>
      <c r="R35" s="6">
        <f t="shared" si="0"/>
        <v>2674</v>
      </c>
      <c r="S35" s="6">
        <v>17.1</v>
      </c>
      <c r="T35" s="6">
        <v>1.44</v>
      </c>
      <c r="U35" s="6">
        <v>1682</v>
      </c>
      <c r="V35" s="6">
        <v>1110</v>
      </c>
      <c r="W35" s="6">
        <v>1541</v>
      </c>
      <c r="X35" s="6">
        <v>14947</v>
      </c>
      <c r="Y35" s="6">
        <v>313</v>
      </c>
      <c r="Z35" s="6">
        <v>3760</v>
      </c>
      <c r="AA35" s="6">
        <v>3540</v>
      </c>
      <c r="AB35" s="6">
        <v>22560</v>
      </c>
      <c r="AC35" s="6">
        <v>1102</v>
      </c>
      <c r="AD35" s="6">
        <v>18</v>
      </c>
      <c r="AE35" s="6">
        <v>222</v>
      </c>
      <c r="AF35" s="6">
        <v>128</v>
      </c>
      <c r="AG35" s="6">
        <v>1470</v>
      </c>
      <c r="AH35" s="6">
        <v>17</v>
      </c>
      <c r="AI35" s="12">
        <v>9.3827790898066</v>
      </c>
      <c r="AJ35" s="6">
        <v>56</v>
      </c>
      <c r="AK35" s="12">
        <v>9.931972789115646</v>
      </c>
      <c r="AL35" s="14">
        <v>15917</v>
      </c>
      <c r="AM35" s="14">
        <v>23398</v>
      </c>
      <c r="AN35"/>
      <c r="AO35" s="20">
        <v>1</v>
      </c>
      <c r="AP35" s="21">
        <v>1114</v>
      </c>
      <c r="AQ35" s="21">
        <v>1229</v>
      </c>
      <c r="AR35" s="21">
        <v>1466</v>
      </c>
      <c r="AS35" s="21">
        <v>13005</v>
      </c>
      <c r="AT35" s="21">
        <v>124</v>
      </c>
      <c r="AU35" s="21">
        <v>1180</v>
      </c>
      <c r="AV35" s="21">
        <v>709</v>
      </c>
      <c r="AW35" s="21">
        <v>15018</v>
      </c>
      <c r="AX35" s="21">
        <f t="shared" si="5"/>
        <v>833</v>
      </c>
      <c r="AY35" s="22">
        <f t="shared" si="6"/>
        <v>5.546677320548675</v>
      </c>
      <c r="AZ35" s="21">
        <v>1.51</v>
      </c>
      <c r="BA35" s="21">
        <v>1114</v>
      </c>
      <c r="BB35" s="21">
        <v>1229</v>
      </c>
      <c r="BC35" s="21">
        <v>1466</v>
      </c>
      <c r="BD35" s="21">
        <v>19308</v>
      </c>
      <c r="BE35" s="21">
        <v>201</v>
      </c>
      <c r="BF35" s="21">
        <v>1954</v>
      </c>
      <c r="BG35" s="21">
        <v>1214</v>
      </c>
      <c r="BH35" s="21">
        <v>22677</v>
      </c>
      <c r="BI35" s="21">
        <v>1243</v>
      </c>
      <c r="BJ35" s="21">
        <v>11</v>
      </c>
      <c r="BK35" s="21">
        <v>92</v>
      </c>
      <c r="BL35" s="21">
        <v>66</v>
      </c>
      <c r="BM35" s="21">
        <v>1412</v>
      </c>
      <c r="BN35" s="21">
        <v>11</v>
      </c>
      <c r="BO35" s="22">
        <v>9.402050872286589</v>
      </c>
      <c r="BP35" s="21">
        <v>52</v>
      </c>
      <c r="BQ35" s="22">
        <v>5.453257790368272</v>
      </c>
      <c r="BR35" s="23">
        <f>AW35/'京都市一般市道交通量'!BE35</f>
        <v>74.71641791044776</v>
      </c>
      <c r="BS35" s="21">
        <v>354</v>
      </c>
      <c r="BT35" s="21">
        <v>312</v>
      </c>
      <c r="BU35" s="21">
        <v>201</v>
      </c>
      <c r="BV35" s="21">
        <v>159</v>
      </c>
      <c r="BW35" s="21">
        <v>40</v>
      </c>
      <c r="BX35" s="21">
        <v>16209</v>
      </c>
      <c r="BY35" s="21">
        <v>24151</v>
      </c>
      <c r="BZ35" s="24" t="s">
        <v>81</v>
      </c>
      <c r="CA35" s="25">
        <v>134</v>
      </c>
      <c r="CB35" s="25">
        <v>7029</v>
      </c>
    </row>
    <row r="36" spans="1:80" ht="24.75" customHeight="1">
      <c r="A36" s="7">
        <v>7</v>
      </c>
      <c r="B36" s="7">
        <v>134</v>
      </c>
      <c r="C36" s="9" t="s">
        <v>81</v>
      </c>
      <c r="D36" s="10" t="s">
        <v>85</v>
      </c>
      <c r="E36" s="8">
        <v>7030</v>
      </c>
      <c r="F36" s="6">
        <v>3</v>
      </c>
      <c r="G36" s="6">
        <v>0.8</v>
      </c>
      <c r="H36" s="6">
        <v>0.8</v>
      </c>
      <c r="I36" s="6">
        <v>2</v>
      </c>
      <c r="J36" s="6">
        <v>66</v>
      </c>
      <c r="K36" s="6">
        <v>349</v>
      </c>
      <c r="L36" s="6">
        <v>1289</v>
      </c>
      <c r="M36" s="6">
        <v>8971</v>
      </c>
      <c r="N36" s="6">
        <v>114</v>
      </c>
      <c r="O36" s="6">
        <v>2944</v>
      </c>
      <c r="P36" s="6">
        <v>2940</v>
      </c>
      <c r="Q36" s="6">
        <v>14969</v>
      </c>
      <c r="R36" s="6">
        <f t="shared" si="0"/>
        <v>3054</v>
      </c>
      <c r="S36" s="6">
        <v>20.4</v>
      </c>
      <c r="T36" s="6">
        <v>1.51</v>
      </c>
      <c r="U36" s="6">
        <v>97</v>
      </c>
      <c r="V36" s="6">
        <v>499</v>
      </c>
      <c r="W36" s="6">
        <v>1805</v>
      </c>
      <c r="X36" s="6">
        <v>14556</v>
      </c>
      <c r="Y36" s="6">
        <v>142</v>
      </c>
      <c r="Z36" s="6">
        <v>3713</v>
      </c>
      <c r="AA36" s="6">
        <v>4126</v>
      </c>
      <c r="AB36" s="6">
        <v>22537</v>
      </c>
      <c r="AC36" s="6">
        <v>836</v>
      </c>
      <c r="AD36" s="6">
        <v>15</v>
      </c>
      <c r="AE36" s="6">
        <v>306</v>
      </c>
      <c r="AF36" s="6">
        <v>220</v>
      </c>
      <c r="AG36" s="6">
        <v>1377</v>
      </c>
      <c r="AH36" s="6">
        <v>16</v>
      </c>
      <c r="AI36" s="12">
        <v>9.199011289999332</v>
      </c>
      <c r="AJ36" s="6">
        <v>50</v>
      </c>
      <c r="AK36" s="12">
        <v>17.066085693536674</v>
      </c>
      <c r="AL36" s="14">
        <v>19828</v>
      </c>
      <c r="AM36" s="14">
        <v>28641</v>
      </c>
      <c r="AN36"/>
      <c r="AO36" s="20">
        <v>2</v>
      </c>
      <c r="AP36" s="21">
        <v>82</v>
      </c>
      <c r="AQ36" s="21">
        <v>583</v>
      </c>
      <c r="AR36" s="21">
        <v>1388</v>
      </c>
      <c r="AS36" s="21">
        <v>13114</v>
      </c>
      <c r="AT36" s="21">
        <v>57</v>
      </c>
      <c r="AU36" s="21">
        <v>1200</v>
      </c>
      <c r="AV36" s="21">
        <v>774</v>
      </c>
      <c r="AW36" s="21">
        <v>15145</v>
      </c>
      <c r="AX36" s="21">
        <f t="shared" si="5"/>
        <v>831</v>
      </c>
      <c r="AY36" s="22">
        <f t="shared" si="6"/>
        <v>5.486959392538791</v>
      </c>
      <c r="AZ36" s="21">
        <v>1.44</v>
      </c>
      <c r="BA36" s="21">
        <v>143</v>
      </c>
      <c r="BB36" s="21">
        <v>681</v>
      </c>
      <c r="BC36" s="21">
        <v>1751</v>
      </c>
      <c r="BD36" s="21">
        <v>18807</v>
      </c>
      <c r="BE36" s="21">
        <v>69</v>
      </c>
      <c r="BF36" s="21">
        <v>1623</v>
      </c>
      <c r="BG36" s="21">
        <v>1243</v>
      </c>
      <c r="BH36" s="21">
        <v>21742</v>
      </c>
      <c r="BI36" s="21">
        <v>1233</v>
      </c>
      <c r="BJ36" s="21">
        <v>8</v>
      </c>
      <c r="BK36" s="21">
        <v>94</v>
      </c>
      <c r="BL36" s="21">
        <v>62</v>
      </c>
      <c r="BM36" s="21">
        <v>1397</v>
      </c>
      <c r="BN36" s="21">
        <v>13</v>
      </c>
      <c r="BO36" s="22">
        <v>9.224166391548366</v>
      </c>
      <c r="BP36" s="21">
        <v>60</v>
      </c>
      <c r="BQ36" s="22">
        <v>5.010737294201862</v>
      </c>
      <c r="BR36" s="23">
        <f>AW36/'京都市一般市道交通量'!BE36</f>
        <v>219.4927536231884</v>
      </c>
      <c r="BS36" s="21">
        <v>182</v>
      </c>
      <c r="BT36" s="21">
        <v>171</v>
      </c>
      <c r="BU36" s="21">
        <v>236</v>
      </c>
      <c r="BV36" s="21">
        <v>234</v>
      </c>
      <c r="BW36" s="21">
        <v>50</v>
      </c>
      <c r="BX36" s="21">
        <v>18275</v>
      </c>
      <c r="BY36" s="21">
        <v>25779</v>
      </c>
      <c r="BZ36" s="24" t="s">
        <v>81</v>
      </c>
      <c r="CA36" s="25">
        <v>134</v>
      </c>
      <c r="CB36" s="25">
        <v>7030</v>
      </c>
    </row>
    <row r="37" spans="1:80" ht="24.75" customHeight="1">
      <c r="A37" s="7">
        <v>7</v>
      </c>
      <c r="B37" s="7">
        <v>139</v>
      </c>
      <c r="C37" s="9" t="s">
        <v>86</v>
      </c>
      <c r="D37" s="10" t="s">
        <v>87</v>
      </c>
      <c r="E37" s="8">
        <v>7031</v>
      </c>
      <c r="F37" s="6">
        <v>3</v>
      </c>
      <c r="G37" s="6">
        <v>0.8</v>
      </c>
      <c r="H37" s="6">
        <v>0.8</v>
      </c>
      <c r="I37" s="6">
        <v>1</v>
      </c>
      <c r="J37" s="6">
        <v>1929</v>
      </c>
      <c r="K37" s="6">
        <v>1025</v>
      </c>
      <c r="L37" s="6">
        <v>710</v>
      </c>
      <c r="M37" s="6">
        <v>6444</v>
      </c>
      <c r="N37" s="6">
        <v>136</v>
      </c>
      <c r="O37" s="6">
        <v>1464</v>
      </c>
      <c r="P37" s="6">
        <v>623</v>
      </c>
      <c r="Q37" s="6">
        <v>8667</v>
      </c>
      <c r="R37" s="6">
        <f t="shared" si="0"/>
        <v>759</v>
      </c>
      <c r="S37" s="6">
        <v>8.8</v>
      </c>
      <c r="T37" s="6">
        <v>1.44</v>
      </c>
      <c r="U37" s="6">
        <v>1929</v>
      </c>
      <c r="V37" s="6">
        <v>1025</v>
      </c>
      <c r="W37" s="6">
        <v>710</v>
      </c>
      <c r="X37" s="6">
        <v>8995</v>
      </c>
      <c r="Y37" s="6">
        <v>182</v>
      </c>
      <c r="Z37" s="6">
        <v>2074</v>
      </c>
      <c r="AA37" s="6">
        <v>1229</v>
      </c>
      <c r="AB37" s="6">
        <v>12480</v>
      </c>
      <c r="AC37" s="6">
        <v>617</v>
      </c>
      <c r="AD37" s="6">
        <v>18</v>
      </c>
      <c r="AE37" s="6">
        <v>141</v>
      </c>
      <c r="AF37" s="6">
        <v>46</v>
      </c>
      <c r="AG37" s="6">
        <v>822</v>
      </c>
      <c r="AH37" s="6">
        <v>16</v>
      </c>
      <c r="AI37" s="12">
        <v>9.484250605745933</v>
      </c>
      <c r="AJ37" s="6">
        <v>53</v>
      </c>
      <c r="AK37" s="12">
        <v>7.785888077858881</v>
      </c>
      <c r="AL37" s="14">
        <v>9003</v>
      </c>
      <c r="AM37" s="14">
        <v>13234</v>
      </c>
      <c r="AN37"/>
      <c r="AO37" s="20">
        <v>1</v>
      </c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2"/>
      <c r="BP37" s="21"/>
      <c r="BQ37" s="22"/>
      <c r="BR37" s="23"/>
      <c r="BS37" s="21">
        <v>313</v>
      </c>
      <c r="BT37" s="21">
        <v>298</v>
      </c>
      <c r="BU37" s="21"/>
      <c r="BV37" s="21">
        <v>183</v>
      </c>
      <c r="BW37" s="21">
        <v>50</v>
      </c>
      <c r="BX37" s="21">
        <v>7936</v>
      </c>
      <c r="BY37" s="21">
        <v>11825</v>
      </c>
      <c r="BZ37" s="24" t="s">
        <v>86</v>
      </c>
      <c r="CA37" s="25">
        <v>139</v>
      </c>
      <c r="CB37" s="25">
        <v>7031</v>
      </c>
    </row>
    <row r="38" spans="1:80" ht="24.75" customHeight="1">
      <c r="A38" s="7">
        <v>7</v>
      </c>
      <c r="B38" s="7">
        <v>143</v>
      </c>
      <c r="C38" s="9" t="s">
        <v>88</v>
      </c>
      <c r="D38" s="10" t="s">
        <v>89</v>
      </c>
      <c r="E38" s="8">
        <v>7032</v>
      </c>
      <c r="F38" s="6">
        <v>3</v>
      </c>
      <c r="G38" s="6">
        <v>0.4</v>
      </c>
      <c r="H38" s="6">
        <v>0</v>
      </c>
      <c r="I38" s="6">
        <v>1</v>
      </c>
      <c r="J38" s="6">
        <v>718</v>
      </c>
      <c r="K38" s="6">
        <v>281</v>
      </c>
      <c r="L38" s="6">
        <v>643</v>
      </c>
      <c r="M38" s="6">
        <v>5120</v>
      </c>
      <c r="N38" s="6">
        <v>73</v>
      </c>
      <c r="O38" s="6">
        <v>1710</v>
      </c>
      <c r="P38" s="6">
        <v>416</v>
      </c>
      <c r="Q38" s="6">
        <v>7319</v>
      </c>
      <c r="R38" s="6">
        <f t="shared" si="0"/>
        <v>489</v>
      </c>
      <c r="S38" s="6">
        <v>6.7</v>
      </c>
      <c r="T38" s="6">
        <v>1.44</v>
      </c>
      <c r="U38" s="6">
        <v>718</v>
      </c>
      <c r="V38" s="6">
        <v>281</v>
      </c>
      <c r="W38" s="6">
        <v>643</v>
      </c>
      <c r="X38" s="6">
        <v>7274</v>
      </c>
      <c r="Y38" s="6">
        <v>112</v>
      </c>
      <c r="Z38" s="6">
        <v>2225</v>
      </c>
      <c r="AA38" s="6">
        <v>928</v>
      </c>
      <c r="AB38" s="6">
        <v>10539</v>
      </c>
      <c r="AC38" s="6">
        <v>603</v>
      </c>
      <c r="AD38" s="6">
        <v>8</v>
      </c>
      <c r="AE38" s="6">
        <v>249</v>
      </c>
      <c r="AF38" s="6">
        <v>49</v>
      </c>
      <c r="AG38" s="6">
        <v>909</v>
      </c>
      <c r="AH38" s="6">
        <v>12</v>
      </c>
      <c r="AI38" s="12">
        <v>12.419729471239242</v>
      </c>
      <c r="AJ38" s="6">
        <v>82</v>
      </c>
      <c r="AK38" s="12">
        <v>6.270627062706271</v>
      </c>
      <c r="AL38" s="14"/>
      <c r="AM38" s="14"/>
      <c r="AN38"/>
      <c r="AO38" s="20">
        <v>1</v>
      </c>
      <c r="AP38" s="21">
        <v>203</v>
      </c>
      <c r="AQ38" s="21">
        <v>227</v>
      </c>
      <c r="AR38" s="21">
        <v>503</v>
      </c>
      <c r="AS38" s="21">
        <v>4698</v>
      </c>
      <c r="AT38" s="21">
        <v>4</v>
      </c>
      <c r="AU38" s="21">
        <v>406</v>
      </c>
      <c r="AV38" s="21">
        <v>79</v>
      </c>
      <c r="AW38" s="21">
        <v>5187</v>
      </c>
      <c r="AX38" s="21">
        <f t="shared" si="5"/>
        <v>83</v>
      </c>
      <c r="AY38" s="22">
        <f t="shared" si="6"/>
        <v>1.600154231733179</v>
      </c>
      <c r="AZ38" s="21">
        <v>1.51</v>
      </c>
      <c r="BA38" s="21">
        <v>203</v>
      </c>
      <c r="BB38" s="21">
        <v>227</v>
      </c>
      <c r="BC38" s="21">
        <v>503</v>
      </c>
      <c r="BD38" s="21">
        <v>6875</v>
      </c>
      <c r="BE38" s="21">
        <v>30</v>
      </c>
      <c r="BF38" s="21">
        <v>673</v>
      </c>
      <c r="BG38" s="21">
        <v>254</v>
      </c>
      <c r="BH38" s="21">
        <v>7832</v>
      </c>
      <c r="BI38" s="21">
        <v>517</v>
      </c>
      <c r="BJ38" s="21">
        <v>0</v>
      </c>
      <c r="BK38" s="21">
        <v>45</v>
      </c>
      <c r="BL38" s="21">
        <v>5</v>
      </c>
      <c r="BM38" s="21">
        <v>567</v>
      </c>
      <c r="BN38" s="21">
        <v>17</v>
      </c>
      <c r="BO38" s="22">
        <v>10.931174089068826</v>
      </c>
      <c r="BP38" s="21">
        <v>61</v>
      </c>
      <c r="BQ38" s="22">
        <v>0.8818342151675485</v>
      </c>
      <c r="BR38" s="23">
        <f>AW38/'京都市一般市道交通量'!BE38</f>
        <v>172.9</v>
      </c>
      <c r="BS38" s="21">
        <v>83</v>
      </c>
      <c r="BT38" s="21"/>
      <c r="BU38" s="21">
        <v>81</v>
      </c>
      <c r="BV38" s="21"/>
      <c r="BW38" s="21">
        <v>40</v>
      </c>
      <c r="BX38" s="21"/>
      <c r="BY38" s="21"/>
      <c r="BZ38" s="24" t="s">
        <v>88</v>
      </c>
      <c r="CA38" s="25">
        <v>143</v>
      </c>
      <c r="CB38" s="25">
        <v>7032</v>
      </c>
    </row>
    <row r="39" spans="1:80" ht="24.75" customHeight="1">
      <c r="A39" s="7">
        <v>7</v>
      </c>
      <c r="B39" s="7">
        <v>143</v>
      </c>
      <c r="C39" s="9" t="s">
        <v>90</v>
      </c>
      <c r="D39" s="10" t="s">
        <v>91</v>
      </c>
      <c r="E39" s="8">
        <v>7033</v>
      </c>
      <c r="F39" s="6">
        <v>3</v>
      </c>
      <c r="G39" s="6">
        <v>1</v>
      </c>
      <c r="H39" s="6">
        <v>0.7</v>
      </c>
      <c r="I39" s="6">
        <v>1</v>
      </c>
      <c r="J39" s="6">
        <v>92</v>
      </c>
      <c r="K39" s="6">
        <v>102</v>
      </c>
      <c r="L39" s="6">
        <v>1119</v>
      </c>
      <c r="M39" s="6">
        <v>8954</v>
      </c>
      <c r="N39" s="6">
        <v>43</v>
      </c>
      <c r="O39" s="6">
        <v>3834</v>
      </c>
      <c r="P39" s="6">
        <v>708</v>
      </c>
      <c r="Q39" s="6">
        <v>13539</v>
      </c>
      <c r="R39" s="6">
        <f aca="true" t="shared" si="7" ref="R39:R70">N39+P39</f>
        <v>751</v>
      </c>
      <c r="S39" s="6">
        <v>5.5</v>
      </c>
      <c r="T39" s="6">
        <v>1.51</v>
      </c>
      <c r="U39" s="6">
        <v>92</v>
      </c>
      <c r="V39" s="6">
        <v>102</v>
      </c>
      <c r="W39" s="6">
        <v>1119</v>
      </c>
      <c r="X39" s="6">
        <v>14043</v>
      </c>
      <c r="Y39" s="6">
        <v>71</v>
      </c>
      <c r="Z39" s="6">
        <v>4538</v>
      </c>
      <c r="AA39" s="6">
        <v>1792</v>
      </c>
      <c r="AB39" s="6">
        <v>20444</v>
      </c>
      <c r="AC39" s="6">
        <v>1056</v>
      </c>
      <c r="AD39" s="6">
        <v>3</v>
      </c>
      <c r="AE39" s="6">
        <v>370</v>
      </c>
      <c r="AF39" s="6">
        <v>47</v>
      </c>
      <c r="AG39" s="6">
        <v>1476</v>
      </c>
      <c r="AH39" s="6">
        <v>18</v>
      </c>
      <c r="AI39" s="12">
        <v>10.901839131398184</v>
      </c>
      <c r="AJ39" s="6">
        <v>54</v>
      </c>
      <c r="AK39" s="12">
        <v>3.387533875338753</v>
      </c>
      <c r="AL39" s="14">
        <v>15457</v>
      </c>
      <c r="AM39" s="14">
        <v>22258</v>
      </c>
      <c r="AN39"/>
      <c r="AO39" s="20">
        <v>1</v>
      </c>
      <c r="AP39" s="21">
        <v>46</v>
      </c>
      <c r="AQ39" s="21">
        <v>122</v>
      </c>
      <c r="AR39" s="21">
        <v>1024</v>
      </c>
      <c r="AS39" s="21">
        <v>10473</v>
      </c>
      <c r="AT39" s="21">
        <v>17</v>
      </c>
      <c r="AU39" s="21">
        <v>1280</v>
      </c>
      <c r="AV39" s="21">
        <v>211</v>
      </c>
      <c r="AW39" s="21">
        <v>11981</v>
      </c>
      <c r="AX39" s="21">
        <f t="shared" si="5"/>
        <v>228</v>
      </c>
      <c r="AY39" s="22">
        <f t="shared" si="6"/>
        <v>1.9030131040814624</v>
      </c>
      <c r="AZ39" s="21">
        <v>1.44</v>
      </c>
      <c r="BA39" s="21">
        <v>46</v>
      </c>
      <c r="BB39" s="21">
        <v>122</v>
      </c>
      <c r="BC39" s="21">
        <v>1024</v>
      </c>
      <c r="BD39" s="21">
        <v>15023</v>
      </c>
      <c r="BE39" s="21">
        <v>28</v>
      </c>
      <c r="BF39" s="21">
        <v>1617</v>
      </c>
      <c r="BG39" s="21">
        <v>585</v>
      </c>
      <c r="BH39" s="21">
        <v>17253</v>
      </c>
      <c r="BI39" s="21">
        <v>1083</v>
      </c>
      <c r="BJ39" s="21">
        <v>10</v>
      </c>
      <c r="BK39" s="21">
        <v>99</v>
      </c>
      <c r="BL39" s="21">
        <v>14</v>
      </c>
      <c r="BM39" s="21">
        <v>1206</v>
      </c>
      <c r="BN39" s="21">
        <v>16</v>
      </c>
      <c r="BO39" s="22">
        <v>10.065937734746683</v>
      </c>
      <c r="BP39" s="21">
        <v>52</v>
      </c>
      <c r="BQ39" s="22">
        <v>1.9900497512437811</v>
      </c>
      <c r="BR39" s="23">
        <f>AW39/'京都市一般市道交通量'!BE39</f>
        <v>427.89285714285717</v>
      </c>
      <c r="BS39" s="21">
        <v>310</v>
      </c>
      <c r="BT39" s="21">
        <v>252</v>
      </c>
      <c r="BU39" s="21">
        <v>316</v>
      </c>
      <c r="BV39" s="21">
        <v>316</v>
      </c>
      <c r="BW39" s="21">
        <v>40</v>
      </c>
      <c r="BX39" s="21">
        <v>12807</v>
      </c>
      <c r="BY39" s="21">
        <v>18058</v>
      </c>
      <c r="BZ39" s="24" t="s">
        <v>90</v>
      </c>
      <c r="CA39" s="25">
        <v>143</v>
      </c>
      <c r="CB39" s="25">
        <v>7033</v>
      </c>
    </row>
    <row r="40" spans="1:80" ht="24.75" customHeight="1">
      <c r="A40" s="7">
        <v>7</v>
      </c>
      <c r="B40" s="7">
        <v>143</v>
      </c>
      <c r="C40" s="9" t="s">
        <v>90</v>
      </c>
      <c r="D40" s="10" t="s">
        <v>92</v>
      </c>
      <c r="E40" s="8">
        <v>7034</v>
      </c>
      <c r="F40" s="6">
        <v>3</v>
      </c>
      <c r="G40" s="6">
        <v>1.9</v>
      </c>
      <c r="H40" s="6">
        <v>1.9</v>
      </c>
      <c r="I40" s="6">
        <v>1</v>
      </c>
      <c r="J40" s="6">
        <v>863</v>
      </c>
      <c r="K40" s="6">
        <v>1177</v>
      </c>
      <c r="L40" s="6">
        <v>1687</v>
      </c>
      <c r="M40" s="6">
        <v>8698</v>
      </c>
      <c r="N40" s="6">
        <v>132</v>
      </c>
      <c r="O40" s="6">
        <v>2330</v>
      </c>
      <c r="P40" s="6">
        <v>545</v>
      </c>
      <c r="Q40" s="6">
        <v>11705</v>
      </c>
      <c r="R40" s="6">
        <f t="shared" si="7"/>
        <v>677</v>
      </c>
      <c r="S40" s="6">
        <v>5.8</v>
      </c>
      <c r="T40" s="6">
        <v>1.44</v>
      </c>
      <c r="U40" s="6">
        <v>863</v>
      </c>
      <c r="V40" s="6">
        <v>1177</v>
      </c>
      <c r="W40" s="6">
        <v>1687</v>
      </c>
      <c r="X40" s="6">
        <v>12143</v>
      </c>
      <c r="Y40" s="6">
        <v>194</v>
      </c>
      <c r="Z40" s="6">
        <v>3154</v>
      </c>
      <c r="AA40" s="6">
        <v>1364</v>
      </c>
      <c r="AB40" s="6">
        <v>16855</v>
      </c>
      <c r="AC40" s="6">
        <v>883</v>
      </c>
      <c r="AD40" s="6">
        <v>9</v>
      </c>
      <c r="AE40" s="6">
        <v>161</v>
      </c>
      <c r="AF40" s="6">
        <v>27</v>
      </c>
      <c r="AG40" s="6">
        <v>1080</v>
      </c>
      <c r="AH40" s="6">
        <v>17</v>
      </c>
      <c r="AI40" s="12">
        <v>9.22682614267407</v>
      </c>
      <c r="AJ40" s="6">
        <v>52</v>
      </c>
      <c r="AK40" s="12">
        <v>3.3333333333333335</v>
      </c>
      <c r="AL40" s="14">
        <v>13839</v>
      </c>
      <c r="AM40" s="14">
        <v>20343</v>
      </c>
      <c r="AN40"/>
      <c r="AO40" s="20">
        <v>1</v>
      </c>
      <c r="AP40" s="21">
        <v>974</v>
      </c>
      <c r="AQ40" s="21">
        <v>1293</v>
      </c>
      <c r="AR40" s="21">
        <v>1737</v>
      </c>
      <c r="AS40" s="21">
        <v>11391</v>
      </c>
      <c r="AT40" s="21">
        <v>65</v>
      </c>
      <c r="AU40" s="21">
        <v>1031</v>
      </c>
      <c r="AV40" s="21">
        <v>173</v>
      </c>
      <c r="AW40" s="21">
        <v>12660</v>
      </c>
      <c r="AX40" s="21">
        <f t="shared" si="5"/>
        <v>238</v>
      </c>
      <c r="AY40" s="22">
        <f t="shared" si="6"/>
        <v>1.8799368088467616</v>
      </c>
      <c r="AZ40" s="21">
        <v>1.51</v>
      </c>
      <c r="BA40" s="21">
        <v>974</v>
      </c>
      <c r="BB40" s="21">
        <v>1293</v>
      </c>
      <c r="BC40" s="21">
        <v>1737</v>
      </c>
      <c r="BD40" s="21">
        <v>16705</v>
      </c>
      <c r="BE40" s="21">
        <v>130</v>
      </c>
      <c r="BF40" s="21">
        <v>1683</v>
      </c>
      <c r="BG40" s="21">
        <v>599</v>
      </c>
      <c r="BH40" s="21">
        <v>19117</v>
      </c>
      <c r="BI40" s="21">
        <v>1197</v>
      </c>
      <c r="BJ40" s="21">
        <v>7</v>
      </c>
      <c r="BK40" s="21">
        <v>108</v>
      </c>
      <c r="BL40" s="21">
        <v>10</v>
      </c>
      <c r="BM40" s="21">
        <v>1322</v>
      </c>
      <c r="BN40" s="21">
        <v>15</v>
      </c>
      <c r="BO40" s="22">
        <v>10.442338072669827</v>
      </c>
      <c r="BP40" s="21">
        <v>51</v>
      </c>
      <c r="BQ40" s="22">
        <v>1.2859304084720122</v>
      </c>
      <c r="BR40" s="23">
        <f>AW40/'京都市一般市道交通量'!BE40</f>
        <v>97.38461538461539</v>
      </c>
      <c r="BS40" s="21">
        <v>263</v>
      </c>
      <c r="BT40" s="21">
        <v>242</v>
      </c>
      <c r="BU40" s="21">
        <v>170</v>
      </c>
      <c r="BV40" s="21">
        <v>137</v>
      </c>
      <c r="BW40" s="21">
        <v>40</v>
      </c>
      <c r="BX40" s="21">
        <v>14180</v>
      </c>
      <c r="BY40" s="21">
        <v>21128</v>
      </c>
      <c r="BZ40" s="24" t="s">
        <v>90</v>
      </c>
      <c r="CA40" s="25">
        <v>143</v>
      </c>
      <c r="CB40" s="25">
        <v>7034</v>
      </c>
    </row>
    <row r="41" spans="1:80" ht="24.75" customHeight="1">
      <c r="A41" s="7">
        <v>7</v>
      </c>
      <c r="B41" s="7">
        <v>157</v>
      </c>
      <c r="C41" s="9" t="s">
        <v>93</v>
      </c>
      <c r="D41" s="10" t="s">
        <v>94</v>
      </c>
      <c r="E41" s="8">
        <v>7035</v>
      </c>
      <c r="F41" s="6">
        <v>3</v>
      </c>
      <c r="G41" s="6">
        <v>1.6</v>
      </c>
      <c r="H41" s="6">
        <v>1.5</v>
      </c>
      <c r="I41" s="6">
        <v>1</v>
      </c>
      <c r="J41" s="6">
        <v>110</v>
      </c>
      <c r="K41" s="6">
        <v>366</v>
      </c>
      <c r="L41" s="6">
        <v>2075</v>
      </c>
      <c r="M41" s="6">
        <v>9960</v>
      </c>
      <c r="N41" s="6">
        <v>167</v>
      </c>
      <c r="O41" s="6">
        <v>3645</v>
      </c>
      <c r="P41" s="6">
        <v>1307</v>
      </c>
      <c r="Q41" s="6">
        <v>15079</v>
      </c>
      <c r="R41" s="6">
        <f t="shared" si="7"/>
        <v>1474</v>
      </c>
      <c r="S41" s="6">
        <v>9.8</v>
      </c>
      <c r="T41" s="6">
        <v>1.44</v>
      </c>
      <c r="U41" s="6">
        <v>110</v>
      </c>
      <c r="V41" s="6">
        <v>366</v>
      </c>
      <c r="W41" s="6">
        <v>2075</v>
      </c>
      <c r="X41" s="6">
        <v>14398</v>
      </c>
      <c r="Y41" s="6">
        <v>247</v>
      </c>
      <c r="Z41" s="6">
        <v>4707</v>
      </c>
      <c r="AA41" s="6">
        <v>2362</v>
      </c>
      <c r="AB41" s="6">
        <v>21714</v>
      </c>
      <c r="AC41" s="6">
        <v>993</v>
      </c>
      <c r="AD41" s="6">
        <v>12</v>
      </c>
      <c r="AE41" s="6">
        <v>328</v>
      </c>
      <c r="AF41" s="6">
        <v>82</v>
      </c>
      <c r="AG41" s="6">
        <v>1415</v>
      </c>
      <c r="AH41" s="6">
        <v>17</v>
      </c>
      <c r="AI41" s="12">
        <v>9.38391139996021</v>
      </c>
      <c r="AJ41" s="6">
        <v>60</v>
      </c>
      <c r="AK41" s="12">
        <v>6.6431095406360425</v>
      </c>
      <c r="AL41" s="14">
        <v>16063</v>
      </c>
      <c r="AM41" s="14">
        <v>23613</v>
      </c>
      <c r="AN41"/>
      <c r="AO41" s="20">
        <v>1</v>
      </c>
      <c r="AP41" s="21">
        <v>168</v>
      </c>
      <c r="AQ41" s="21">
        <v>381</v>
      </c>
      <c r="AR41" s="21">
        <v>1840</v>
      </c>
      <c r="AS41" s="21">
        <v>10111</v>
      </c>
      <c r="AT41" s="21">
        <v>82</v>
      </c>
      <c r="AU41" s="21">
        <v>975</v>
      </c>
      <c r="AV41" s="21">
        <v>283</v>
      </c>
      <c r="AW41" s="21">
        <v>11451</v>
      </c>
      <c r="AX41" s="21">
        <f t="shared" si="5"/>
        <v>365</v>
      </c>
      <c r="AY41" s="22">
        <f t="shared" si="6"/>
        <v>3.1874945419614007</v>
      </c>
      <c r="AZ41" s="21">
        <v>1.51</v>
      </c>
      <c r="BA41" s="21">
        <v>168</v>
      </c>
      <c r="BB41" s="21">
        <v>381</v>
      </c>
      <c r="BC41" s="21">
        <v>1840</v>
      </c>
      <c r="BD41" s="21">
        <v>14918</v>
      </c>
      <c r="BE41" s="21">
        <v>140</v>
      </c>
      <c r="BF41" s="21">
        <v>1565</v>
      </c>
      <c r="BG41" s="21">
        <v>668</v>
      </c>
      <c r="BH41" s="21">
        <v>17291</v>
      </c>
      <c r="BI41" s="21">
        <v>1000</v>
      </c>
      <c r="BJ41" s="21">
        <v>6</v>
      </c>
      <c r="BK41" s="21">
        <v>60</v>
      </c>
      <c r="BL41" s="21">
        <v>23</v>
      </c>
      <c r="BM41" s="21">
        <v>1089</v>
      </c>
      <c r="BN41" s="21">
        <v>15</v>
      </c>
      <c r="BO41" s="22">
        <v>9.510086455331413</v>
      </c>
      <c r="BP41" s="21">
        <v>59</v>
      </c>
      <c r="BQ41" s="22">
        <v>2.6629935720844813</v>
      </c>
      <c r="BR41" s="23">
        <f>AW41/'京都市一般市道交通量'!BE41</f>
        <v>81.79285714285714</v>
      </c>
      <c r="BS41" s="21">
        <v>287</v>
      </c>
      <c r="BT41" s="21">
        <v>252</v>
      </c>
      <c r="BU41" s="21">
        <v>120</v>
      </c>
      <c r="BV41" s="21">
        <v>221</v>
      </c>
      <c r="BW41" s="21">
        <v>40</v>
      </c>
      <c r="BX41" s="21">
        <v>12883</v>
      </c>
      <c r="BY41" s="21">
        <v>19196</v>
      </c>
      <c r="BZ41" s="24" t="s">
        <v>93</v>
      </c>
      <c r="CA41" s="25">
        <v>157</v>
      </c>
      <c r="CB41" s="25">
        <v>7035</v>
      </c>
    </row>
    <row r="42" spans="1:80" ht="24.75" customHeight="1">
      <c r="A42" s="7">
        <v>7</v>
      </c>
      <c r="B42" s="7">
        <v>157</v>
      </c>
      <c r="C42" s="9" t="s">
        <v>93</v>
      </c>
      <c r="D42" s="10" t="s">
        <v>95</v>
      </c>
      <c r="E42" s="8">
        <v>7036</v>
      </c>
      <c r="F42" s="6">
        <v>3</v>
      </c>
      <c r="G42" s="6">
        <v>1.7</v>
      </c>
      <c r="H42" s="6">
        <v>1.7</v>
      </c>
      <c r="I42" s="6">
        <v>1</v>
      </c>
      <c r="J42" s="6">
        <v>360</v>
      </c>
      <c r="K42" s="6">
        <v>541</v>
      </c>
      <c r="L42" s="6">
        <v>2260</v>
      </c>
      <c r="M42" s="6">
        <v>10266</v>
      </c>
      <c r="N42" s="6">
        <v>124</v>
      </c>
      <c r="O42" s="6">
        <v>3412</v>
      </c>
      <c r="P42" s="6">
        <v>802</v>
      </c>
      <c r="Q42" s="6">
        <v>14604</v>
      </c>
      <c r="R42" s="6">
        <f t="shared" si="7"/>
        <v>926</v>
      </c>
      <c r="S42" s="6">
        <v>6.3</v>
      </c>
      <c r="T42" s="6">
        <v>1.44</v>
      </c>
      <c r="U42" s="6">
        <v>360</v>
      </c>
      <c r="V42" s="6">
        <v>541</v>
      </c>
      <c r="W42" s="6">
        <v>2260</v>
      </c>
      <c r="X42" s="6">
        <v>14565</v>
      </c>
      <c r="Y42" s="6">
        <v>201</v>
      </c>
      <c r="Z42" s="6">
        <v>4440</v>
      </c>
      <c r="AA42" s="6">
        <v>1824</v>
      </c>
      <c r="AB42" s="6">
        <v>21030</v>
      </c>
      <c r="AC42" s="6">
        <v>1046</v>
      </c>
      <c r="AD42" s="6">
        <v>8</v>
      </c>
      <c r="AE42" s="6">
        <v>267</v>
      </c>
      <c r="AF42" s="6">
        <v>39</v>
      </c>
      <c r="AG42" s="6">
        <v>1360</v>
      </c>
      <c r="AH42" s="6">
        <v>18</v>
      </c>
      <c r="AI42" s="12">
        <v>9.312517118597645</v>
      </c>
      <c r="AJ42" s="6">
        <v>55</v>
      </c>
      <c r="AK42" s="12">
        <v>3.4558823529411766</v>
      </c>
      <c r="AL42" s="14">
        <v>16007</v>
      </c>
      <c r="AM42" s="14">
        <v>23530</v>
      </c>
      <c r="AN42"/>
      <c r="AO42" s="20">
        <v>1</v>
      </c>
      <c r="AP42" s="21">
        <v>348</v>
      </c>
      <c r="AQ42" s="21">
        <v>492</v>
      </c>
      <c r="AR42" s="21">
        <v>2007</v>
      </c>
      <c r="AS42" s="21">
        <v>10466</v>
      </c>
      <c r="AT42" s="21">
        <v>61</v>
      </c>
      <c r="AU42" s="21">
        <v>1150</v>
      </c>
      <c r="AV42" s="21">
        <v>170</v>
      </c>
      <c r="AW42" s="21">
        <v>11847</v>
      </c>
      <c r="AX42" s="21">
        <f t="shared" si="5"/>
        <v>231</v>
      </c>
      <c r="AY42" s="22">
        <f t="shared" si="6"/>
        <v>1.9498607242339834</v>
      </c>
      <c r="AZ42" s="21">
        <v>1.51</v>
      </c>
      <c r="BA42" s="21">
        <v>348</v>
      </c>
      <c r="BB42" s="21">
        <v>492</v>
      </c>
      <c r="BC42" s="21">
        <v>2007</v>
      </c>
      <c r="BD42" s="21">
        <v>15439</v>
      </c>
      <c r="BE42" s="21">
        <v>121</v>
      </c>
      <c r="BF42" s="21">
        <v>1760</v>
      </c>
      <c r="BG42" s="21">
        <v>569</v>
      </c>
      <c r="BH42" s="21">
        <v>17889</v>
      </c>
      <c r="BI42" s="21">
        <v>1088</v>
      </c>
      <c r="BJ42" s="21">
        <v>6</v>
      </c>
      <c r="BK42" s="21">
        <v>88</v>
      </c>
      <c r="BL42" s="21">
        <v>14</v>
      </c>
      <c r="BM42" s="21">
        <v>1196</v>
      </c>
      <c r="BN42" s="21">
        <v>15</v>
      </c>
      <c r="BO42" s="22">
        <v>10.095382797332658</v>
      </c>
      <c r="BP42" s="21">
        <v>64</v>
      </c>
      <c r="BQ42" s="22">
        <v>1.6722408026755853</v>
      </c>
      <c r="BR42" s="23">
        <f>AW42/'京都市一般市道交通量'!BE42</f>
        <v>97.9090909090909</v>
      </c>
      <c r="BS42" s="21">
        <v>404</v>
      </c>
      <c r="BT42" s="21">
        <v>310</v>
      </c>
      <c r="BU42" s="21">
        <v>207</v>
      </c>
      <c r="BV42" s="21">
        <v>212</v>
      </c>
      <c r="BW42" s="21">
        <v>40</v>
      </c>
      <c r="BX42" s="21">
        <v>13532</v>
      </c>
      <c r="BY42" s="21">
        <v>20163</v>
      </c>
      <c r="BZ42" s="24" t="s">
        <v>93</v>
      </c>
      <c r="CA42" s="25">
        <v>157</v>
      </c>
      <c r="CB42" s="25">
        <v>7036</v>
      </c>
    </row>
    <row r="43" spans="1:80" ht="24.75" customHeight="1">
      <c r="A43" s="7">
        <v>7</v>
      </c>
      <c r="B43" s="7">
        <v>159</v>
      </c>
      <c r="C43" s="9" t="s">
        <v>96</v>
      </c>
      <c r="D43" s="10" t="s">
        <v>97</v>
      </c>
      <c r="E43" s="8">
        <v>7037</v>
      </c>
      <c r="F43" s="6">
        <v>3</v>
      </c>
      <c r="G43" s="6">
        <v>0.7</v>
      </c>
      <c r="H43" s="6">
        <v>0.7</v>
      </c>
      <c r="I43" s="6">
        <v>1</v>
      </c>
      <c r="J43" s="6">
        <v>917</v>
      </c>
      <c r="K43" s="6">
        <v>969</v>
      </c>
      <c r="L43" s="6">
        <v>2105</v>
      </c>
      <c r="M43" s="6">
        <v>18950</v>
      </c>
      <c r="N43" s="6">
        <v>350</v>
      </c>
      <c r="O43" s="6">
        <v>6999</v>
      </c>
      <c r="P43" s="6">
        <v>2539</v>
      </c>
      <c r="Q43" s="6">
        <v>28838</v>
      </c>
      <c r="R43" s="6">
        <f t="shared" si="7"/>
        <v>2889</v>
      </c>
      <c r="S43" s="6">
        <v>10</v>
      </c>
      <c r="T43" s="6">
        <v>1.44</v>
      </c>
      <c r="U43" s="6">
        <v>917</v>
      </c>
      <c r="V43" s="6">
        <v>969</v>
      </c>
      <c r="W43" s="6">
        <v>2105</v>
      </c>
      <c r="X43" s="6">
        <v>27439</v>
      </c>
      <c r="Y43" s="6">
        <v>502</v>
      </c>
      <c r="Z43" s="6">
        <v>9029</v>
      </c>
      <c r="AA43" s="6">
        <v>4557</v>
      </c>
      <c r="AB43" s="6">
        <v>41527</v>
      </c>
      <c r="AC43" s="6">
        <v>1942</v>
      </c>
      <c r="AD43" s="6">
        <v>74</v>
      </c>
      <c r="AE43" s="6">
        <v>744</v>
      </c>
      <c r="AF43" s="6">
        <v>136</v>
      </c>
      <c r="AG43" s="6">
        <v>2896</v>
      </c>
      <c r="AH43" s="6">
        <v>17</v>
      </c>
      <c r="AI43" s="12">
        <v>10.0423052916291</v>
      </c>
      <c r="AJ43" s="6">
        <v>57</v>
      </c>
      <c r="AK43" s="12">
        <v>7.251381215469613</v>
      </c>
      <c r="AL43" s="14"/>
      <c r="AM43" s="14"/>
      <c r="AN43"/>
      <c r="AO43" s="20">
        <v>1</v>
      </c>
      <c r="AP43" s="21">
        <v>712</v>
      </c>
      <c r="AQ43" s="21">
        <v>1072</v>
      </c>
      <c r="AR43" s="21">
        <v>1697</v>
      </c>
      <c r="AS43" s="21">
        <v>19002</v>
      </c>
      <c r="AT43" s="21">
        <v>318</v>
      </c>
      <c r="AU43" s="21">
        <v>1894</v>
      </c>
      <c r="AV43" s="21">
        <v>780</v>
      </c>
      <c r="AW43" s="21">
        <v>21994</v>
      </c>
      <c r="AX43" s="21">
        <f t="shared" si="5"/>
        <v>1098</v>
      </c>
      <c r="AY43" s="22">
        <f t="shared" si="6"/>
        <v>4.9922706192597985</v>
      </c>
      <c r="AZ43" s="21">
        <v>1.51</v>
      </c>
      <c r="BA43" s="21">
        <v>712</v>
      </c>
      <c r="BB43" s="21">
        <v>1072</v>
      </c>
      <c r="BC43" s="21">
        <v>1697</v>
      </c>
      <c r="BD43" s="21">
        <v>28234</v>
      </c>
      <c r="BE43" s="21">
        <v>430</v>
      </c>
      <c r="BF43" s="21">
        <v>3027</v>
      </c>
      <c r="BG43" s="21">
        <v>1520</v>
      </c>
      <c r="BH43" s="21">
        <v>33211</v>
      </c>
      <c r="BI43" s="21">
        <v>1986</v>
      </c>
      <c r="BJ43" s="21">
        <v>31</v>
      </c>
      <c r="BK43" s="21">
        <v>189</v>
      </c>
      <c r="BL43" s="21">
        <v>76</v>
      </c>
      <c r="BM43" s="21">
        <v>2282</v>
      </c>
      <c r="BN43" s="21">
        <v>17</v>
      </c>
      <c r="BO43" s="22">
        <v>10.37555697008275</v>
      </c>
      <c r="BP43" s="21">
        <v>58</v>
      </c>
      <c r="BQ43" s="22">
        <v>4.688869412795793</v>
      </c>
      <c r="BR43" s="23">
        <f>AW43/'京都市一般市道交通量'!BE43</f>
        <v>51.14883720930233</v>
      </c>
      <c r="BS43" s="21">
        <v>129</v>
      </c>
      <c r="BT43" s="21"/>
      <c r="BU43" s="21">
        <v>67</v>
      </c>
      <c r="BV43" s="21"/>
      <c r="BW43" s="21">
        <v>50</v>
      </c>
      <c r="BX43" s="21"/>
      <c r="BY43" s="21"/>
      <c r="BZ43" s="24" t="s">
        <v>96</v>
      </c>
      <c r="CA43" s="25">
        <v>159</v>
      </c>
      <c r="CB43" s="25">
        <v>7037</v>
      </c>
    </row>
    <row r="44" spans="1:80" ht="24.75" customHeight="1">
      <c r="A44" s="7">
        <v>7</v>
      </c>
      <c r="B44" s="7">
        <v>159</v>
      </c>
      <c r="C44" s="9" t="s">
        <v>96</v>
      </c>
      <c r="D44" s="10" t="s">
        <v>98</v>
      </c>
      <c r="E44" s="8">
        <v>7038</v>
      </c>
      <c r="F44" s="6">
        <v>3</v>
      </c>
      <c r="G44" s="6">
        <v>1</v>
      </c>
      <c r="H44" s="6">
        <v>1</v>
      </c>
      <c r="I44" s="6">
        <v>1</v>
      </c>
      <c r="J44" s="6">
        <v>215</v>
      </c>
      <c r="K44" s="6">
        <v>324</v>
      </c>
      <c r="L44" s="6">
        <v>2137</v>
      </c>
      <c r="M44" s="6">
        <v>19742</v>
      </c>
      <c r="N44" s="6">
        <v>456</v>
      </c>
      <c r="O44" s="6">
        <v>7855</v>
      </c>
      <c r="P44" s="6">
        <v>3515</v>
      </c>
      <c r="Q44" s="6">
        <v>31568</v>
      </c>
      <c r="R44" s="6">
        <f t="shared" si="7"/>
        <v>3971</v>
      </c>
      <c r="S44" s="6">
        <v>12.6</v>
      </c>
      <c r="T44" s="6">
        <v>1.44</v>
      </c>
      <c r="U44" s="6">
        <v>215</v>
      </c>
      <c r="V44" s="6">
        <v>324</v>
      </c>
      <c r="W44" s="6">
        <v>2137</v>
      </c>
      <c r="X44" s="6">
        <v>29034</v>
      </c>
      <c r="Y44" s="6">
        <v>623</v>
      </c>
      <c r="Z44" s="6">
        <v>10077</v>
      </c>
      <c r="AA44" s="6">
        <v>5724</v>
      </c>
      <c r="AB44" s="6">
        <v>45458</v>
      </c>
      <c r="AC44" s="6">
        <v>1873</v>
      </c>
      <c r="AD44" s="6">
        <v>36</v>
      </c>
      <c r="AE44" s="6">
        <v>701</v>
      </c>
      <c r="AF44" s="6">
        <v>329</v>
      </c>
      <c r="AG44" s="6">
        <v>2939</v>
      </c>
      <c r="AH44" s="6">
        <v>8</v>
      </c>
      <c r="AI44" s="12">
        <v>9.310060821084642</v>
      </c>
      <c r="AJ44" s="6">
        <v>52</v>
      </c>
      <c r="AK44" s="12">
        <v>12.419190200748552</v>
      </c>
      <c r="AL44" s="14">
        <v>15424</v>
      </c>
      <c r="AM44" s="14">
        <v>22673</v>
      </c>
      <c r="AN44"/>
      <c r="AO44" s="20">
        <v>1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1"/>
      <c r="BQ44" s="22"/>
      <c r="BR44" s="23"/>
      <c r="BS44" s="21">
        <v>386</v>
      </c>
      <c r="BT44" s="21">
        <v>303</v>
      </c>
      <c r="BU44" s="21"/>
      <c r="BV44" s="21">
        <v>244</v>
      </c>
      <c r="BW44" s="21">
        <v>50</v>
      </c>
      <c r="BX44" s="21">
        <v>8362</v>
      </c>
      <c r="BY44" s="21">
        <v>12459</v>
      </c>
      <c r="BZ44" s="24" t="s">
        <v>96</v>
      </c>
      <c r="CA44" s="25">
        <v>159</v>
      </c>
      <c r="CB44" s="25">
        <v>7038</v>
      </c>
    </row>
    <row r="45" spans="1:80" ht="24.75" customHeight="1">
      <c r="A45" s="7">
        <v>7</v>
      </c>
      <c r="B45" s="7">
        <v>159</v>
      </c>
      <c r="C45" s="9" t="s">
        <v>96</v>
      </c>
      <c r="D45" s="10" t="s">
        <v>99</v>
      </c>
      <c r="E45" s="8">
        <v>7039</v>
      </c>
      <c r="F45" s="6">
        <v>3</v>
      </c>
      <c r="G45" s="6">
        <v>0.9</v>
      </c>
      <c r="H45" s="6">
        <v>0.9</v>
      </c>
      <c r="I45" s="6">
        <v>1</v>
      </c>
      <c r="J45" s="6">
        <v>218</v>
      </c>
      <c r="K45" s="6">
        <v>462</v>
      </c>
      <c r="L45" s="6">
        <v>1723</v>
      </c>
      <c r="M45" s="6">
        <v>17099</v>
      </c>
      <c r="N45" s="6">
        <v>219</v>
      </c>
      <c r="O45" s="6">
        <v>6540</v>
      </c>
      <c r="P45" s="6">
        <v>2703</v>
      </c>
      <c r="Q45" s="6">
        <v>26561</v>
      </c>
      <c r="R45" s="6">
        <f t="shared" si="7"/>
        <v>2922</v>
      </c>
      <c r="S45" s="6">
        <v>11</v>
      </c>
      <c r="T45" s="6">
        <v>1.44</v>
      </c>
      <c r="U45" s="6">
        <v>218</v>
      </c>
      <c r="V45" s="6">
        <v>462</v>
      </c>
      <c r="W45" s="6">
        <v>1723</v>
      </c>
      <c r="X45" s="6">
        <v>24918</v>
      </c>
      <c r="Y45" s="6">
        <v>359</v>
      </c>
      <c r="Z45" s="6">
        <v>8410</v>
      </c>
      <c r="AA45" s="6">
        <v>4561</v>
      </c>
      <c r="AB45" s="6">
        <v>38248</v>
      </c>
      <c r="AC45" s="6">
        <v>1761</v>
      </c>
      <c r="AD45" s="6">
        <v>41</v>
      </c>
      <c r="AE45" s="6">
        <v>550</v>
      </c>
      <c r="AF45" s="6">
        <v>179</v>
      </c>
      <c r="AG45" s="6">
        <v>2531</v>
      </c>
      <c r="AH45" s="6">
        <v>17</v>
      </c>
      <c r="AI45" s="12">
        <v>9.52900869696171</v>
      </c>
      <c r="AJ45" s="6">
        <v>55</v>
      </c>
      <c r="AK45" s="12">
        <v>8.69221651521138</v>
      </c>
      <c r="AL45" s="14"/>
      <c r="AM45" s="14"/>
      <c r="AN45"/>
      <c r="AO45" s="20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21"/>
      <c r="BQ45" s="22"/>
      <c r="BR45" s="23"/>
      <c r="BS45" s="21">
        <v>286</v>
      </c>
      <c r="BT45" s="21"/>
      <c r="BU45" s="21"/>
      <c r="BV45" s="21"/>
      <c r="BW45" s="21">
        <v>50</v>
      </c>
      <c r="BX45" s="21"/>
      <c r="BY45" s="21"/>
      <c r="BZ45" s="24" t="s">
        <v>96</v>
      </c>
      <c r="CA45" s="25">
        <v>159</v>
      </c>
      <c r="CB45" s="25">
        <v>7039</v>
      </c>
    </row>
    <row r="46" spans="1:80" ht="24.75" customHeight="1">
      <c r="A46" s="7">
        <v>7</v>
      </c>
      <c r="B46" s="7">
        <v>159</v>
      </c>
      <c r="C46" s="9" t="s">
        <v>96</v>
      </c>
      <c r="D46" s="10" t="s">
        <v>100</v>
      </c>
      <c r="E46" s="8">
        <v>7040</v>
      </c>
      <c r="F46" s="6">
        <v>3</v>
      </c>
      <c r="G46" s="6">
        <v>1.1</v>
      </c>
      <c r="H46" s="6">
        <v>1.1</v>
      </c>
      <c r="I46" s="6">
        <v>1</v>
      </c>
      <c r="J46" s="6">
        <v>607</v>
      </c>
      <c r="K46" s="6">
        <v>988</v>
      </c>
      <c r="L46" s="6">
        <v>1728</v>
      </c>
      <c r="M46" s="6">
        <v>21527</v>
      </c>
      <c r="N46" s="6">
        <v>543</v>
      </c>
      <c r="O46" s="6">
        <v>8546</v>
      </c>
      <c r="P46" s="6">
        <v>3709</v>
      </c>
      <c r="Q46" s="6">
        <v>34325</v>
      </c>
      <c r="R46" s="6">
        <f t="shared" si="7"/>
        <v>4252</v>
      </c>
      <c r="S46" s="6">
        <v>12.4</v>
      </c>
      <c r="T46" s="6">
        <v>1.44</v>
      </c>
      <c r="U46" s="6">
        <v>607</v>
      </c>
      <c r="V46" s="6">
        <v>988</v>
      </c>
      <c r="W46" s="6">
        <v>1728</v>
      </c>
      <c r="X46" s="6">
        <v>31632</v>
      </c>
      <c r="Y46" s="6">
        <v>724</v>
      </c>
      <c r="Z46" s="6">
        <v>10962</v>
      </c>
      <c r="AA46" s="6">
        <v>6110</v>
      </c>
      <c r="AB46" s="6">
        <v>49428</v>
      </c>
      <c r="AC46" s="6">
        <v>2185</v>
      </c>
      <c r="AD46" s="6">
        <v>60</v>
      </c>
      <c r="AE46" s="6">
        <v>672</v>
      </c>
      <c r="AF46" s="6">
        <v>226</v>
      </c>
      <c r="AG46" s="6">
        <v>3143</v>
      </c>
      <c r="AH46" s="6">
        <v>17</v>
      </c>
      <c r="AI46" s="12">
        <v>9.15659140568099</v>
      </c>
      <c r="AJ46" s="6">
        <v>52</v>
      </c>
      <c r="AK46" s="12">
        <v>9.099586382437161</v>
      </c>
      <c r="AL46" s="14">
        <v>29601</v>
      </c>
      <c r="AM46" s="14">
        <v>43513</v>
      </c>
      <c r="AN46"/>
      <c r="AO46" s="20">
        <v>1</v>
      </c>
      <c r="AP46" s="21">
        <v>605</v>
      </c>
      <c r="AQ46" s="21">
        <v>1145</v>
      </c>
      <c r="AR46" s="21">
        <v>1945</v>
      </c>
      <c r="AS46" s="21">
        <v>24514</v>
      </c>
      <c r="AT46" s="21">
        <v>268</v>
      </c>
      <c r="AU46" s="21">
        <v>2230</v>
      </c>
      <c r="AV46" s="21">
        <v>786</v>
      </c>
      <c r="AW46" s="21">
        <v>27798</v>
      </c>
      <c r="AX46" s="21">
        <f aca="true" t="shared" si="8" ref="AX46:AX54">AT46+AV46</f>
        <v>1054</v>
      </c>
      <c r="AY46" s="22">
        <f aca="true" t="shared" si="9" ref="AY46:AY54">AX46/AW46*100</f>
        <v>3.791639686308367</v>
      </c>
      <c r="AZ46" s="21">
        <v>1.51</v>
      </c>
      <c r="BA46" s="21">
        <v>605</v>
      </c>
      <c r="BB46" s="21">
        <v>1145</v>
      </c>
      <c r="BC46" s="21">
        <v>1945</v>
      </c>
      <c r="BD46" s="21">
        <v>36181</v>
      </c>
      <c r="BE46" s="21">
        <v>410</v>
      </c>
      <c r="BF46" s="21">
        <v>3662</v>
      </c>
      <c r="BG46" s="21">
        <v>1722</v>
      </c>
      <c r="BH46" s="21">
        <v>41975</v>
      </c>
      <c r="BI46" s="21">
        <v>2465</v>
      </c>
      <c r="BJ46" s="21">
        <v>22</v>
      </c>
      <c r="BK46" s="21">
        <v>190</v>
      </c>
      <c r="BL46" s="21">
        <v>65</v>
      </c>
      <c r="BM46" s="21">
        <v>2742</v>
      </c>
      <c r="BN46" s="21">
        <v>13</v>
      </c>
      <c r="BO46" s="22">
        <v>9.864018994172243</v>
      </c>
      <c r="BP46" s="21">
        <v>52</v>
      </c>
      <c r="BQ46" s="22">
        <v>3.1728665207877462</v>
      </c>
      <c r="BR46" s="23">
        <f>AW46/'京都市一般市道交通量'!BE46</f>
        <v>67.8</v>
      </c>
      <c r="BS46" s="21">
        <v>335</v>
      </c>
      <c r="BT46" s="21">
        <v>315</v>
      </c>
      <c r="BU46" s="21">
        <v>234</v>
      </c>
      <c r="BV46" s="21">
        <v>344</v>
      </c>
      <c r="BW46" s="21">
        <v>50</v>
      </c>
      <c r="BX46" s="21">
        <v>21481</v>
      </c>
      <c r="BY46" s="21">
        <v>32007</v>
      </c>
      <c r="BZ46" s="24" t="s">
        <v>96</v>
      </c>
      <c r="CA46" s="25">
        <v>159</v>
      </c>
      <c r="CB46" s="25">
        <v>7040</v>
      </c>
    </row>
    <row r="47" spans="1:80" ht="24.75" customHeight="1">
      <c r="A47" s="7">
        <v>7</v>
      </c>
      <c r="B47" s="7">
        <v>159</v>
      </c>
      <c r="C47" s="9" t="s">
        <v>96</v>
      </c>
      <c r="D47" s="10" t="s">
        <v>101</v>
      </c>
      <c r="E47" s="8">
        <v>7041</v>
      </c>
      <c r="F47" s="6">
        <v>3</v>
      </c>
      <c r="G47" s="6">
        <v>1.4</v>
      </c>
      <c r="H47" s="6">
        <v>1.4</v>
      </c>
      <c r="I47" s="6">
        <v>1</v>
      </c>
      <c r="J47" s="6">
        <v>301</v>
      </c>
      <c r="K47" s="6">
        <v>972</v>
      </c>
      <c r="L47" s="6">
        <v>1631</v>
      </c>
      <c r="M47" s="6">
        <v>23144</v>
      </c>
      <c r="N47" s="6">
        <v>312</v>
      </c>
      <c r="O47" s="6">
        <v>9065</v>
      </c>
      <c r="P47" s="6">
        <v>4367</v>
      </c>
      <c r="Q47" s="6">
        <v>36888</v>
      </c>
      <c r="R47" s="6">
        <f t="shared" si="7"/>
        <v>4679</v>
      </c>
      <c r="S47" s="6">
        <v>12.7</v>
      </c>
      <c r="T47" s="6">
        <v>1.44</v>
      </c>
      <c r="U47" s="6">
        <v>301</v>
      </c>
      <c r="V47" s="6">
        <v>972</v>
      </c>
      <c r="W47" s="6">
        <v>1631</v>
      </c>
      <c r="X47" s="6">
        <v>34002</v>
      </c>
      <c r="Y47" s="6">
        <v>507</v>
      </c>
      <c r="Z47" s="6">
        <v>11662</v>
      </c>
      <c r="AA47" s="6">
        <v>6948</v>
      </c>
      <c r="AB47" s="6">
        <v>53119</v>
      </c>
      <c r="AC47" s="6">
        <v>2208</v>
      </c>
      <c r="AD47" s="6">
        <v>28</v>
      </c>
      <c r="AE47" s="6">
        <v>744</v>
      </c>
      <c r="AF47" s="6">
        <v>259</v>
      </c>
      <c r="AG47" s="6">
        <v>3239</v>
      </c>
      <c r="AH47" s="6">
        <v>17</v>
      </c>
      <c r="AI47" s="12">
        <v>8.780633268271524</v>
      </c>
      <c r="AJ47" s="6">
        <v>51</v>
      </c>
      <c r="AK47" s="12">
        <v>8.860759493670885</v>
      </c>
      <c r="AL47" s="14">
        <v>27052</v>
      </c>
      <c r="AM47" s="14">
        <v>39766</v>
      </c>
      <c r="AN47"/>
      <c r="AO47" s="20">
        <v>1</v>
      </c>
      <c r="AP47" s="21">
        <v>645</v>
      </c>
      <c r="AQ47" s="21">
        <v>1544</v>
      </c>
      <c r="AR47" s="21">
        <v>2170</v>
      </c>
      <c r="AS47" s="21">
        <v>27208</v>
      </c>
      <c r="AT47" s="21">
        <v>202</v>
      </c>
      <c r="AU47" s="21">
        <v>2308</v>
      </c>
      <c r="AV47" s="21">
        <v>894</v>
      </c>
      <c r="AW47" s="21">
        <v>30612</v>
      </c>
      <c r="AX47" s="21">
        <f t="shared" si="8"/>
        <v>1096</v>
      </c>
      <c r="AY47" s="22">
        <f t="shared" si="9"/>
        <v>3.580295309029139</v>
      </c>
      <c r="AZ47" s="21">
        <v>1.51</v>
      </c>
      <c r="BA47" s="21">
        <v>645</v>
      </c>
      <c r="BB47" s="21">
        <v>1544</v>
      </c>
      <c r="BC47" s="21">
        <v>2170</v>
      </c>
      <c r="BD47" s="21">
        <v>40057</v>
      </c>
      <c r="BE47" s="21">
        <v>358</v>
      </c>
      <c r="BF47" s="21">
        <v>3885</v>
      </c>
      <c r="BG47" s="21">
        <v>1924</v>
      </c>
      <c r="BH47" s="21">
        <v>46224</v>
      </c>
      <c r="BI47" s="21">
        <v>2985</v>
      </c>
      <c r="BJ47" s="21">
        <v>18</v>
      </c>
      <c r="BK47" s="21">
        <v>199</v>
      </c>
      <c r="BL47" s="21">
        <v>71</v>
      </c>
      <c r="BM47" s="21">
        <v>3273</v>
      </c>
      <c r="BN47" s="21">
        <v>16</v>
      </c>
      <c r="BO47" s="22">
        <v>10.69188553508428</v>
      </c>
      <c r="BP47" s="21">
        <v>51</v>
      </c>
      <c r="BQ47" s="22">
        <v>2.7192178429575313</v>
      </c>
      <c r="BR47" s="23">
        <f>AW47/'京都市一般市道交通量'!BE47</f>
        <v>85.50837988826815</v>
      </c>
      <c r="BS47" s="21">
        <v>342</v>
      </c>
      <c r="BT47" s="21">
        <v>302</v>
      </c>
      <c r="BU47" s="21">
        <v>237</v>
      </c>
      <c r="BV47" s="21">
        <v>357</v>
      </c>
      <c r="BW47" s="21">
        <v>50</v>
      </c>
      <c r="BX47" s="21">
        <v>20227</v>
      </c>
      <c r="BY47" s="21">
        <v>30138</v>
      </c>
      <c r="BZ47" s="24" t="s">
        <v>96</v>
      </c>
      <c r="CA47" s="25">
        <v>159</v>
      </c>
      <c r="CB47" s="25">
        <v>7041</v>
      </c>
    </row>
    <row r="48" spans="1:80" ht="24.75" customHeight="1">
      <c r="A48" s="7">
        <v>7</v>
      </c>
      <c r="B48" s="7">
        <v>159</v>
      </c>
      <c r="C48" s="9" t="s">
        <v>96</v>
      </c>
      <c r="D48" s="10" t="s">
        <v>102</v>
      </c>
      <c r="E48" s="8">
        <v>7042</v>
      </c>
      <c r="F48" s="6">
        <v>3</v>
      </c>
      <c r="G48" s="6">
        <v>0.7</v>
      </c>
      <c r="H48" s="6">
        <v>0.7</v>
      </c>
      <c r="I48" s="6">
        <v>1</v>
      </c>
      <c r="J48" s="6">
        <v>241</v>
      </c>
      <c r="K48" s="6">
        <v>442</v>
      </c>
      <c r="L48" s="6">
        <v>1420</v>
      </c>
      <c r="M48" s="6">
        <v>21203</v>
      </c>
      <c r="N48" s="6">
        <v>241</v>
      </c>
      <c r="O48" s="6">
        <v>8580</v>
      </c>
      <c r="P48" s="6">
        <v>3974</v>
      </c>
      <c r="Q48" s="6">
        <v>33998</v>
      </c>
      <c r="R48" s="6">
        <f t="shared" si="7"/>
        <v>4215</v>
      </c>
      <c r="S48" s="6">
        <v>12.4</v>
      </c>
      <c r="T48" s="6">
        <v>1.44</v>
      </c>
      <c r="U48" s="6">
        <v>241</v>
      </c>
      <c r="V48" s="6">
        <v>442</v>
      </c>
      <c r="W48" s="6">
        <v>1420</v>
      </c>
      <c r="X48" s="6">
        <v>31211</v>
      </c>
      <c r="Y48" s="6">
        <v>421</v>
      </c>
      <c r="Z48" s="6">
        <v>10973</v>
      </c>
      <c r="AA48" s="6">
        <v>6352</v>
      </c>
      <c r="AB48" s="6">
        <v>48957</v>
      </c>
      <c r="AC48" s="6">
        <v>2012</v>
      </c>
      <c r="AD48" s="6">
        <v>15</v>
      </c>
      <c r="AE48" s="6">
        <v>708</v>
      </c>
      <c r="AF48" s="6">
        <v>398</v>
      </c>
      <c r="AG48" s="6">
        <v>3133</v>
      </c>
      <c r="AH48" s="6">
        <v>8</v>
      </c>
      <c r="AI48" s="12">
        <v>9.215247955762104</v>
      </c>
      <c r="AJ48" s="6">
        <v>53</v>
      </c>
      <c r="AK48" s="12">
        <v>13.182253431216088</v>
      </c>
      <c r="AL48" s="14"/>
      <c r="AM48" s="14"/>
      <c r="AN48"/>
      <c r="AO48" s="20">
        <v>1</v>
      </c>
      <c r="AP48" s="21">
        <v>188</v>
      </c>
      <c r="AQ48" s="21">
        <v>511</v>
      </c>
      <c r="AR48" s="21">
        <v>1583</v>
      </c>
      <c r="AS48" s="21">
        <v>24027</v>
      </c>
      <c r="AT48" s="21">
        <v>145</v>
      </c>
      <c r="AU48" s="21">
        <v>2122</v>
      </c>
      <c r="AV48" s="21">
        <v>874</v>
      </c>
      <c r="AW48" s="21">
        <v>27168</v>
      </c>
      <c r="AX48" s="21">
        <f t="shared" si="8"/>
        <v>1019</v>
      </c>
      <c r="AY48" s="22">
        <f t="shared" si="9"/>
        <v>3.7507361601884575</v>
      </c>
      <c r="AZ48" s="21">
        <v>1.51</v>
      </c>
      <c r="BA48" s="21">
        <v>188</v>
      </c>
      <c r="BB48" s="21">
        <v>511</v>
      </c>
      <c r="BC48" s="21">
        <v>1583</v>
      </c>
      <c r="BD48" s="21">
        <v>35431</v>
      </c>
      <c r="BE48" s="21">
        <v>284</v>
      </c>
      <c r="BF48" s="21">
        <v>3521</v>
      </c>
      <c r="BG48" s="21">
        <v>1788</v>
      </c>
      <c r="BH48" s="21">
        <v>41024</v>
      </c>
      <c r="BI48" s="21">
        <v>2510</v>
      </c>
      <c r="BJ48" s="21">
        <v>13</v>
      </c>
      <c r="BK48" s="21">
        <v>186</v>
      </c>
      <c r="BL48" s="21">
        <v>67</v>
      </c>
      <c r="BM48" s="21">
        <v>2776</v>
      </c>
      <c r="BN48" s="21">
        <v>16</v>
      </c>
      <c r="BO48" s="22">
        <v>10.217903415783274</v>
      </c>
      <c r="BP48" s="21">
        <v>52</v>
      </c>
      <c r="BQ48" s="22">
        <v>2.881844380403458</v>
      </c>
      <c r="BR48" s="23">
        <f>AW48/'京都市一般市道交通量'!BE48</f>
        <v>95.66197183098592</v>
      </c>
      <c r="BS48" s="21">
        <v>106</v>
      </c>
      <c r="BT48" s="21"/>
      <c r="BU48" s="21">
        <v>173</v>
      </c>
      <c r="BV48" s="21"/>
      <c r="BW48" s="21">
        <v>50</v>
      </c>
      <c r="BX48" s="21"/>
      <c r="BY48" s="21"/>
      <c r="BZ48" s="24" t="s">
        <v>96</v>
      </c>
      <c r="CA48" s="25">
        <v>159</v>
      </c>
      <c r="CB48" s="25">
        <v>7042</v>
      </c>
    </row>
    <row r="49" spans="1:80" ht="24.75" customHeight="1">
      <c r="A49" s="7">
        <v>7</v>
      </c>
      <c r="B49" s="7">
        <v>160</v>
      </c>
      <c r="C49" s="9" t="s">
        <v>103</v>
      </c>
      <c r="D49" s="10" t="s">
        <v>104</v>
      </c>
      <c r="E49" s="8">
        <v>7043</v>
      </c>
      <c r="F49" s="6">
        <v>3</v>
      </c>
      <c r="G49" s="6">
        <v>0.9</v>
      </c>
      <c r="H49" s="6">
        <v>0.9</v>
      </c>
      <c r="I49" s="6">
        <v>1</v>
      </c>
      <c r="J49" s="6">
        <v>11274</v>
      </c>
      <c r="K49" s="6">
        <v>2783</v>
      </c>
      <c r="L49" s="6">
        <v>1010</v>
      </c>
      <c r="M49" s="6">
        <v>13172</v>
      </c>
      <c r="N49" s="6">
        <v>896</v>
      </c>
      <c r="O49" s="6">
        <v>2626</v>
      </c>
      <c r="P49" s="6">
        <v>659</v>
      </c>
      <c r="Q49" s="6">
        <v>17353</v>
      </c>
      <c r="R49" s="6">
        <f t="shared" si="7"/>
        <v>1555</v>
      </c>
      <c r="S49" s="6">
        <v>9</v>
      </c>
      <c r="T49" s="6">
        <v>1.44</v>
      </c>
      <c r="U49" s="6">
        <v>11274</v>
      </c>
      <c r="V49" s="6">
        <v>2783</v>
      </c>
      <c r="W49" s="6">
        <v>1010</v>
      </c>
      <c r="X49" s="6">
        <v>18279</v>
      </c>
      <c r="Y49" s="6">
        <v>988</v>
      </c>
      <c r="Z49" s="6">
        <v>3848</v>
      </c>
      <c r="AA49" s="6">
        <v>1873</v>
      </c>
      <c r="AB49" s="6">
        <v>24988</v>
      </c>
      <c r="AC49" s="6">
        <v>1205</v>
      </c>
      <c r="AD49" s="6">
        <v>67</v>
      </c>
      <c r="AE49" s="6">
        <v>245</v>
      </c>
      <c r="AF49" s="6">
        <v>58</v>
      </c>
      <c r="AG49" s="6">
        <v>1575</v>
      </c>
      <c r="AH49" s="6">
        <v>14</v>
      </c>
      <c r="AI49" s="12">
        <v>9.076240419524002</v>
      </c>
      <c r="AJ49" s="6">
        <v>53</v>
      </c>
      <c r="AK49" s="12">
        <v>7.936507936507936</v>
      </c>
      <c r="AL49" s="14">
        <v>20039</v>
      </c>
      <c r="AM49" s="14">
        <v>29457</v>
      </c>
      <c r="AN49"/>
      <c r="AO49" s="20">
        <v>1</v>
      </c>
      <c r="AP49" s="21">
        <v>4898</v>
      </c>
      <c r="AQ49" s="21">
        <v>2249</v>
      </c>
      <c r="AR49" s="21">
        <v>801</v>
      </c>
      <c r="AS49" s="21">
        <v>12903</v>
      </c>
      <c r="AT49" s="21">
        <v>825</v>
      </c>
      <c r="AU49" s="21">
        <v>765</v>
      </c>
      <c r="AV49" s="21">
        <v>230</v>
      </c>
      <c r="AW49" s="21">
        <v>14723</v>
      </c>
      <c r="AX49" s="21">
        <f t="shared" si="8"/>
        <v>1055</v>
      </c>
      <c r="AY49" s="22">
        <f t="shared" si="9"/>
        <v>7.16565917272295</v>
      </c>
      <c r="AZ49" s="21">
        <v>1.51</v>
      </c>
      <c r="BA49" s="21">
        <v>4898</v>
      </c>
      <c r="BB49" s="21">
        <v>2249</v>
      </c>
      <c r="BC49" s="21">
        <v>801</v>
      </c>
      <c r="BD49" s="21">
        <v>19083</v>
      </c>
      <c r="BE49" s="21">
        <v>900</v>
      </c>
      <c r="BF49" s="21">
        <v>1523</v>
      </c>
      <c r="BG49" s="21">
        <v>726</v>
      </c>
      <c r="BH49" s="21">
        <v>22232</v>
      </c>
      <c r="BI49" s="21">
        <v>1327</v>
      </c>
      <c r="BJ49" s="21">
        <v>75</v>
      </c>
      <c r="BK49" s="21">
        <v>52</v>
      </c>
      <c r="BL49" s="21">
        <v>15</v>
      </c>
      <c r="BM49" s="21">
        <v>1469</v>
      </c>
      <c r="BN49" s="21">
        <v>16</v>
      </c>
      <c r="BO49" s="22">
        <v>9.977586089791483</v>
      </c>
      <c r="BP49" s="21">
        <v>55</v>
      </c>
      <c r="BQ49" s="22">
        <v>6.126616746085772</v>
      </c>
      <c r="BR49" s="23">
        <f>AW49/'京都市一般市道交通量'!BE49</f>
        <v>16.358888888888888</v>
      </c>
      <c r="BS49" s="21">
        <v>377</v>
      </c>
      <c r="BT49" s="21">
        <v>246</v>
      </c>
      <c r="BU49" s="21">
        <v>96</v>
      </c>
      <c r="BV49" s="21">
        <v>64</v>
      </c>
      <c r="BW49" s="21">
        <v>40</v>
      </c>
      <c r="BX49" s="21">
        <v>16294</v>
      </c>
      <c r="BY49" s="21">
        <v>24278</v>
      </c>
      <c r="BZ49" s="24" t="s">
        <v>103</v>
      </c>
      <c r="CA49" s="25">
        <v>160</v>
      </c>
      <c r="CB49" s="25">
        <v>7043</v>
      </c>
    </row>
    <row r="50" spans="1:80" ht="24.75" customHeight="1">
      <c r="A50" s="7">
        <v>7</v>
      </c>
      <c r="B50" s="7">
        <v>171</v>
      </c>
      <c r="C50" s="9" t="s">
        <v>105</v>
      </c>
      <c r="D50" s="10" t="s">
        <v>106</v>
      </c>
      <c r="E50" s="8">
        <v>7044</v>
      </c>
      <c r="F50" s="6">
        <v>3</v>
      </c>
      <c r="G50" s="6">
        <v>0.8</v>
      </c>
      <c r="H50" s="6">
        <v>0.8</v>
      </c>
      <c r="I50" s="6">
        <v>1</v>
      </c>
      <c r="J50" s="6">
        <v>426</v>
      </c>
      <c r="K50" s="6">
        <v>2226</v>
      </c>
      <c r="L50" s="6">
        <v>1417</v>
      </c>
      <c r="M50" s="6">
        <v>8193</v>
      </c>
      <c r="N50" s="6">
        <v>53</v>
      </c>
      <c r="O50" s="6">
        <v>3031</v>
      </c>
      <c r="P50" s="6">
        <v>834</v>
      </c>
      <c r="Q50" s="6">
        <v>12111</v>
      </c>
      <c r="R50" s="6">
        <f t="shared" si="7"/>
        <v>887</v>
      </c>
      <c r="S50" s="6">
        <v>7.3</v>
      </c>
      <c r="T50" s="6">
        <v>1.44</v>
      </c>
      <c r="U50" s="6">
        <v>426</v>
      </c>
      <c r="V50" s="6">
        <v>2226</v>
      </c>
      <c r="W50" s="6">
        <v>1417</v>
      </c>
      <c r="X50" s="6">
        <v>11758</v>
      </c>
      <c r="Y50" s="6">
        <v>117</v>
      </c>
      <c r="Z50" s="6">
        <v>3884</v>
      </c>
      <c r="AA50" s="6">
        <v>1681</v>
      </c>
      <c r="AB50" s="6">
        <v>17440</v>
      </c>
      <c r="AC50" s="6">
        <v>889</v>
      </c>
      <c r="AD50" s="6">
        <v>2</v>
      </c>
      <c r="AE50" s="6">
        <v>276</v>
      </c>
      <c r="AF50" s="6">
        <v>59</v>
      </c>
      <c r="AG50" s="6">
        <v>1226</v>
      </c>
      <c r="AH50" s="6">
        <v>17</v>
      </c>
      <c r="AI50" s="12">
        <v>10.123028651639006</v>
      </c>
      <c r="AJ50" s="6">
        <v>51</v>
      </c>
      <c r="AK50" s="12">
        <v>4.97553017944535</v>
      </c>
      <c r="AL50" s="14"/>
      <c r="AM50" s="14"/>
      <c r="AN50"/>
      <c r="AO50" s="20">
        <v>1</v>
      </c>
      <c r="AP50" s="21">
        <v>327</v>
      </c>
      <c r="AQ50" s="21">
        <v>2370</v>
      </c>
      <c r="AR50" s="21">
        <v>1202</v>
      </c>
      <c r="AS50" s="21">
        <v>9102</v>
      </c>
      <c r="AT50" s="21">
        <v>20</v>
      </c>
      <c r="AU50" s="21">
        <v>899</v>
      </c>
      <c r="AV50" s="21">
        <v>140</v>
      </c>
      <c r="AW50" s="21">
        <v>10161</v>
      </c>
      <c r="AX50" s="21">
        <f t="shared" si="8"/>
        <v>160</v>
      </c>
      <c r="AY50" s="22">
        <f t="shared" si="9"/>
        <v>1.574648164550733</v>
      </c>
      <c r="AZ50" s="21">
        <v>1.51</v>
      </c>
      <c r="BA50" s="21">
        <v>327</v>
      </c>
      <c r="BB50" s="21">
        <v>2370</v>
      </c>
      <c r="BC50" s="21">
        <v>1202</v>
      </c>
      <c r="BD50" s="21">
        <v>13367</v>
      </c>
      <c r="BE50" s="21">
        <v>72</v>
      </c>
      <c r="BF50" s="21">
        <v>1422</v>
      </c>
      <c r="BG50" s="21">
        <v>482</v>
      </c>
      <c r="BH50" s="21">
        <v>15343</v>
      </c>
      <c r="BI50" s="21">
        <v>992</v>
      </c>
      <c r="BJ50" s="21">
        <v>5</v>
      </c>
      <c r="BK50" s="21">
        <v>85</v>
      </c>
      <c r="BL50" s="21">
        <v>8</v>
      </c>
      <c r="BM50" s="21">
        <v>1090</v>
      </c>
      <c r="BN50" s="21">
        <v>16</v>
      </c>
      <c r="BO50" s="22">
        <v>10.72729062100187</v>
      </c>
      <c r="BP50" s="21">
        <v>50</v>
      </c>
      <c r="BQ50" s="22">
        <v>1.1926605504587156</v>
      </c>
      <c r="BR50" s="23">
        <f>AW50/'京都市一般市道交通量'!BE50</f>
        <v>141.125</v>
      </c>
      <c r="BS50" s="21">
        <v>149</v>
      </c>
      <c r="BT50" s="21"/>
      <c r="BU50" s="21">
        <v>110</v>
      </c>
      <c r="BV50" s="21"/>
      <c r="BW50" s="21">
        <v>50</v>
      </c>
      <c r="BX50" s="21"/>
      <c r="BY50" s="21"/>
      <c r="BZ50" s="24" t="s">
        <v>105</v>
      </c>
      <c r="CA50" s="25">
        <v>171</v>
      </c>
      <c r="CB50" s="25">
        <v>7044</v>
      </c>
    </row>
    <row r="51" spans="1:80" ht="24.75" customHeight="1">
      <c r="A51" s="7">
        <v>7</v>
      </c>
      <c r="B51" s="7">
        <v>171</v>
      </c>
      <c r="C51" s="9" t="s">
        <v>105</v>
      </c>
      <c r="D51" s="10" t="s">
        <v>38</v>
      </c>
      <c r="E51" s="8">
        <v>7045</v>
      </c>
      <c r="F51" s="6">
        <v>3</v>
      </c>
      <c r="G51" s="6">
        <v>0.8</v>
      </c>
      <c r="H51" s="6">
        <v>0.8</v>
      </c>
      <c r="I51" s="6">
        <v>1</v>
      </c>
      <c r="J51" s="6">
        <v>749</v>
      </c>
      <c r="K51" s="6">
        <v>1950</v>
      </c>
      <c r="L51" s="6">
        <v>2135</v>
      </c>
      <c r="M51" s="6">
        <v>14295</v>
      </c>
      <c r="N51" s="6">
        <v>224</v>
      </c>
      <c r="O51" s="6">
        <v>5391</v>
      </c>
      <c r="P51" s="6">
        <v>2073</v>
      </c>
      <c r="Q51" s="6">
        <v>21983</v>
      </c>
      <c r="R51" s="6">
        <f t="shared" si="7"/>
        <v>2297</v>
      </c>
      <c r="S51" s="6">
        <v>10.4</v>
      </c>
      <c r="T51" s="6">
        <v>1.44</v>
      </c>
      <c r="U51" s="6">
        <v>749</v>
      </c>
      <c r="V51" s="6">
        <v>1950</v>
      </c>
      <c r="W51" s="6">
        <v>2135</v>
      </c>
      <c r="X51" s="6">
        <v>20766</v>
      </c>
      <c r="Y51" s="6">
        <v>340</v>
      </c>
      <c r="Z51" s="6">
        <v>6939</v>
      </c>
      <c r="AA51" s="6">
        <v>3611</v>
      </c>
      <c r="AB51" s="6">
        <v>31656</v>
      </c>
      <c r="AC51" s="6">
        <v>1191</v>
      </c>
      <c r="AD51" s="6">
        <v>21</v>
      </c>
      <c r="AE51" s="6">
        <v>547</v>
      </c>
      <c r="AF51" s="6">
        <v>266</v>
      </c>
      <c r="AG51" s="6">
        <v>2025</v>
      </c>
      <c r="AH51" s="6">
        <v>10</v>
      </c>
      <c r="AI51" s="12">
        <v>9.211663558204068</v>
      </c>
      <c r="AJ51" s="6">
        <v>52</v>
      </c>
      <c r="AK51" s="12">
        <v>14.17283950617284</v>
      </c>
      <c r="AL51" s="14">
        <v>20508</v>
      </c>
      <c r="AM51" s="14">
        <v>30147</v>
      </c>
      <c r="AN51"/>
      <c r="AO51" s="20">
        <v>1</v>
      </c>
      <c r="AP51" s="21">
        <v>556</v>
      </c>
      <c r="AQ51" s="21">
        <v>1874</v>
      </c>
      <c r="AR51" s="21">
        <v>1714</v>
      </c>
      <c r="AS51" s="21">
        <v>15787</v>
      </c>
      <c r="AT51" s="21">
        <v>182</v>
      </c>
      <c r="AU51" s="21">
        <v>1488</v>
      </c>
      <c r="AV51" s="21">
        <v>420</v>
      </c>
      <c r="AW51" s="21">
        <v>17877</v>
      </c>
      <c r="AX51" s="21">
        <f t="shared" si="8"/>
        <v>602</v>
      </c>
      <c r="AY51" s="22">
        <f t="shared" si="9"/>
        <v>3.367455389606757</v>
      </c>
      <c r="AZ51" s="21">
        <v>1.51</v>
      </c>
      <c r="BA51" s="21">
        <v>556</v>
      </c>
      <c r="BB51" s="21">
        <v>1874</v>
      </c>
      <c r="BC51" s="21">
        <v>1714</v>
      </c>
      <c r="BD51" s="21">
        <v>23290</v>
      </c>
      <c r="BE51" s="21">
        <v>273</v>
      </c>
      <c r="BF51" s="21">
        <v>2409</v>
      </c>
      <c r="BG51" s="21">
        <v>1022</v>
      </c>
      <c r="BH51" s="21">
        <v>26994</v>
      </c>
      <c r="BI51" s="21">
        <v>1622</v>
      </c>
      <c r="BJ51" s="21">
        <v>24</v>
      </c>
      <c r="BK51" s="21">
        <v>110</v>
      </c>
      <c r="BL51" s="21">
        <v>29</v>
      </c>
      <c r="BM51" s="21">
        <v>1785</v>
      </c>
      <c r="BN51" s="21">
        <v>14</v>
      </c>
      <c r="BO51" s="22">
        <v>9.984896794764223</v>
      </c>
      <c r="BP51" s="21">
        <v>57</v>
      </c>
      <c r="BQ51" s="22">
        <v>2.9691876750700277</v>
      </c>
      <c r="BR51" s="23">
        <f>AW51/'京都市一般市道交通量'!BE51</f>
        <v>65.48351648351648</v>
      </c>
      <c r="BS51" s="21">
        <v>276</v>
      </c>
      <c r="BT51" s="21">
        <v>211</v>
      </c>
      <c r="BU51" s="21">
        <v>136</v>
      </c>
      <c r="BV51" s="21">
        <v>208</v>
      </c>
      <c r="BW51" s="21">
        <v>50</v>
      </c>
      <c r="BX51" s="21">
        <v>14901</v>
      </c>
      <c r="BY51" s="21">
        <v>22202</v>
      </c>
      <c r="BZ51" s="24" t="s">
        <v>105</v>
      </c>
      <c r="CA51" s="25">
        <v>171</v>
      </c>
      <c r="CB51" s="25">
        <v>7045</v>
      </c>
    </row>
    <row r="52" spans="1:80" ht="24.75" customHeight="1">
      <c r="A52" s="7">
        <v>7</v>
      </c>
      <c r="B52" s="7">
        <v>171</v>
      </c>
      <c r="C52" s="9" t="s">
        <v>105</v>
      </c>
      <c r="D52" s="10" t="s">
        <v>107</v>
      </c>
      <c r="E52" s="8">
        <v>7046</v>
      </c>
      <c r="F52" s="6">
        <v>3</v>
      </c>
      <c r="G52" s="6">
        <v>1.3</v>
      </c>
      <c r="H52" s="6">
        <v>1.3</v>
      </c>
      <c r="I52" s="6">
        <v>1</v>
      </c>
      <c r="J52" s="6">
        <v>717</v>
      </c>
      <c r="K52" s="6">
        <v>1667</v>
      </c>
      <c r="L52" s="6">
        <v>1796</v>
      </c>
      <c r="M52" s="6">
        <v>12182</v>
      </c>
      <c r="N52" s="6">
        <v>231</v>
      </c>
      <c r="O52" s="6">
        <v>5408</v>
      </c>
      <c r="P52" s="6">
        <v>2732</v>
      </c>
      <c r="Q52" s="6">
        <v>20553</v>
      </c>
      <c r="R52" s="6">
        <f t="shared" si="7"/>
        <v>2963</v>
      </c>
      <c r="S52" s="6">
        <v>14.4</v>
      </c>
      <c r="T52" s="6">
        <v>1.44</v>
      </c>
      <c r="U52" s="6">
        <v>717</v>
      </c>
      <c r="V52" s="6">
        <v>1667</v>
      </c>
      <c r="W52" s="6">
        <v>1796</v>
      </c>
      <c r="X52" s="6">
        <v>18231</v>
      </c>
      <c r="Y52" s="6">
        <v>340</v>
      </c>
      <c r="Z52" s="6">
        <v>6855</v>
      </c>
      <c r="AA52" s="6">
        <v>4170</v>
      </c>
      <c r="AB52" s="6">
        <v>29596</v>
      </c>
      <c r="AC52" s="6">
        <v>1011</v>
      </c>
      <c r="AD52" s="6">
        <v>16</v>
      </c>
      <c r="AE52" s="6">
        <v>514</v>
      </c>
      <c r="AF52" s="6">
        <v>331</v>
      </c>
      <c r="AG52" s="6">
        <v>1872</v>
      </c>
      <c r="AH52" s="6">
        <v>10</v>
      </c>
      <c r="AI52" s="12">
        <v>9.108159392789373</v>
      </c>
      <c r="AJ52" s="6">
        <v>53</v>
      </c>
      <c r="AK52" s="12">
        <v>18.536324786324787</v>
      </c>
      <c r="AL52" s="14">
        <v>19681</v>
      </c>
      <c r="AM52" s="14">
        <v>28931</v>
      </c>
      <c r="AN52"/>
      <c r="AO52" s="20">
        <v>1</v>
      </c>
      <c r="AP52" s="21">
        <v>571</v>
      </c>
      <c r="AQ52" s="21">
        <v>1894</v>
      </c>
      <c r="AR52" s="21">
        <v>1546</v>
      </c>
      <c r="AS52" s="21">
        <v>14870</v>
      </c>
      <c r="AT52" s="21">
        <v>192</v>
      </c>
      <c r="AU52" s="21">
        <v>1231</v>
      </c>
      <c r="AV52" s="21">
        <v>496</v>
      </c>
      <c r="AW52" s="21">
        <v>16789</v>
      </c>
      <c r="AX52" s="21">
        <f t="shared" si="8"/>
        <v>688</v>
      </c>
      <c r="AY52" s="22">
        <f t="shared" si="9"/>
        <v>4.097921257966526</v>
      </c>
      <c r="AZ52" s="21">
        <v>1.51</v>
      </c>
      <c r="BA52" s="21">
        <v>571</v>
      </c>
      <c r="BB52" s="21">
        <v>1894</v>
      </c>
      <c r="BC52" s="21">
        <v>1546</v>
      </c>
      <c r="BD52" s="21">
        <v>21916</v>
      </c>
      <c r="BE52" s="21">
        <v>278</v>
      </c>
      <c r="BF52" s="21">
        <v>2096</v>
      </c>
      <c r="BG52" s="21">
        <v>1061</v>
      </c>
      <c r="BH52" s="21">
        <v>25351</v>
      </c>
      <c r="BI52" s="21">
        <v>1733</v>
      </c>
      <c r="BJ52" s="21">
        <v>21</v>
      </c>
      <c r="BK52" s="21">
        <v>99</v>
      </c>
      <c r="BL52" s="21">
        <v>43</v>
      </c>
      <c r="BM52" s="21">
        <v>1896</v>
      </c>
      <c r="BN52" s="21">
        <v>15</v>
      </c>
      <c r="BO52" s="22">
        <v>11.293108583000775</v>
      </c>
      <c r="BP52" s="21">
        <v>57</v>
      </c>
      <c r="BQ52" s="22">
        <v>3.375527426160337</v>
      </c>
      <c r="BR52" s="23">
        <f>AW52/'京都市一般市道交通量'!BE52</f>
        <v>60.39208633093525</v>
      </c>
      <c r="BS52" s="21">
        <v>307</v>
      </c>
      <c r="BT52" s="21">
        <v>261</v>
      </c>
      <c r="BU52" s="21">
        <v>137</v>
      </c>
      <c r="BV52" s="21">
        <v>212</v>
      </c>
      <c r="BW52" s="21">
        <v>50</v>
      </c>
      <c r="BX52" s="21">
        <v>13866</v>
      </c>
      <c r="BY52" s="21">
        <v>20660</v>
      </c>
      <c r="BZ52" s="24" t="s">
        <v>105</v>
      </c>
      <c r="CA52" s="25">
        <v>171</v>
      </c>
      <c r="CB52" s="25">
        <v>7046</v>
      </c>
    </row>
    <row r="53" spans="1:80" ht="24.75" customHeight="1">
      <c r="A53" s="7">
        <v>7</v>
      </c>
      <c r="B53" s="7">
        <v>171</v>
      </c>
      <c r="C53" s="9" t="s">
        <v>105</v>
      </c>
      <c r="D53" s="10" t="s">
        <v>108</v>
      </c>
      <c r="E53" s="8">
        <v>7047</v>
      </c>
      <c r="F53" s="6">
        <v>3</v>
      </c>
      <c r="G53" s="6">
        <v>2.5</v>
      </c>
      <c r="H53" s="6">
        <v>2.4</v>
      </c>
      <c r="I53" s="6">
        <v>1</v>
      </c>
      <c r="J53" s="6">
        <v>78</v>
      </c>
      <c r="K53" s="6">
        <v>82</v>
      </c>
      <c r="L53" s="6">
        <v>749</v>
      </c>
      <c r="M53" s="6">
        <v>5894</v>
      </c>
      <c r="N53" s="6">
        <v>139</v>
      </c>
      <c r="O53" s="6">
        <v>2824</v>
      </c>
      <c r="P53" s="6">
        <v>2354</v>
      </c>
      <c r="Q53" s="6">
        <v>11211</v>
      </c>
      <c r="R53" s="6">
        <f t="shared" si="7"/>
        <v>2493</v>
      </c>
      <c r="S53" s="6">
        <v>22.2</v>
      </c>
      <c r="T53" s="6">
        <v>1.44</v>
      </c>
      <c r="U53" s="6">
        <v>78</v>
      </c>
      <c r="V53" s="6">
        <v>82</v>
      </c>
      <c r="W53" s="6">
        <v>749</v>
      </c>
      <c r="X53" s="6">
        <v>9195</v>
      </c>
      <c r="Y53" s="6">
        <v>198</v>
      </c>
      <c r="Z53" s="6">
        <v>3613</v>
      </c>
      <c r="AA53" s="6">
        <v>3138</v>
      </c>
      <c r="AB53" s="6">
        <v>16144</v>
      </c>
      <c r="AC53" s="6">
        <v>746</v>
      </c>
      <c r="AD53" s="6">
        <v>14</v>
      </c>
      <c r="AE53" s="6">
        <v>232</v>
      </c>
      <c r="AF53" s="6">
        <v>165</v>
      </c>
      <c r="AG53" s="6">
        <v>1157</v>
      </c>
      <c r="AH53" s="6">
        <v>8</v>
      </c>
      <c r="AI53" s="12">
        <v>10.32022121131032</v>
      </c>
      <c r="AJ53" s="6">
        <v>60</v>
      </c>
      <c r="AK53" s="12">
        <v>15.471045808124458</v>
      </c>
      <c r="AL53" s="14">
        <v>11054</v>
      </c>
      <c r="AM53" s="14">
        <v>16249</v>
      </c>
      <c r="AN53"/>
      <c r="AO53" s="20">
        <v>1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1"/>
      <c r="BQ53" s="22"/>
      <c r="BR53" s="23"/>
      <c r="BS53" s="21">
        <v>343</v>
      </c>
      <c r="BT53" s="21">
        <v>259</v>
      </c>
      <c r="BU53" s="21"/>
      <c r="BV53" s="21">
        <v>305</v>
      </c>
      <c r="BW53" s="21">
        <v>50</v>
      </c>
      <c r="BX53" s="21">
        <v>7492</v>
      </c>
      <c r="BY53" s="21">
        <v>11163</v>
      </c>
      <c r="BZ53" s="24" t="s">
        <v>105</v>
      </c>
      <c r="CA53" s="25">
        <v>171</v>
      </c>
      <c r="CB53" s="25">
        <v>7047</v>
      </c>
    </row>
    <row r="54" spans="1:80" ht="24.75" customHeight="1">
      <c r="A54" s="7">
        <v>7</v>
      </c>
      <c r="B54" s="7">
        <v>176</v>
      </c>
      <c r="C54" s="9" t="s">
        <v>109</v>
      </c>
      <c r="D54" s="10" t="s">
        <v>110</v>
      </c>
      <c r="E54" s="8">
        <v>7048</v>
      </c>
      <c r="F54" s="6">
        <v>3</v>
      </c>
      <c r="G54" s="6">
        <v>1.9</v>
      </c>
      <c r="H54" s="6">
        <v>1.9</v>
      </c>
      <c r="I54" s="6">
        <v>2</v>
      </c>
      <c r="J54" s="6">
        <v>428</v>
      </c>
      <c r="K54" s="6">
        <v>476</v>
      </c>
      <c r="L54" s="6">
        <v>1625</v>
      </c>
      <c r="M54" s="6">
        <v>8140</v>
      </c>
      <c r="N54" s="6">
        <v>154</v>
      </c>
      <c r="O54" s="6">
        <v>4036</v>
      </c>
      <c r="P54" s="6">
        <v>2231</v>
      </c>
      <c r="Q54" s="6">
        <v>14561</v>
      </c>
      <c r="R54" s="6">
        <f t="shared" si="7"/>
        <v>2385</v>
      </c>
      <c r="S54" s="6">
        <v>16.4</v>
      </c>
      <c r="T54" s="6">
        <v>1.44</v>
      </c>
      <c r="U54" s="6">
        <v>524</v>
      </c>
      <c r="V54" s="6">
        <v>612</v>
      </c>
      <c r="W54" s="6">
        <v>2265</v>
      </c>
      <c r="X54" s="6">
        <v>12449</v>
      </c>
      <c r="Y54" s="6">
        <v>231</v>
      </c>
      <c r="Z54" s="6">
        <v>5064</v>
      </c>
      <c r="AA54" s="6">
        <v>3251</v>
      </c>
      <c r="AB54" s="6">
        <v>20995</v>
      </c>
      <c r="AC54" s="6">
        <v>772</v>
      </c>
      <c r="AD54" s="6">
        <v>8</v>
      </c>
      <c r="AE54" s="6">
        <v>388</v>
      </c>
      <c r="AF54" s="6">
        <v>199</v>
      </c>
      <c r="AG54" s="6">
        <v>1367</v>
      </c>
      <c r="AH54" s="6">
        <v>8</v>
      </c>
      <c r="AI54" s="12">
        <v>9.388091477233706</v>
      </c>
      <c r="AJ54" s="6">
        <v>51</v>
      </c>
      <c r="AK54" s="12">
        <v>15.142648134601316</v>
      </c>
      <c r="AL54" s="14">
        <v>15056</v>
      </c>
      <c r="AM54" s="14">
        <v>22121</v>
      </c>
      <c r="AN54"/>
      <c r="AO54" s="20">
        <v>2</v>
      </c>
      <c r="AP54" s="21">
        <v>70</v>
      </c>
      <c r="AQ54" s="21">
        <v>264</v>
      </c>
      <c r="AR54" s="21">
        <v>980</v>
      </c>
      <c r="AS54" s="21">
        <v>9399</v>
      </c>
      <c r="AT54" s="21">
        <v>82</v>
      </c>
      <c r="AU54" s="21">
        <v>1050</v>
      </c>
      <c r="AV54" s="21">
        <v>434</v>
      </c>
      <c r="AW54" s="21">
        <v>10965</v>
      </c>
      <c r="AX54" s="21">
        <f t="shared" si="8"/>
        <v>516</v>
      </c>
      <c r="AY54" s="22">
        <f t="shared" si="9"/>
        <v>4.705882352941177</v>
      </c>
      <c r="AZ54" s="21">
        <v>1.51</v>
      </c>
      <c r="BA54" s="21">
        <v>132</v>
      </c>
      <c r="BB54" s="21">
        <v>377</v>
      </c>
      <c r="BC54" s="21">
        <v>1499</v>
      </c>
      <c r="BD54" s="21">
        <v>14046</v>
      </c>
      <c r="BE54" s="21">
        <v>139</v>
      </c>
      <c r="BF54" s="21">
        <v>1619</v>
      </c>
      <c r="BG54" s="21">
        <v>805</v>
      </c>
      <c r="BH54" s="21">
        <v>16609</v>
      </c>
      <c r="BI54" s="21">
        <v>1006</v>
      </c>
      <c r="BJ54" s="21">
        <v>14</v>
      </c>
      <c r="BK54" s="21">
        <v>79</v>
      </c>
      <c r="BL54" s="21">
        <v>32</v>
      </c>
      <c r="BM54" s="21">
        <v>1131</v>
      </c>
      <c r="BN54" s="21">
        <v>16</v>
      </c>
      <c r="BO54" s="22">
        <v>10.314637482900137</v>
      </c>
      <c r="BP54" s="21">
        <v>54</v>
      </c>
      <c r="BQ54" s="22">
        <v>4.067197170645446</v>
      </c>
      <c r="BR54" s="23">
        <f>AW54/'京都市一般市道交通量'!BE54</f>
        <v>78.88489208633094</v>
      </c>
      <c r="BS54" s="21">
        <v>208</v>
      </c>
      <c r="BT54" s="21">
        <v>161</v>
      </c>
      <c r="BU54" s="21">
        <v>230</v>
      </c>
      <c r="BV54" s="21">
        <v>182</v>
      </c>
      <c r="BW54" s="21">
        <v>50</v>
      </c>
      <c r="BX54" s="21">
        <v>11292</v>
      </c>
      <c r="BY54" s="21">
        <v>16797</v>
      </c>
      <c r="BZ54" s="24" t="s">
        <v>109</v>
      </c>
      <c r="CA54" s="25">
        <v>176</v>
      </c>
      <c r="CB54" s="25">
        <v>7048</v>
      </c>
    </row>
    <row r="55" spans="1:80" ht="24.75" customHeight="1">
      <c r="A55" s="7">
        <v>7</v>
      </c>
      <c r="B55" s="7">
        <v>176</v>
      </c>
      <c r="C55" s="9" t="s">
        <v>109</v>
      </c>
      <c r="D55" s="10" t="s">
        <v>111</v>
      </c>
      <c r="E55" s="8">
        <v>7049</v>
      </c>
      <c r="F55" s="6">
        <v>3</v>
      </c>
      <c r="G55" s="6">
        <v>1.5</v>
      </c>
      <c r="H55" s="6">
        <v>1.5</v>
      </c>
      <c r="I55" s="6">
        <v>1</v>
      </c>
      <c r="J55" s="6">
        <v>1190</v>
      </c>
      <c r="K55" s="6">
        <v>560</v>
      </c>
      <c r="L55" s="6">
        <v>1284</v>
      </c>
      <c r="M55" s="6">
        <v>9283</v>
      </c>
      <c r="N55" s="6">
        <v>381</v>
      </c>
      <c r="O55" s="6">
        <v>3289</v>
      </c>
      <c r="P55" s="6">
        <v>1397</v>
      </c>
      <c r="Q55" s="6">
        <v>14350</v>
      </c>
      <c r="R55" s="6">
        <f t="shared" si="7"/>
        <v>1778</v>
      </c>
      <c r="S55" s="6">
        <v>12.4</v>
      </c>
      <c r="T55" s="6">
        <v>1.44</v>
      </c>
      <c r="U55" s="6">
        <v>1190</v>
      </c>
      <c r="V55" s="6">
        <v>560</v>
      </c>
      <c r="W55" s="6">
        <v>1284</v>
      </c>
      <c r="X55" s="6">
        <v>13507</v>
      </c>
      <c r="Y55" s="6">
        <v>457</v>
      </c>
      <c r="Z55" s="6">
        <v>4299</v>
      </c>
      <c r="AA55" s="6">
        <v>2401</v>
      </c>
      <c r="AB55" s="6">
        <v>20664</v>
      </c>
      <c r="AC55" s="6">
        <v>973</v>
      </c>
      <c r="AD55" s="6">
        <v>52</v>
      </c>
      <c r="AE55" s="6">
        <v>258</v>
      </c>
      <c r="AF55" s="6">
        <v>105</v>
      </c>
      <c r="AG55" s="6">
        <v>1388</v>
      </c>
      <c r="AH55" s="6">
        <v>16</v>
      </c>
      <c r="AI55" s="12">
        <v>9.672473867595818</v>
      </c>
      <c r="AJ55" s="6">
        <v>58</v>
      </c>
      <c r="AK55" s="12">
        <v>11.311239193083573</v>
      </c>
      <c r="AL55" s="14">
        <v>17405</v>
      </c>
      <c r="AM55" s="14">
        <v>25585</v>
      </c>
      <c r="AN55"/>
      <c r="AO55" s="20">
        <v>1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1"/>
      <c r="BQ55" s="22"/>
      <c r="BR55" s="23"/>
      <c r="BS55" s="21">
        <v>239</v>
      </c>
      <c r="BT55" s="21">
        <v>183</v>
      </c>
      <c r="BU55" s="21"/>
      <c r="BV55" s="21">
        <v>157</v>
      </c>
      <c r="BW55" s="21">
        <v>50</v>
      </c>
      <c r="BX55" s="21">
        <v>9960</v>
      </c>
      <c r="BY55" s="21">
        <v>14840</v>
      </c>
      <c r="BZ55" s="24" t="s">
        <v>109</v>
      </c>
      <c r="CA55" s="25">
        <v>176</v>
      </c>
      <c r="CB55" s="25">
        <v>7049</v>
      </c>
    </row>
    <row r="56" spans="1:80" ht="24.75" customHeight="1">
      <c r="A56" s="7">
        <v>7</v>
      </c>
      <c r="B56" s="7">
        <v>177</v>
      </c>
      <c r="C56" s="9" t="s">
        <v>112</v>
      </c>
      <c r="D56" s="10" t="s">
        <v>113</v>
      </c>
      <c r="E56" s="8">
        <v>7050</v>
      </c>
      <c r="F56" s="6">
        <v>3</v>
      </c>
      <c r="G56" s="6">
        <v>1.4</v>
      </c>
      <c r="H56" s="6">
        <v>1.4</v>
      </c>
      <c r="I56" s="6">
        <v>1</v>
      </c>
      <c r="J56" s="6">
        <v>17</v>
      </c>
      <c r="K56" s="6">
        <v>95</v>
      </c>
      <c r="L56" s="6">
        <v>637</v>
      </c>
      <c r="M56" s="6">
        <v>6337</v>
      </c>
      <c r="N56" s="6">
        <v>126</v>
      </c>
      <c r="O56" s="6">
        <v>3700</v>
      </c>
      <c r="P56" s="6">
        <v>2047</v>
      </c>
      <c r="Q56" s="6">
        <v>12210</v>
      </c>
      <c r="R56" s="6">
        <f t="shared" si="7"/>
        <v>2173</v>
      </c>
      <c r="S56" s="6">
        <v>17.8</v>
      </c>
      <c r="T56" s="6">
        <v>1.44</v>
      </c>
      <c r="U56" s="6">
        <v>17</v>
      </c>
      <c r="V56" s="6">
        <v>95</v>
      </c>
      <c r="W56" s="6">
        <v>637</v>
      </c>
      <c r="X56" s="6">
        <v>9931</v>
      </c>
      <c r="Y56" s="6">
        <v>190</v>
      </c>
      <c r="Z56" s="6">
        <v>4560</v>
      </c>
      <c r="AA56" s="6">
        <v>2901</v>
      </c>
      <c r="AB56" s="6">
        <v>17582</v>
      </c>
      <c r="AC56" s="6">
        <v>1077</v>
      </c>
      <c r="AD56" s="6">
        <v>20</v>
      </c>
      <c r="AE56" s="6">
        <v>368</v>
      </c>
      <c r="AF56" s="6">
        <v>266</v>
      </c>
      <c r="AG56" s="6">
        <v>1731</v>
      </c>
      <c r="AH56" s="6">
        <v>8</v>
      </c>
      <c r="AI56" s="12">
        <v>14.176904176904175</v>
      </c>
      <c r="AJ56" s="6">
        <v>60</v>
      </c>
      <c r="AK56" s="12">
        <v>16.522241478913923</v>
      </c>
      <c r="AL56" s="14">
        <v>12879</v>
      </c>
      <c r="AM56" s="14">
        <v>18932</v>
      </c>
      <c r="AN56"/>
      <c r="AO56" s="20">
        <v>1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21"/>
      <c r="BQ56" s="22"/>
      <c r="BR56" s="23"/>
      <c r="BS56" s="21">
        <v>331</v>
      </c>
      <c r="BT56" s="21">
        <v>212</v>
      </c>
      <c r="BU56" s="21"/>
      <c r="BV56" s="21">
        <v>165</v>
      </c>
      <c r="BW56" s="21">
        <v>50</v>
      </c>
      <c r="BX56" s="21">
        <v>6374</v>
      </c>
      <c r="BY56" s="21">
        <v>9497</v>
      </c>
      <c r="BZ56" s="24" t="s">
        <v>112</v>
      </c>
      <c r="CA56" s="25">
        <v>177</v>
      </c>
      <c r="CB56" s="25">
        <v>7050</v>
      </c>
    </row>
    <row r="57" spans="1:80" ht="24.75" customHeight="1">
      <c r="A57" s="7">
        <v>7</v>
      </c>
      <c r="B57" s="7">
        <v>177</v>
      </c>
      <c r="C57" s="9" t="s">
        <v>112</v>
      </c>
      <c r="D57" s="10" t="s">
        <v>114</v>
      </c>
      <c r="E57" s="8">
        <v>7051</v>
      </c>
      <c r="F57" s="6">
        <v>3</v>
      </c>
      <c r="G57" s="6">
        <v>0.2</v>
      </c>
      <c r="H57" s="6">
        <v>0.2</v>
      </c>
      <c r="I57" s="6">
        <v>1</v>
      </c>
      <c r="J57" s="6">
        <v>222</v>
      </c>
      <c r="K57" s="6">
        <v>276</v>
      </c>
      <c r="L57" s="6">
        <v>387</v>
      </c>
      <c r="M57" s="6">
        <v>5126</v>
      </c>
      <c r="N57" s="6">
        <v>60</v>
      </c>
      <c r="O57" s="6">
        <v>2242</v>
      </c>
      <c r="P57" s="6">
        <v>1386</v>
      </c>
      <c r="Q57" s="6">
        <v>8814</v>
      </c>
      <c r="R57" s="6">
        <f t="shared" si="7"/>
        <v>1446</v>
      </c>
      <c r="S57" s="6">
        <v>16.4</v>
      </c>
      <c r="T57" s="6">
        <v>1.44</v>
      </c>
      <c r="U57" s="6">
        <v>222</v>
      </c>
      <c r="V57" s="6">
        <v>276</v>
      </c>
      <c r="W57" s="6">
        <v>387</v>
      </c>
      <c r="X57" s="6">
        <v>7720</v>
      </c>
      <c r="Y57" s="6">
        <v>107</v>
      </c>
      <c r="Z57" s="6">
        <v>2862</v>
      </c>
      <c r="AA57" s="6">
        <v>2003</v>
      </c>
      <c r="AB57" s="6">
        <v>12692</v>
      </c>
      <c r="AC57" s="6">
        <v>463</v>
      </c>
      <c r="AD57" s="6">
        <v>5</v>
      </c>
      <c r="AE57" s="6">
        <v>196</v>
      </c>
      <c r="AF57" s="6">
        <v>146</v>
      </c>
      <c r="AG57" s="6">
        <v>810</v>
      </c>
      <c r="AH57" s="6">
        <v>8</v>
      </c>
      <c r="AI57" s="12">
        <v>9.189925119128658</v>
      </c>
      <c r="AJ57" s="6">
        <v>56</v>
      </c>
      <c r="AK57" s="12">
        <v>18.641975308641975</v>
      </c>
      <c r="AL57" s="14">
        <v>6298</v>
      </c>
      <c r="AM57" s="14">
        <v>9069</v>
      </c>
      <c r="AN57"/>
      <c r="AO57" s="20">
        <v>1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2"/>
      <c r="BP57" s="21"/>
      <c r="BQ57" s="22"/>
      <c r="BR57" s="23"/>
      <c r="BS57" s="21">
        <v>227</v>
      </c>
      <c r="BT57" s="21">
        <v>313</v>
      </c>
      <c r="BU57" s="21"/>
      <c r="BV57" s="21">
        <v>69</v>
      </c>
      <c r="BW57" s="21">
        <v>50</v>
      </c>
      <c r="BX57" s="21">
        <v>2686</v>
      </c>
      <c r="BY57" s="21">
        <v>3787</v>
      </c>
      <c r="BZ57" s="24" t="s">
        <v>112</v>
      </c>
      <c r="CA57" s="25">
        <v>177</v>
      </c>
      <c r="CB57" s="25">
        <v>7051</v>
      </c>
    </row>
    <row r="58" spans="1:80" ht="24.75" customHeight="1">
      <c r="A58" s="7">
        <v>7</v>
      </c>
      <c r="B58" s="7">
        <v>182</v>
      </c>
      <c r="C58" s="9" t="s">
        <v>115</v>
      </c>
      <c r="D58" s="10" t="s">
        <v>116</v>
      </c>
      <c r="E58" s="8">
        <v>7052</v>
      </c>
      <c r="F58" s="6">
        <v>3</v>
      </c>
      <c r="G58" s="6">
        <v>0.5</v>
      </c>
      <c r="H58" s="6">
        <v>0.5</v>
      </c>
      <c r="I58" s="6">
        <v>1</v>
      </c>
      <c r="J58" s="6">
        <v>452</v>
      </c>
      <c r="K58" s="6">
        <v>425</v>
      </c>
      <c r="L58" s="6">
        <v>644</v>
      </c>
      <c r="M58" s="6">
        <v>6545</v>
      </c>
      <c r="N58" s="6">
        <v>78</v>
      </c>
      <c r="O58" s="6">
        <v>3086</v>
      </c>
      <c r="P58" s="6">
        <v>1042</v>
      </c>
      <c r="Q58" s="6">
        <v>10751</v>
      </c>
      <c r="R58" s="6">
        <f t="shared" si="7"/>
        <v>1120</v>
      </c>
      <c r="S58" s="6">
        <v>10.4</v>
      </c>
      <c r="T58" s="6">
        <v>1.44</v>
      </c>
      <c r="U58" s="6">
        <v>452</v>
      </c>
      <c r="V58" s="6">
        <v>425</v>
      </c>
      <c r="W58" s="6">
        <v>644</v>
      </c>
      <c r="X58" s="6">
        <v>9709</v>
      </c>
      <c r="Y58" s="6">
        <v>135</v>
      </c>
      <c r="Z58" s="6">
        <v>3843</v>
      </c>
      <c r="AA58" s="6">
        <v>1794</v>
      </c>
      <c r="AB58" s="6">
        <v>15481</v>
      </c>
      <c r="AC58" s="6">
        <v>629</v>
      </c>
      <c r="AD58" s="6">
        <v>3</v>
      </c>
      <c r="AE58" s="6">
        <v>327</v>
      </c>
      <c r="AF58" s="6">
        <v>81</v>
      </c>
      <c r="AG58" s="6">
        <v>1040</v>
      </c>
      <c r="AH58" s="6">
        <v>16</v>
      </c>
      <c r="AI58" s="12">
        <v>9.673518742442564</v>
      </c>
      <c r="AJ58" s="6">
        <v>56</v>
      </c>
      <c r="AK58" s="12">
        <v>8.076923076923077</v>
      </c>
      <c r="AL58" s="14">
        <v>12436</v>
      </c>
      <c r="AM58" s="14">
        <v>18281</v>
      </c>
      <c r="AN58"/>
      <c r="AO58" s="20">
        <v>1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2"/>
      <c r="BP58" s="21"/>
      <c r="BQ58" s="22"/>
      <c r="BR58" s="23"/>
      <c r="BS58" s="21">
        <v>133</v>
      </c>
      <c r="BT58" s="21">
        <v>126</v>
      </c>
      <c r="BU58" s="21"/>
      <c r="BV58" s="21">
        <v>178</v>
      </c>
      <c r="BW58" s="21">
        <v>50</v>
      </c>
      <c r="BX58" s="21">
        <v>8724</v>
      </c>
      <c r="BY58" s="21">
        <v>12999</v>
      </c>
      <c r="BZ58" s="24" t="s">
        <v>115</v>
      </c>
      <c r="CA58" s="25">
        <v>182</v>
      </c>
      <c r="CB58" s="25">
        <v>7052</v>
      </c>
    </row>
    <row r="59" spans="1:80" ht="24.75" customHeight="1">
      <c r="A59" s="7">
        <v>7</v>
      </c>
      <c r="B59" s="7">
        <v>185</v>
      </c>
      <c r="C59" s="9" t="s">
        <v>117</v>
      </c>
      <c r="D59" s="10" t="s">
        <v>118</v>
      </c>
      <c r="E59" s="8">
        <v>7053</v>
      </c>
      <c r="F59" s="6">
        <v>3</v>
      </c>
      <c r="G59" s="6">
        <v>0.5</v>
      </c>
      <c r="H59" s="6">
        <v>0.5</v>
      </c>
      <c r="I59" s="6">
        <v>1</v>
      </c>
      <c r="J59" s="6">
        <v>563</v>
      </c>
      <c r="K59" s="6">
        <v>669</v>
      </c>
      <c r="L59" s="6">
        <v>939</v>
      </c>
      <c r="M59" s="6">
        <v>5313</v>
      </c>
      <c r="N59" s="6">
        <v>22</v>
      </c>
      <c r="O59" s="6">
        <v>2311</v>
      </c>
      <c r="P59" s="6">
        <v>933</v>
      </c>
      <c r="Q59" s="6">
        <v>8579</v>
      </c>
      <c r="R59" s="6">
        <f t="shared" si="7"/>
        <v>955</v>
      </c>
      <c r="S59" s="6">
        <v>11.1</v>
      </c>
      <c r="T59" s="6">
        <v>1.44</v>
      </c>
      <c r="U59" s="6">
        <v>563</v>
      </c>
      <c r="V59" s="6">
        <v>669</v>
      </c>
      <c r="W59" s="6">
        <v>939</v>
      </c>
      <c r="X59" s="6">
        <v>7839</v>
      </c>
      <c r="Y59" s="6">
        <v>67</v>
      </c>
      <c r="Z59" s="6">
        <v>2915</v>
      </c>
      <c r="AA59" s="6">
        <v>1533</v>
      </c>
      <c r="AB59" s="6">
        <v>12354</v>
      </c>
      <c r="AC59" s="6">
        <v>587</v>
      </c>
      <c r="AD59" s="6">
        <v>2</v>
      </c>
      <c r="AE59" s="6">
        <v>173</v>
      </c>
      <c r="AF59" s="6">
        <v>70</v>
      </c>
      <c r="AG59" s="6">
        <v>832</v>
      </c>
      <c r="AH59" s="6">
        <v>17</v>
      </c>
      <c r="AI59" s="12">
        <v>9.69810001165637</v>
      </c>
      <c r="AJ59" s="6">
        <v>56</v>
      </c>
      <c r="AK59" s="12">
        <v>8.653846153846153</v>
      </c>
      <c r="AL59" s="14">
        <v>10603</v>
      </c>
      <c r="AM59" s="14">
        <v>15586</v>
      </c>
      <c r="AN59"/>
      <c r="AO59" s="20">
        <v>1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2"/>
      <c r="BP59" s="21"/>
      <c r="BQ59" s="22"/>
      <c r="BR59" s="23"/>
      <c r="BS59" s="21">
        <v>297</v>
      </c>
      <c r="BT59" s="21">
        <v>242</v>
      </c>
      <c r="BU59" s="21"/>
      <c r="BV59" s="21">
        <v>132</v>
      </c>
      <c r="BW59" s="21">
        <v>50</v>
      </c>
      <c r="BX59" s="21">
        <v>6942</v>
      </c>
      <c r="BY59" s="21">
        <v>10344</v>
      </c>
      <c r="BZ59" s="24" t="s">
        <v>117</v>
      </c>
      <c r="CA59" s="25">
        <v>185</v>
      </c>
      <c r="CB59" s="25">
        <v>7053</v>
      </c>
    </row>
    <row r="60" spans="1:80" ht="24.75" customHeight="1">
      <c r="A60" s="7">
        <v>7</v>
      </c>
      <c r="B60" s="7">
        <v>189</v>
      </c>
      <c r="C60" s="9" t="s">
        <v>119</v>
      </c>
      <c r="D60" s="10" t="s">
        <v>120</v>
      </c>
      <c r="E60" s="8">
        <v>7054</v>
      </c>
      <c r="F60" s="6">
        <v>3</v>
      </c>
      <c r="G60" s="6">
        <v>2.7</v>
      </c>
      <c r="H60" s="6">
        <v>2.7</v>
      </c>
      <c r="I60" s="6">
        <v>1</v>
      </c>
      <c r="J60" s="6">
        <v>499</v>
      </c>
      <c r="K60" s="6">
        <v>1644</v>
      </c>
      <c r="L60" s="6">
        <v>1567</v>
      </c>
      <c r="M60" s="6">
        <v>8855</v>
      </c>
      <c r="N60" s="6">
        <v>131</v>
      </c>
      <c r="O60" s="6">
        <v>2590</v>
      </c>
      <c r="P60" s="6">
        <v>923</v>
      </c>
      <c r="Q60" s="6">
        <v>12499</v>
      </c>
      <c r="R60" s="6">
        <f t="shared" si="7"/>
        <v>1054</v>
      </c>
      <c r="S60" s="6">
        <v>8.4</v>
      </c>
      <c r="T60" s="6">
        <v>1.44</v>
      </c>
      <c r="U60" s="6">
        <v>499</v>
      </c>
      <c r="V60" s="6">
        <v>1644</v>
      </c>
      <c r="W60" s="6">
        <v>1567</v>
      </c>
      <c r="X60" s="6">
        <v>12534</v>
      </c>
      <c r="Y60" s="6">
        <v>197</v>
      </c>
      <c r="Z60" s="6">
        <v>3470</v>
      </c>
      <c r="AA60" s="6">
        <v>1798</v>
      </c>
      <c r="AB60" s="6">
        <v>17999</v>
      </c>
      <c r="AC60" s="6">
        <v>1017</v>
      </c>
      <c r="AD60" s="6">
        <v>12</v>
      </c>
      <c r="AE60" s="6">
        <v>147</v>
      </c>
      <c r="AF60" s="6">
        <v>40</v>
      </c>
      <c r="AG60" s="6">
        <v>1216</v>
      </c>
      <c r="AH60" s="6">
        <v>18</v>
      </c>
      <c r="AI60" s="12">
        <v>9.72877830226418</v>
      </c>
      <c r="AJ60" s="6">
        <v>52</v>
      </c>
      <c r="AK60" s="12">
        <v>4.276315789473684</v>
      </c>
      <c r="AL60" s="14">
        <v>14913</v>
      </c>
      <c r="AM60" s="14">
        <v>21922</v>
      </c>
      <c r="AN60"/>
      <c r="AO60" s="20">
        <v>1</v>
      </c>
      <c r="AP60" s="21">
        <v>644</v>
      </c>
      <c r="AQ60" s="21">
        <v>1369</v>
      </c>
      <c r="AR60" s="21">
        <v>1255</v>
      </c>
      <c r="AS60" s="21">
        <v>10967</v>
      </c>
      <c r="AT60" s="21">
        <v>80</v>
      </c>
      <c r="AU60" s="21">
        <v>922</v>
      </c>
      <c r="AV60" s="21">
        <v>245</v>
      </c>
      <c r="AW60" s="21">
        <v>12214</v>
      </c>
      <c r="AX60" s="21">
        <f aca="true" t="shared" si="10" ref="AX60:AX65">AT60+AV60</f>
        <v>325</v>
      </c>
      <c r="AY60" s="22">
        <f aca="true" t="shared" si="11" ref="AY60:AY65">AX60/AW60*100</f>
        <v>2.6608809562796787</v>
      </c>
      <c r="AZ60" s="21">
        <v>1.51</v>
      </c>
      <c r="BA60" s="21">
        <v>644</v>
      </c>
      <c r="BB60" s="21">
        <v>1369</v>
      </c>
      <c r="BC60" s="21">
        <v>1255</v>
      </c>
      <c r="BD60" s="21">
        <v>16094</v>
      </c>
      <c r="BE60" s="21">
        <v>142</v>
      </c>
      <c r="BF60" s="21">
        <v>1551</v>
      </c>
      <c r="BG60" s="21">
        <v>656</v>
      </c>
      <c r="BH60" s="21">
        <v>18443</v>
      </c>
      <c r="BI60" s="21">
        <v>1256</v>
      </c>
      <c r="BJ60" s="21">
        <v>6</v>
      </c>
      <c r="BK60" s="21">
        <v>104</v>
      </c>
      <c r="BL60" s="21">
        <v>19</v>
      </c>
      <c r="BM60" s="21">
        <v>1385</v>
      </c>
      <c r="BN60" s="21">
        <v>17</v>
      </c>
      <c r="BO60" s="22">
        <v>11.339446536761095</v>
      </c>
      <c r="BP60" s="21">
        <v>55</v>
      </c>
      <c r="BQ60" s="22">
        <v>1.8050541516245486</v>
      </c>
      <c r="BR60" s="23">
        <f>AW60/'京都市一般市道交通量'!BE60</f>
        <v>86.01408450704226</v>
      </c>
      <c r="BS60" s="21">
        <v>285</v>
      </c>
      <c r="BT60" s="21">
        <v>180</v>
      </c>
      <c r="BU60" s="21">
        <v>128</v>
      </c>
      <c r="BV60" s="21">
        <v>127</v>
      </c>
      <c r="BW60" s="21">
        <v>40</v>
      </c>
      <c r="BX60" s="21">
        <v>14703</v>
      </c>
      <c r="BY60" s="21">
        <v>21907</v>
      </c>
      <c r="BZ60" s="24" t="s">
        <v>119</v>
      </c>
      <c r="CA60" s="25">
        <v>189</v>
      </c>
      <c r="CB60" s="25">
        <v>7054</v>
      </c>
    </row>
    <row r="61" spans="1:80" ht="24.75" customHeight="1">
      <c r="A61" s="7">
        <v>7</v>
      </c>
      <c r="B61" s="7">
        <v>192</v>
      </c>
      <c r="C61" s="9" t="s">
        <v>121</v>
      </c>
      <c r="D61" s="10" t="s">
        <v>122</v>
      </c>
      <c r="E61" s="8">
        <v>7055</v>
      </c>
      <c r="F61" s="6">
        <v>3</v>
      </c>
      <c r="G61" s="6">
        <v>1.1</v>
      </c>
      <c r="H61" s="6">
        <v>1.1</v>
      </c>
      <c r="I61" s="6">
        <v>1</v>
      </c>
      <c r="J61" s="6">
        <v>330</v>
      </c>
      <c r="K61" s="6">
        <v>186</v>
      </c>
      <c r="L61" s="6">
        <v>727</v>
      </c>
      <c r="M61" s="6">
        <v>5348</v>
      </c>
      <c r="N61" s="6">
        <v>259</v>
      </c>
      <c r="O61" s="6">
        <v>1269</v>
      </c>
      <c r="P61" s="6">
        <v>1099</v>
      </c>
      <c r="Q61" s="6">
        <v>7975</v>
      </c>
      <c r="R61" s="6">
        <f t="shared" si="7"/>
        <v>1358</v>
      </c>
      <c r="S61" s="6">
        <v>17</v>
      </c>
      <c r="T61" s="6">
        <v>1.44</v>
      </c>
      <c r="U61" s="6">
        <v>330</v>
      </c>
      <c r="V61" s="6">
        <v>186</v>
      </c>
      <c r="W61" s="6">
        <v>727</v>
      </c>
      <c r="X61" s="6">
        <v>7696</v>
      </c>
      <c r="Y61" s="6">
        <v>301</v>
      </c>
      <c r="Z61" s="6">
        <v>1830</v>
      </c>
      <c r="AA61" s="6">
        <v>1657</v>
      </c>
      <c r="AB61" s="6">
        <v>11484</v>
      </c>
      <c r="AC61" s="6">
        <v>566</v>
      </c>
      <c r="AD61" s="6">
        <v>28</v>
      </c>
      <c r="AE61" s="6">
        <v>125</v>
      </c>
      <c r="AF61" s="6">
        <v>59</v>
      </c>
      <c r="AG61" s="6">
        <v>778</v>
      </c>
      <c r="AH61" s="6">
        <v>17</v>
      </c>
      <c r="AI61" s="12">
        <v>9.755485893416928</v>
      </c>
      <c r="AJ61" s="6">
        <v>52</v>
      </c>
      <c r="AK61" s="12">
        <v>11.182519280205655</v>
      </c>
      <c r="AL61" s="14">
        <v>8776</v>
      </c>
      <c r="AM61" s="14">
        <v>12901</v>
      </c>
      <c r="AN61"/>
      <c r="AO61" s="20">
        <v>1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2"/>
      <c r="BP61" s="21"/>
      <c r="BQ61" s="22"/>
      <c r="BR61" s="23"/>
      <c r="BS61" s="21">
        <v>405</v>
      </c>
      <c r="BT61" s="21">
        <v>286</v>
      </c>
      <c r="BU61" s="21"/>
      <c r="BV61" s="21">
        <v>280</v>
      </c>
      <c r="BW61" s="21">
        <v>50</v>
      </c>
      <c r="BX61" s="21">
        <v>8667</v>
      </c>
      <c r="BY61" s="21">
        <v>12914</v>
      </c>
      <c r="BZ61" s="24" t="s">
        <v>121</v>
      </c>
      <c r="CA61" s="25">
        <v>192</v>
      </c>
      <c r="CB61" s="25">
        <v>7055</v>
      </c>
    </row>
    <row r="62" spans="1:80" ht="24.75" customHeight="1">
      <c r="A62" s="7">
        <v>7</v>
      </c>
      <c r="B62" s="7">
        <v>195</v>
      </c>
      <c r="C62" s="9" t="s">
        <v>123</v>
      </c>
      <c r="D62" s="10" t="s">
        <v>39</v>
      </c>
      <c r="E62" s="8">
        <v>7056</v>
      </c>
      <c r="F62" s="6">
        <v>3</v>
      </c>
      <c r="G62" s="6">
        <v>0.4</v>
      </c>
      <c r="H62" s="6">
        <v>0.4</v>
      </c>
      <c r="I62" s="6">
        <v>1</v>
      </c>
      <c r="J62" s="6">
        <v>597</v>
      </c>
      <c r="K62" s="6">
        <v>632</v>
      </c>
      <c r="L62" s="6">
        <v>2037</v>
      </c>
      <c r="M62" s="6">
        <v>11390</v>
      </c>
      <c r="N62" s="6">
        <v>693</v>
      </c>
      <c r="O62" s="6">
        <v>2785</v>
      </c>
      <c r="P62" s="6">
        <v>1401</v>
      </c>
      <c r="Q62" s="6">
        <v>16269</v>
      </c>
      <c r="R62" s="6">
        <f t="shared" si="7"/>
        <v>2094</v>
      </c>
      <c r="S62" s="6">
        <v>12.9</v>
      </c>
      <c r="T62" s="6">
        <v>1.44</v>
      </c>
      <c r="U62" s="6">
        <v>597</v>
      </c>
      <c r="V62" s="6">
        <v>632</v>
      </c>
      <c r="W62" s="6">
        <v>2037</v>
      </c>
      <c r="X62" s="6">
        <v>16179</v>
      </c>
      <c r="Y62" s="6">
        <v>779</v>
      </c>
      <c r="Z62" s="6">
        <v>3930</v>
      </c>
      <c r="AA62" s="6">
        <v>2539</v>
      </c>
      <c r="AB62" s="6">
        <v>23427</v>
      </c>
      <c r="AC62" s="6">
        <v>1216</v>
      </c>
      <c r="AD62" s="6">
        <v>90</v>
      </c>
      <c r="AE62" s="6">
        <v>242</v>
      </c>
      <c r="AF62" s="6">
        <v>136</v>
      </c>
      <c r="AG62" s="6">
        <v>1684</v>
      </c>
      <c r="AH62" s="6">
        <v>7</v>
      </c>
      <c r="AI62" s="12">
        <v>10.350974245497573</v>
      </c>
      <c r="AJ62" s="6">
        <v>60</v>
      </c>
      <c r="AK62" s="12">
        <v>13.420427553444181</v>
      </c>
      <c r="AL62" s="14">
        <v>16939</v>
      </c>
      <c r="AM62" s="14">
        <v>24900</v>
      </c>
      <c r="AN62"/>
      <c r="AO62" s="20">
        <v>1</v>
      </c>
      <c r="AP62" s="21">
        <v>1086</v>
      </c>
      <c r="AQ62" s="21">
        <v>725</v>
      </c>
      <c r="AR62" s="21">
        <v>1843</v>
      </c>
      <c r="AS62" s="21">
        <v>15366</v>
      </c>
      <c r="AT62" s="21">
        <v>475</v>
      </c>
      <c r="AU62" s="21">
        <v>1136</v>
      </c>
      <c r="AV62" s="21">
        <v>445</v>
      </c>
      <c r="AW62" s="21">
        <v>17422</v>
      </c>
      <c r="AX62" s="21">
        <f t="shared" si="10"/>
        <v>920</v>
      </c>
      <c r="AY62" s="22">
        <f t="shared" si="11"/>
        <v>5.280679600505109</v>
      </c>
      <c r="AZ62" s="21">
        <v>1.51</v>
      </c>
      <c r="BA62" s="21">
        <v>1086</v>
      </c>
      <c r="BB62" s="21">
        <v>725</v>
      </c>
      <c r="BC62" s="21">
        <v>1843</v>
      </c>
      <c r="BD62" s="21">
        <v>22679</v>
      </c>
      <c r="BE62" s="21">
        <v>564</v>
      </c>
      <c r="BF62" s="21">
        <v>2033</v>
      </c>
      <c r="BG62" s="21">
        <v>1031</v>
      </c>
      <c r="BH62" s="21">
        <v>26307</v>
      </c>
      <c r="BI62" s="21">
        <v>1597</v>
      </c>
      <c r="BJ62" s="21">
        <v>43</v>
      </c>
      <c r="BK62" s="21">
        <v>101</v>
      </c>
      <c r="BL62" s="21">
        <v>32</v>
      </c>
      <c r="BM62" s="21">
        <v>1773</v>
      </c>
      <c r="BN62" s="21">
        <v>16</v>
      </c>
      <c r="BO62" s="22">
        <v>10.1767879692343</v>
      </c>
      <c r="BP62" s="21">
        <v>54</v>
      </c>
      <c r="BQ62" s="22">
        <v>4.230118443316413</v>
      </c>
      <c r="BR62" s="23">
        <f>AW62/'京都市一般市道交通量'!BE62</f>
        <v>30.890070921985817</v>
      </c>
      <c r="BS62" s="21">
        <v>404</v>
      </c>
      <c r="BT62" s="21">
        <v>247</v>
      </c>
      <c r="BU62" s="21">
        <v>230</v>
      </c>
      <c r="BV62" s="21">
        <v>188</v>
      </c>
      <c r="BW62" s="21">
        <v>40</v>
      </c>
      <c r="BX62" s="21">
        <v>16017</v>
      </c>
      <c r="BY62" s="21">
        <v>23865</v>
      </c>
      <c r="BZ62" s="24" t="s">
        <v>123</v>
      </c>
      <c r="CA62" s="25">
        <v>195</v>
      </c>
      <c r="CB62" s="25">
        <v>7056</v>
      </c>
    </row>
    <row r="63" spans="1:80" ht="24.75" customHeight="1">
      <c r="A63" s="7">
        <v>7</v>
      </c>
      <c r="B63" s="7">
        <v>196</v>
      </c>
      <c r="C63" s="9" t="s">
        <v>124</v>
      </c>
      <c r="D63" s="10" t="s">
        <v>122</v>
      </c>
      <c r="E63" s="8">
        <v>7057</v>
      </c>
      <c r="F63" s="6">
        <v>3</v>
      </c>
      <c r="G63" s="6">
        <v>1.4</v>
      </c>
      <c r="H63" s="6">
        <v>1.4</v>
      </c>
      <c r="I63" s="6">
        <v>1</v>
      </c>
      <c r="J63" s="6">
        <v>298</v>
      </c>
      <c r="K63" s="6">
        <v>238</v>
      </c>
      <c r="L63" s="6">
        <v>1156</v>
      </c>
      <c r="M63" s="6">
        <v>9920</v>
      </c>
      <c r="N63" s="6">
        <v>264</v>
      </c>
      <c r="O63" s="6">
        <v>2669</v>
      </c>
      <c r="P63" s="6">
        <v>1449</v>
      </c>
      <c r="Q63" s="6">
        <v>14302</v>
      </c>
      <c r="R63" s="6">
        <f t="shared" si="7"/>
        <v>1713</v>
      </c>
      <c r="S63" s="6">
        <v>12</v>
      </c>
      <c r="T63" s="6">
        <v>1.44</v>
      </c>
      <c r="U63" s="6">
        <v>298</v>
      </c>
      <c r="V63" s="6">
        <v>238</v>
      </c>
      <c r="W63" s="6">
        <v>1156</v>
      </c>
      <c r="X63" s="6">
        <v>14129</v>
      </c>
      <c r="Y63" s="6">
        <v>340</v>
      </c>
      <c r="Z63" s="6">
        <v>3676</v>
      </c>
      <c r="AA63" s="6">
        <v>2450</v>
      </c>
      <c r="AB63" s="6">
        <v>20595</v>
      </c>
      <c r="AC63" s="6">
        <v>1047</v>
      </c>
      <c r="AD63" s="6">
        <v>29</v>
      </c>
      <c r="AE63" s="6">
        <v>345</v>
      </c>
      <c r="AF63" s="6">
        <v>136</v>
      </c>
      <c r="AG63" s="6">
        <v>1557</v>
      </c>
      <c r="AH63" s="6">
        <v>8</v>
      </c>
      <c r="AI63" s="12">
        <v>10.88658928821144</v>
      </c>
      <c r="AJ63" s="6">
        <v>53</v>
      </c>
      <c r="AK63" s="12">
        <v>10.597302504816955</v>
      </c>
      <c r="AL63" s="14">
        <v>16792</v>
      </c>
      <c r="AM63" s="14">
        <v>24684</v>
      </c>
      <c r="AN63"/>
      <c r="AO63" s="20">
        <v>1</v>
      </c>
      <c r="AP63" s="21">
        <v>284</v>
      </c>
      <c r="AQ63" s="21">
        <v>299</v>
      </c>
      <c r="AR63" s="21">
        <v>1196</v>
      </c>
      <c r="AS63" s="21">
        <v>13679</v>
      </c>
      <c r="AT63" s="21">
        <v>196</v>
      </c>
      <c r="AU63" s="21">
        <v>1202</v>
      </c>
      <c r="AV63" s="21">
        <v>389</v>
      </c>
      <c r="AW63" s="21">
        <v>15466</v>
      </c>
      <c r="AX63" s="21">
        <f t="shared" si="10"/>
        <v>585</v>
      </c>
      <c r="AY63" s="22">
        <f t="shared" si="11"/>
        <v>3.7824906245958876</v>
      </c>
      <c r="AZ63" s="21">
        <v>1.51</v>
      </c>
      <c r="BA63" s="21">
        <v>284</v>
      </c>
      <c r="BB63" s="21">
        <v>299</v>
      </c>
      <c r="BC63" s="21">
        <v>1196</v>
      </c>
      <c r="BD63" s="21">
        <v>20170</v>
      </c>
      <c r="BE63" s="21">
        <v>275</v>
      </c>
      <c r="BF63" s="21">
        <v>1999</v>
      </c>
      <c r="BG63" s="21">
        <v>910</v>
      </c>
      <c r="BH63" s="21">
        <v>23354</v>
      </c>
      <c r="BI63" s="21">
        <v>1499</v>
      </c>
      <c r="BJ63" s="21">
        <v>18</v>
      </c>
      <c r="BK63" s="21">
        <v>141</v>
      </c>
      <c r="BL63" s="21">
        <v>29</v>
      </c>
      <c r="BM63" s="21">
        <v>1687</v>
      </c>
      <c r="BN63" s="21">
        <v>16</v>
      </c>
      <c r="BO63" s="22">
        <v>10.907797749903013</v>
      </c>
      <c r="BP63" s="21">
        <v>50</v>
      </c>
      <c r="BQ63" s="22">
        <v>2.7860106698280975</v>
      </c>
      <c r="BR63" s="23">
        <f>AW63/'京都市一般市道交通量'!BE63</f>
        <v>56.24</v>
      </c>
      <c r="BS63" s="21">
        <v>380</v>
      </c>
      <c r="BT63" s="21">
        <v>327</v>
      </c>
      <c r="BU63" s="21">
        <v>284</v>
      </c>
      <c r="BV63" s="21">
        <v>338</v>
      </c>
      <c r="BW63" s="21">
        <v>50</v>
      </c>
      <c r="BX63" s="21">
        <v>15978</v>
      </c>
      <c r="BY63" s="21">
        <v>23807</v>
      </c>
      <c r="BZ63" s="24" t="s">
        <v>124</v>
      </c>
      <c r="CA63" s="25">
        <v>196</v>
      </c>
      <c r="CB63" s="25">
        <v>7057</v>
      </c>
    </row>
    <row r="64" spans="1:80" ht="24.75" customHeight="1">
      <c r="A64" s="7">
        <v>7</v>
      </c>
      <c r="B64" s="7">
        <v>196</v>
      </c>
      <c r="C64" s="9" t="s">
        <v>124</v>
      </c>
      <c r="D64" s="10" t="s">
        <v>125</v>
      </c>
      <c r="E64" s="8">
        <v>7058</v>
      </c>
      <c r="F64" s="6">
        <v>3</v>
      </c>
      <c r="G64" s="6">
        <v>0.8</v>
      </c>
      <c r="H64" s="6">
        <v>0.8</v>
      </c>
      <c r="I64" s="6">
        <v>1</v>
      </c>
      <c r="J64" s="6">
        <v>463</v>
      </c>
      <c r="K64" s="6">
        <v>601</v>
      </c>
      <c r="L64" s="6">
        <v>1027</v>
      </c>
      <c r="M64" s="6">
        <v>10315</v>
      </c>
      <c r="N64" s="6">
        <v>406</v>
      </c>
      <c r="O64" s="6">
        <v>2080</v>
      </c>
      <c r="P64" s="6">
        <v>738</v>
      </c>
      <c r="Q64" s="6">
        <v>13539</v>
      </c>
      <c r="R64" s="6">
        <f t="shared" si="7"/>
        <v>1144</v>
      </c>
      <c r="S64" s="6">
        <v>8.4</v>
      </c>
      <c r="T64" s="6">
        <v>1.44</v>
      </c>
      <c r="U64" s="6">
        <v>463</v>
      </c>
      <c r="V64" s="6">
        <v>601</v>
      </c>
      <c r="W64" s="6">
        <v>1027</v>
      </c>
      <c r="X64" s="6">
        <v>14301</v>
      </c>
      <c r="Y64" s="6">
        <v>477</v>
      </c>
      <c r="Z64" s="6">
        <v>3033</v>
      </c>
      <c r="AA64" s="6">
        <v>1685</v>
      </c>
      <c r="AB64" s="6">
        <v>19496</v>
      </c>
      <c r="AC64" s="6">
        <v>1075</v>
      </c>
      <c r="AD64" s="6">
        <v>41</v>
      </c>
      <c r="AE64" s="6">
        <v>158</v>
      </c>
      <c r="AF64" s="6">
        <v>54</v>
      </c>
      <c r="AG64" s="6">
        <v>1328</v>
      </c>
      <c r="AH64" s="6">
        <v>7</v>
      </c>
      <c r="AI64" s="12">
        <v>9.808700790309477</v>
      </c>
      <c r="AJ64" s="6">
        <v>55</v>
      </c>
      <c r="AK64" s="12">
        <v>7.153614457831326</v>
      </c>
      <c r="AL64" s="14">
        <v>13051</v>
      </c>
      <c r="AM64" s="14">
        <v>19185</v>
      </c>
      <c r="AN64"/>
      <c r="AO64" s="20">
        <v>1</v>
      </c>
      <c r="AP64" s="21">
        <v>295</v>
      </c>
      <c r="AQ64" s="21">
        <v>309</v>
      </c>
      <c r="AR64" s="21">
        <v>947</v>
      </c>
      <c r="AS64" s="21">
        <v>11177</v>
      </c>
      <c r="AT64" s="21">
        <v>254</v>
      </c>
      <c r="AU64" s="21">
        <v>652</v>
      </c>
      <c r="AV64" s="21">
        <v>204</v>
      </c>
      <c r="AW64" s="21">
        <v>12287</v>
      </c>
      <c r="AX64" s="21">
        <f t="shared" si="10"/>
        <v>458</v>
      </c>
      <c r="AY64" s="22">
        <f t="shared" si="11"/>
        <v>3.727516887767559</v>
      </c>
      <c r="AZ64" s="21">
        <v>1.51</v>
      </c>
      <c r="BA64" s="21">
        <v>295</v>
      </c>
      <c r="BB64" s="21">
        <v>309</v>
      </c>
      <c r="BC64" s="21">
        <v>947</v>
      </c>
      <c r="BD64" s="21">
        <v>16333</v>
      </c>
      <c r="BE64" s="21">
        <v>317</v>
      </c>
      <c r="BF64" s="21">
        <v>1285</v>
      </c>
      <c r="BG64" s="21">
        <v>618</v>
      </c>
      <c r="BH64" s="21">
        <v>18553</v>
      </c>
      <c r="BI64" s="21">
        <v>1097</v>
      </c>
      <c r="BJ64" s="21">
        <v>23</v>
      </c>
      <c r="BK64" s="21">
        <v>74</v>
      </c>
      <c r="BL64" s="21">
        <v>15</v>
      </c>
      <c r="BM64" s="21">
        <v>1209</v>
      </c>
      <c r="BN64" s="21">
        <v>17</v>
      </c>
      <c r="BO64" s="22">
        <v>9.83966794172703</v>
      </c>
      <c r="BP64" s="21">
        <v>51</v>
      </c>
      <c r="BQ64" s="22">
        <v>3.1430934656741107</v>
      </c>
      <c r="BR64" s="23">
        <f>AW64/'京都市一般市道交通量'!BE64</f>
        <v>38.7602523659306</v>
      </c>
      <c r="BS64" s="21">
        <v>167</v>
      </c>
      <c r="BT64" s="21">
        <v>143</v>
      </c>
      <c r="BU64" s="21">
        <v>155</v>
      </c>
      <c r="BV64" s="21">
        <v>259</v>
      </c>
      <c r="BW64" s="21">
        <v>40</v>
      </c>
      <c r="BX64" s="21">
        <v>12435</v>
      </c>
      <c r="BY64" s="21">
        <v>18528</v>
      </c>
      <c r="BZ64" s="24" t="s">
        <v>124</v>
      </c>
      <c r="CA64" s="25">
        <v>196</v>
      </c>
      <c r="CB64" s="25">
        <v>7058</v>
      </c>
    </row>
    <row r="65" spans="1:80" ht="24.75" customHeight="1">
      <c r="A65" s="7">
        <v>7</v>
      </c>
      <c r="B65" s="7">
        <v>216</v>
      </c>
      <c r="C65" s="9" t="s">
        <v>126</v>
      </c>
      <c r="D65" s="10" t="s">
        <v>127</v>
      </c>
      <c r="E65" s="8">
        <v>7059</v>
      </c>
      <c r="F65" s="6">
        <v>3</v>
      </c>
      <c r="G65" s="6">
        <v>1.2</v>
      </c>
      <c r="H65" s="6">
        <v>1.2</v>
      </c>
      <c r="I65" s="6">
        <v>1</v>
      </c>
      <c r="J65" s="6">
        <v>1642</v>
      </c>
      <c r="K65" s="6">
        <v>2763</v>
      </c>
      <c r="L65" s="6">
        <v>2691</v>
      </c>
      <c r="M65" s="6">
        <v>9100</v>
      </c>
      <c r="N65" s="6">
        <v>668</v>
      </c>
      <c r="O65" s="6">
        <v>3061</v>
      </c>
      <c r="P65" s="6">
        <v>688</v>
      </c>
      <c r="Q65" s="6">
        <v>13517</v>
      </c>
      <c r="R65" s="6">
        <f t="shared" si="7"/>
        <v>1356</v>
      </c>
      <c r="S65" s="6">
        <v>10</v>
      </c>
      <c r="T65" s="6">
        <v>1.44</v>
      </c>
      <c r="U65" s="6">
        <v>1642</v>
      </c>
      <c r="V65" s="6">
        <v>2763</v>
      </c>
      <c r="W65" s="6">
        <v>2691</v>
      </c>
      <c r="X65" s="6">
        <v>13078</v>
      </c>
      <c r="Y65" s="6">
        <v>739</v>
      </c>
      <c r="Z65" s="6">
        <v>4013</v>
      </c>
      <c r="AA65" s="6">
        <v>1634</v>
      </c>
      <c r="AB65" s="6">
        <v>19464</v>
      </c>
      <c r="AC65" s="6">
        <v>821</v>
      </c>
      <c r="AD65" s="6">
        <v>65</v>
      </c>
      <c r="AE65" s="6">
        <v>350</v>
      </c>
      <c r="AF65" s="6">
        <v>69</v>
      </c>
      <c r="AG65" s="6">
        <v>1305</v>
      </c>
      <c r="AH65" s="6">
        <v>14</v>
      </c>
      <c r="AI65" s="12">
        <v>9.654509136642746</v>
      </c>
      <c r="AJ65" s="6">
        <v>51</v>
      </c>
      <c r="AK65" s="12">
        <v>10.268199233716475</v>
      </c>
      <c r="AL65" s="14">
        <v>14607</v>
      </c>
      <c r="AM65" s="14">
        <v>21472</v>
      </c>
      <c r="AN65"/>
      <c r="AO65" s="20">
        <v>1</v>
      </c>
      <c r="AP65" s="21">
        <v>1644</v>
      </c>
      <c r="AQ65" s="21">
        <v>3003</v>
      </c>
      <c r="AR65" s="21">
        <v>2238</v>
      </c>
      <c r="AS65" s="21">
        <v>9607</v>
      </c>
      <c r="AT65" s="21">
        <v>514</v>
      </c>
      <c r="AU65" s="21">
        <v>908</v>
      </c>
      <c r="AV65" s="21">
        <v>258</v>
      </c>
      <c r="AW65" s="21">
        <v>11287</v>
      </c>
      <c r="AX65" s="21">
        <f t="shared" si="10"/>
        <v>772</v>
      </c>
      <c r="AY65" s="22">
        <f t="shared" si="11"/>
        <v>6.839727119695224</v>
      </c>
      <c r="AZ65" s="21">
        <v>1.51</v>
      </c>
      <c r="BA65" s="21">
        <v>1644</v>
      </c>
      <c r="BB65" s="21">
        <v>3003</v>
      </c>
      <c r="BC65" s="21">
        <v>2238</v>
      </c>
      <c r="BD65" s="21">
        <v>14344</v>
      </c>
      <c r="BE65" s="21">
        <v>572</v>
      </c>
      <c r="BF65" s="21">
        <v>1489</v>
      </c>
      <c r="BG65" s="21">
        <v>638</v>
      </c>
      <c r="BH65" s="21">
        <v>17043</v>
      </c>
      <c r="BI65" s="21">
        <v>941</v>
      </c>
      <c r="BJ65" s="21">
        <v>44</v>
      </c>
      <c r="BK65" s="21">
        <v>89</v>
      </c>
      <c r="BL65" s="21">
        <v>18</v>
      </c>
      <c r="BM65" s="21">
        <v>1092</v>
      </c>
      <c r="BN65" s="21">
        <v>16</v>
      </c>
      <c r="BO65" s="22">
        <v>9.674847169309825</v>
      </c>
      <c r="BP65" s="21">
        <v>53</v>
      </c>
      <c r="BQ65" s="22">
        <v>5.677655677655678</v>
      </c>
      <c r="BR65" s="23">
        <f>AW65/'京都市一般市道交通量'!BE65</f>
        <v>19.732517482517483</v>
      </c>
      <c r="BS65" s="21">
        <v>217</v>
      </c>
      <c r="BT65" s="21">
        <v>211</v>
      </c>
      <c r="BU65" s="21">
        <v>132</v>
      </c>
      <c r="BV65" s="21">
        <v>177</v>
      </c>
      <c r="BW65" s="21">
        <v>40</v>
      </c>
      <c r="BX65" s="21">
        <v>11300</v>
      </c>
      <c r="BY65" s="21">
        <v>16837</v>
      </c>
      <c r="BZ65" s="24" t="s">
        <v>126</v>
      </c>
      <c r="CA65" s="25">
        <v>216</v>
      </c>
      <c r="CB65" s="25">
        <v>7059</v>
      </c>
    </row>
    <row r="66" spans="1:80" ht="24.75" customHeight="1">
      <c r="A66" s="7">
        <v>7</v>
      </c>
      <c r="B66" s="7">
        <v>301</v>
      </c>
      <c r="C66" s="9" t="s">
        <v>128</v>
      </c>
      <c r="D66" s="10" t="s">
        <v>129</v>
      </c>
      <c r="E66" s="8">
        <v>7060</v>
      </c>
      <c r="F66" s="6">
        <v>3</v>
      </c>
      <c r="G66" s="6">
        <v>2.6</v>
      </c>
      <c r="H66" s="6">
        <v>0.5</v>
      </c>
      <c r="I66" s="6">
        <v>1</v>
      </c>
      <c r="J66" s="6">
        <v>198</v>
      </c>
      <c r="K66" s="6">
        <v>100</v>
      </c>
      <c r="L66" s="6">
        <v>1156</v>
      </c>
      <c r="M66" s="6">
        <v>4066</v>
      </c>
      <c r="N66" s="6">
        <v>34</v>
      </c>
      <c r="O66" s="6">
        <v>1180</v>
      </c>
      <c r="P66" s="6">
        <v>153</v>
      </c>
      <c r="Q66" s="6">
        <v>5433</v>
      </c>
      <c r="R66" s="6">
        <f t="shared" si="7"/>
        <v>187</v>
      </c>
      <c r="S66" s="6">
        <v>3.4</v>
      </c>
      <c r="T66" s="6">
        <v>1.44</v>
      </c>
      <c r="U66" s="6">
        <v>198</v>
      </c>
      <c r="V66" s="6">
        <v>100</v>
      </c>
      <c r="W66" s="6">
        <v>1156</v>
      </c>
      <c r="X66" s="6">
        <v>5665</v>
      </c>
      <c r="Y66" s="6">
        <v>63</v>
      </c>
      <c r="Z66" s="6">
        <v>1563</v>
      </c>
      <c r="AA66" s="6">
        <v>533</v>
      </c>
      <c r="AB66" s="6">
        <v>7824</v>
      </c>
      <c r="AC66" s="6">
        <v>488</v>
      </c>
      <c r="AD66" s="6">
        <v>1</v>
      </c>
      <c r="AE66" s="6">
        <v>119</v>
      </c>
      <c r="AF66" s="6">
        <v>9</v>
      </c>
      <c r="AG66" s="6">
        <v>617</v>
      </c>
      <c r="AH66" s="6">
        <v>7</v>
      </c>
      <c r="AI66" s="12">
        <v>11.356524940180378</v>
      </c>
      <c r="AJ66" s="6">
        <v>79</v>
      </c>
      <c r="AK66" s="12">
        <v>1.6207455429497568</v>
      </c>
      <c r="AL66" s="14">
        <v>6250</v>
      </c>
      <c r="AM66" s="14">
        <v>9188</v>
      </c>
      <c r="AN66"/>
      <c r="AO66" s="20">
        <v>1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2"/>
      <c r="BR66" s="23"/>
      <c r="BS66" s="21">
        <v>377</v>
      </c>
      <c r="BT66" s="21">
        <v>304</v>
      </c>
      <c r="BU66" s="21"/>
      <c r="BV66" s="21">
        <v>210</v>
      </c>
      <c r="BW66" s="21">
        <v>30</v>
      </c>
      <c r="BX66" s="21">
        <v>4559</v>
      </c>
      <c r="BY66" s="21">
        <v>6793</v>
      </c>
      <c r="BZ66" s="24" t="s">
        <v>128</v>
      </c>
      <c r="CA66" s="25">
        <v>301</v>
      </c>
      <c r="CB66" s="25">
        <v>7060</v>
      </c>
    </row>
    <row r="67" spans="1:80" ht="24.75" customHeight="1">
      <c r="A67" s="7">
        <v>7</v>
      </c>
      <c r="B67" s="7">
        <v>301</v>
      </c>
      <c r="C67" s="9" t="s">
        <v>128</v>
      </c>
      <c r="D67" s="10" t="s">
        <v>130</v>
      </c>
      <c r="E67" s="8">
        <v>7061</v>
      </c>
      <c r="F67" s="6">
        <v>3</v>
      </c>
      <c r="G67" s="6">
        <v>1.4</v>
      </c>
      <c r="H67" s="6">
        <v>0.6</v>
      </c>
      <c r="I67" s="6">
        <v>1</v>
      </c>
      <c r="J67" s="6">
        <v>623</v>
      </c>
      <c r="K67" s="6">
        <v>1414</v>
      </c>
      <c r="L67" s="6">
        <v>1724</v>
      </c>
      <c r="M67" s="6">
        <v>3773</v>
      </c>
      <c r="N67" s="6">
        <v>35</v>
      </c>
      <c r="O67" s="6">
        <v>1162</v>
      </c>
      <c r="P67" s="6">
        <v>339</v>
      </c>
      <c r="Q67" s="6">
        <v>5309</v>
      </c>
      <c r="R67" s="6">
        <f t="shared" si="7"/>
        <v>374</v>
      </c>
      <c r="S67" s="6">
        <v>7</v>
      </c>
      <c r="T67" s="6">
        <v>1.44</v>
      </c>
      <c r="U67" s="6">
        <v>623</v>
      </c>
      <c r="V67" s="6">
        <v>1414</v>
      </c>
      <c r="W67" s="6">
        <v>1724</v>
      </c>
      <c r="X67" s="6">
        <v>5336</v>
      </c>
      <c r="Y67" s="6">
        <v>63</v>
      </c>
      <c r="Z67" s="6">
        <v>1536</v>
      </c>
      <c r="AA67" s="6">
        <v>710</v>
      </c>
      <c r="AB67" s="6">
        <v>7645</v>
      </c>
      <c r="AC67" s="6">
        <v>428</v>
      </c>
      <c r="AD67" s="6">
        <v>2</v>
      </c>
      <c r="AE67" s="6">
        <v>103</v>
      </c>
      <c r="AF67" s="6">
        <v>27</v>
      </c>
      <c r="AG67" s="6">
        <v>560</v>
      </c>
      <c r="AH67" s="6">
        <v>7</v>
      </c>
      <c r="AI67" s="12">
        <v>10.54812582407233</v>
      </c>
      <c r="AJ67" s="6"/>
      <c r="AK67" s="12">
        <v>5.178571428571429</v>
      </c>
      <c r="AL67" s="14">
        <v>5875</v>
      </c>
      <c r="AM67" s="14">
        <v>8636</v>
      </c>
      <c r="AN67"/>
      <c r="AO67" s="20">
        <v>1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2"/>
      <c r="BR67" s="23"/>
      <c r="BS67" s="21">
        <v>175</v>
      </c>
      <c r="BT67" s="21">
        <v>144</v>
      </c>
      <c r="BU67" s="21"/>
      <c r="BV67" s="21">
        <v>153</v>
      </c>
      <c r="BW67" s="21">
        <v>30</v>
      </c>
      <c r="BX67" s="21">
        <v>5353</v>
      </c>
      <c r="BY67" s="21">
        <v>7976</v>
      </c>
      <c r="BZ67" s="24" t="s">
        <v>128</v>
      </c>
      <c r="CA67" s="25">
        <v>301</v>
      </c>
      <c r="CB67" s="25">
        <v>7061</v>
      </c>
    </row>
    <row r="68" spans="1:80" ht="24.75" customHeight="1">
      <c r="A68" s="7">
        <v>7</v>
      </c>
      <c r="B68" s="7">
        <v>301</v>
      </c>
      <c r="C68" s="9" t="s">
        <v>128</v>
      </c>
      <c r="D68" s="10" t="s">
        <v>131</v>
      </c>
      <c r="E68" s="8">
        <v>7062</v>
      </c>
      <c r="F68" s="6">
        <v>3</v>
      </c>
      <c r="G68" s="6">
        <v>1</v>
      </c>
      <c r="H68" s="6">
        <v>0.9</v>
      </c>
      <c r="I68" s="6">
        <v>1</v>
      </c>
      <c r="J68" s="6">
        <v>422</v>
      </c>
      <c r="K68" s="6">
        <v>778</v>
      </c>
      <c r="L68" s="6">
        <v>848</v>
      </c>
      <c r="M68" s="6">
        <v>6264</v>
      </c>
      <c r="N68" s="6">
        <v>164</v>
      </c>
      <c r="O68" s="6">
        <v>2597</v>
      </c>
      <c r="P68" s="6">
        <v>1204</v>
      </c>
      <c r="Q68" s="6">
        <v>10229</v>
      </c>
      <c r="R68" s="6">
        <f t="shared" si="7"/>
        <v>1368</v>
      </c>
      <c r="S68" s="6">
        <v>13.4</v>
      </c>
      <c r="T68" s="6">
        <v>1.44</v>
      </c>
      <c r="U68" s="6">
        <v>422</v>
      </c>
      <c r="V68" s="6">
        <v>778</v>
      </c>
      <c r="W68" s="6">
        <v>848</v>
      </c>
      <c r="X68" s="6">
        <v>9275</v>
      </c>
      <c r="Y68" s="6">
        <v>218</v>
      </c>
      <c r="Z68" s="6">
        <v>3317</v>
      </c>
      <c r="AA68" s="6">
        <v>1920</v>
      </c>
      <c r="AB68" s="6">
        <v>14730</v>
      </c>
      <c r="AC68" s="6">
        <v>871</v>
      </c>
      <c r="AD68" s="6">
        <v>10</v>
      </c>
      <c r="AE68" s="6">
        <v>186</v>
      </c>
      <c r="AF68" s="6">
        <v>59</v>
      </c>
      <c r="AG68" s="6">
        <v>1126</v>
      </c>
      <c r="AH68" s="6">
        <v>18</v>
      </c>
      <c r="AI68" s="12">
        <v>11.007918662625867</v>
      </c>
      <c r="AJ68" s="6">
        <v>64</v>
      </c>
      <c r="AK68" s="12">
        <v>6.127886323268205</v>
      </c>
      <c r="AL68" s="14">
        <v>11770</v>
      </c>
      <c r="AM68" s="14">
        <v>17302</v>
      </c>
      <c r="AN68"/>
      <c r="AO68" s="20">
        <v>1</v>
      </c>
      <c r="AP68" s="21">
        <v>390</v>
      </c>
      <c r="AQ68" s="21">
        <v>686</v>
      </c>
      <c r="AR68" s="21">
        <v>804</v>
      </c>
      <c r="AS68" s="21">
        <v>7160</v>
      </c>
      <c r="AT68" s="21">
        <v>132</v>
      </c>
      <c r="AU68" s="21">
        <v>869</v>
      </c>
      <c r="AV68" s="21">
        <v>268</v>
      </c>
      <c r="AW68" s="21">
        <v>8429</v>
      </c>
      <c r="AX68" s="21">
        <f>AT68+AV68</f>
        <v>400</v>
      </c>
      <c r="AY68" s="22">
        <f>AX68/AW68*100</f>
        <v>4.745521414165381</v>
      </c>
      <c r="AZ68" s="21">
        <v>1.51</v>
      </c>
      <c r="BA68" s="21">
        <v>390</v>
      </c>
      <c r="BB68" s="21">
        <v>686</v>
      </c>
      <c r="BC68" s="21">
        <v>804</v>
      </c>
      <c r="BD68" s="21">
        <v>10698</v>
      </c>
      <c r="BE68" s="21">
        <v>175</v>
      </c>
      <c r="BF68" s="21">
        <v>1303</v>
      </c>
      <c r="BG68" s="21">
        <v>552</v>
      </c>
      <c r="BH68" s="21">
        <v>12728</v>
      </c>
      <c r="BI68" s="21">
        <v>795</v>
      </c>
      <c r="BJ68" s="21">
        <v>7</v>
      </c>
      <c r="BK68" s="21">
        <v>51</v>
      </c>
      <c r="BL68" s="21">
        <v>31</v>
      </c>
      <c r="BM68" s="21">
        <v>884</v>
      </c>
      <c r="BN68" s="21">
        <v>12</v>
      </c>
      <c r="BO68" s="22">
        <v>10.487602325305492</v>
      </c>
      <c r="BP68" s="21">
        <v>50</v>
      </c>
      <c r="BQ68" s="22">
        <v>4.298642533936651</v>
      </c>
      <c r="BR68" s="23">
        <f>AW68/'京都市一般市道交通量'!BE68</f>
        <v>48.16571428571429</v>
      </c>
      <c r="BS68" s="21">
        <v>162</v>
      </c>
      <c r="BT68" s="21">
        <v>142</v>
      </c>
      <c r="BU68" s="21">
        <v>210</v>
      </c>
      <c r="BV68" s="21">
        <v>124</v>
      </c>
      <c r="BW68" s="21">
        <v>40</v>
      </c>
      <c r="BX68" s="21">
        <v>11150</v>
      </c>
      <c r="BY68" s="21">
        <v>16614</v>
      </c>
      <c r="BZ68" s="24" t="s">
        <v>128</v>
      </c>
      <c r="CA68" s="25">
        <v>301</v>
      </c>
      <c r="CB68" s="25">
        <v>7062</v>
      </c>
    </row>
    <row r="69" spans="1:80" ht="24.75" customHeight="1">
      <c r="A69" s="7">
        <v>7</v>
      </c>
      <c r="B69" s="7">
        <v>302</v>
      </c>
      <c r="C69" s="9" t="s">
        <v>132</v>
      </c>
      <c r="D69" s="10" t="s">
        <v>133</v>
      </c>
      <c r="E69" s="8">
        <v>7063</v>
      </c>
      <c r="F69" s="6">
        <v>3</v>
      </c>
      <c r="G69" s="6">
        <v>1.4</v>
      </c>
      <c r="H69" s="6">
        <v>1.2</v>
      </c>
      <c r="I69" s="6">
        <v>1</v>
      </c>
      <c r="J69" s="6">
        <v>2640</v>
      </c>
      <c r="K69" s="6">
        <v>732</v>
      </c>
      <c r="L69" s="6">
        <v>481</v>
      </c>
      <c r="M69" s="6">
        <v>5386</v>
      </c>
      <c r="N69" s="6">
        <v>366</v>
      </c>
      <c r="O69" s="6">
        <v>1616</v>
      </c>
      <c r="P69" s="6">
        <v>662</v>
      </c>
      <c r="Q69" s="6">
        <v>8030</v>
      </c>
      <c r="R69" s="6">
        <f t="shared" si="7"/>
        <v>1028</v>
      </c>
      <c r="S69" s="6">
        <v>12.8</v>
      </c>
      <c r="T69" s="6">
        <v>1.44</v>
      </c>
      <c r="U69" s="6">
        <v>2640</v>
      </c>
      <c r="V69" s="6">
        <v>732</v>
      </c>
      <c r="W69" s="6">
        <v>481</v>
      </c>
      <c r="X69" s="6">
        <v>7750</v>
      </c>
      <c r="Y69" s="6">
        <v>408</v>
      </c>
      <c r="Z69" s="6">
        <v>2181</v>
      </c>
      <c r="AA69" s="6">
        <v>1224</v>
      </c>
      <c r="AB69" s="6">
        <v>11563</v>
      </c>
      <c r="AC69" s="6">
        <v>548</v>
      </c>
      <c r="AD69" s="6">
        <v>39</v>
      </c>
      <c r="AE69" s="6">
        <v>145</v>
      </c>
      <c r="AF69" s="6">
        <v>48</v>
      </c>
      <c r="AG69" s="6">
        <v>780</v>
      </c>
      <c r="AH69" s="6">
        <v>16</v>
      </c>
      <c r="AI69" s="12">
        <v>9.71357409713574</v>
      </c>
      <c r="AJ69" s="6">
        <v>56</v>
      </c>
      <c r="AK69" s="12">
        <v>11.153846153846155</v>
      </c>
      <c r="AL69" s="14">
        <v>10597</v>
      </c>
      <c r="AM69" s="14">
        <v>15578</v>
      </c>
      <c r="AN69"/>
      <c r="AO69" s="20">
        <v>1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2"/>
      <c r="BR69" s="23"/>
      <c r="BS69" s="21">
        <v>145</v>
      </c>
      <c r="BT69" s="21">
        <v>133</v>
      </c>
      <c r="BU69" s="21"/>
      <c r="BV69" s="21">
        <v>196</v>
      </c>
      <c r="BW69" s="21">
        <v>50</v>
      </c>
      <c r="BX69" s="21">
        <v>7770</v>
      </c>
      <c r="BY69" s="21">
        <v>11577</v>
      </c>
      <c r="BZ69" s="24" t="s">
        <v>132</v>
      </c>
      <c r="CA69" s="25">
        <v>302</v>
      </c>
      <c r="CB69" s="25">
        <v>7063</v>
      </c>
    </row>
    <row r="70" spans="1:80" ht="24.75" customHeight="1">
      <c r="A70" s="7">
        <v>7</v>
      </c>
      <c r="B70" s="7">
        <v>303</v>
      </c>
      <c r="C70" s="9" t="s">
        <v>134</v>
      </c>
      <c r="D70" s="10" t="s">
        <v>135</v>
      </c>
      <c r="E70" s="8">
        <v>7064</v>
      </c>
      <c r="F70" s="6">
        <v>3</v>
      </c>
      <c r="G70" s="6">
        <v>2.2</v>
      </c>
      <c r="H70" s="6">
        <v>1.6</v>
      </c>
      <c r="I70" s="6">
        <v>1</v>
      </c>
      <c r="J70" s="6">
        <v>635</v>
      </c>
      <c r="K70" s="6">
        <v>550</v>
      </c>
      <c r="L70" s="6">
        <v>1749</v>
      </c>
      <c r="M70" s="6">
        <v>4088</v>
      </c>
      <c r="N70" s="6">
        <v>361</v>
      </c>
      <c r="O70" s="6">
        <v>1436</v>
      </c>
      <c r="P70" s="6">
        <v>841</v>
      </c>
      <c r="Q70" s="6">
        <v>6726</v>
      </c>
      <c r="R70" s="6">
        <f t="shared" si="7"/>
        <v>1202</v>
      </c>
      <c r="S70" s="6">
        <v>17.9</v>
      </c>
      <c r="T70" s="6">
        <v>1.51</v>
      </c>
      <c r="U70" s="6">
        <v>635</v>
      </c>
      <c r="V70" s="6">
        <v>550</v>
      </c>
      <c r="W70" s="6">
        <v>1749</v>
      </c>
      <c r="X70" s="6">
        <v>6615</v>
      </c>
      <c r="Y70" s="6">
        <v>375</v>
      </c>
      <c r="Z70" s="6">
        <v>1786</v>
      </c>
      <c r="AA70" s="6">
        <v>1380</v>
      </c>
      <c r="AB70" s="6">
        <v>10156</v>
      </c>
      <c r="AC70" s="6">
        <v>583</v>
      </c>
      <c r="AD70" s="6">
        <v>44</v>
      </c>
      <c r="AE70" s="6">
        <v>130</v>
      </c>
      <c r="AF70" s="6">
        <v>71</v>
      </c>
      <c r="AG70" s="6">
        <v>828</v>
      </c>
      <c r="AH70" s="6">
        <v>8</v>
      </c>
      <c r="AI70" s="12">
        <v>12.31043710972346</v>
      </c>
      <c r="AJ70" s="6">
        <v>59</v>
      </c>
      <c r="AK70" s="12">
        <v>13.88888888888889</v>
      </c>
      <c r="AL70" s="14">
        <v>8406</v>
      </c>
      <c r="AM70" s="14">
        <v>13113</v>
      </c>
      <c r="AN70"/>
      <c r="AO70" s="20">
        <v>1</v>
      </c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2"/>
      <c r="BR70" s="23"/>
      <c r="BS70" s="21">
        <v>358</v>
      </c>
      <c r="BT70" s="21">
        <v>371</v>
      </c>
      <c r="BU70" s="21"/>
      <c r="BV70" s="21">
        <v>309</v>
      </c>
      <c r="BW70" s="21">
        <v>40</v>
      </c>
      <c r="BX70" s="21">
        <v>7264</v>
      </c>
      <c r="BY70" s="21">
        <v>10388</v>
      </c>
      <c r="BZ70" s="24" t="s">
        <v>134</v>
      </c>
      <c r="CA70" s="25">
        <v>303</v>
      </c>
      <c r="CB70" s="25">
        <v>7064</v>
      </c>
    </row>
    <row r="71" spans="1:80" ht="24.75" customHeight="1">
      <c r="A71" s="7"/>
      <c r="B71" s="7"/>
      <c r="C71" s="9"/>
      <c r="D71" s="10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14"/>
      <c r="AM71" s="14"/>
      <c r="AO71" s="20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4"/>
      <c r="CA71" s="25"/>
      <c r="CB71" s="25"/>
    </row>
    <row r="72" spans="1:80" ht="24.75" customHeight="1">
      <c r="A72" s="7"/>
      <c r="B72" s="7"/>
      <c r="C72" s="9"/>
      <c r="D72" s="10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14"/>
      <c r="AM72" s="14"/>
      <c r="AO72" s="20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4"/>
      <c r="CA72" s="25"/>
      <c r="CB72" s="25"/>
    </row>
    <row r="73" spans="1:80" ht="24.75" customHeight="1">
      <c r="A73" s="7"/>
      <c r="B73" s="7"/>
      <c r="C73" s="9"/>
      <c r="D73" s="10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14"/>
      <c r="AM73" s="14"/>
      <c r="AO73" s="20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4"/>
      <c r="CA73" s="25"/>
      <c r="CB73" s="25"/>
    </row>
    <row r="74" spans="1:80" ht="24.75" customHeight="1">
      <c r="A74" s="7"/>
      <c r="B74" s="7"/>
      <c r="C74" s="9"/>
      <c r="D74" s="10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14"/>
      <c r="AM74" s="14"/>
      <c r="AO74" s="20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4"/>
      <c r="CA74" s="25"/>
      <c r="CB74" s="25"/>
    </row>
    <row r="75" spans="1:80" ht="24.75" customHeight="1">
      <c r="A75" s="7"/>
      <c r="B75" s="7"/>
      <c r="C75" s="9"/>
      <c r="D75" s="10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14"/>
      <c r="AM75" s="14"/>
      <c r="AO75" s="20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4"/>
      <c r="CA75" s="25"/>
      <c r="CB75" s="25"/>
    </row>
    <row r="76" spans="1:80" ht="24.75" customHeight="1">
      <c r="A76" s="7"/>
      <c r="B76" s="7"/>
      <c r="C76" s="9"/>
      <c r="D76" s="10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14"/>
      <c r="AM76" s="14"/>
      <c r="AO76" s="20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4"/>
      <c r="CA76" s="25"/>
      <c r="CB76" s="25"/>
    </row>
    <row r="77" spans="1:80" ht="24.75" customHeight="1">
      <c r="A77" s="7"/>
      <c r="B77" s="7"/>
      <c r="C77" s="9"/>
      <c r="D77" s="10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14"/>
      <c r="AM77" s="14"/>
      <c r="AO77" s="20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4"/>
      <c r="CA77" s="25"/>
      <c r="CB77" s="25"/>
    </row>
    <row r="78" spans="1:80" ht="24.75" customHeight="1">
      <c r="A78" s="7"/>
      <c r="B78" s="7"/>
      <c r="C78" s="9"/>
      <c r="D78" s="10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14"/>
      <c r="AM78" s="14"/>
      <c r="AO78" s="20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4"/>
      <c r="CA78" s="25"/>
      <c r="CB78" s="25"/>
    </row>
    <row r="79" spans="1:80" ht="24.75" customHeight="1">
      <c r="A79" s="7"/>
      <c r="B79" s="7"/>
      <c r="C79" s="9"/>
      <c r="D79" s="10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14"/>
      <c r="AM79" s="14"/>
      <c r="AO79" s="20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4"/>
      <c r="CA79" s="25"/>
      <c r="CB79" s="25"/>
    </row>
    <row r="80" spans="1:80" ht="24.75" customHeight="1">
      <c r="A80" s="7"/>
      <c r="B80" s="7"/>
      <c r="C80" s="9"/>
      <c r="D80" s="10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14"/>
      <c r="AM80" s="14"/>
      <c r="AO80" s="20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4"/>
      <c r="CA80" s="25"/>
      <c r="CB80" s="25"/>
    </row>
    <row r="81" spans="1:80" ht="24.75" customHeight="1">
      <c r="A81" s="7"/>
      <c r="B81" s="7"/>
      <c r="C81" s="9"/>
      <c r="D81" s="10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14"/>
      <c r="AM81" s="14"/>
      <c r="AO81" s="20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4"/>
      <c r="CA81" s="25"/>
      <c r="CB81" s="25"/>
    </row>
  </sheetData>
  <mergeCells count="90">
    <mergeCell ref="BP5:BP6"/>
    <mergeCell ref="BQ5:BQ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X5:AY5"/>
    <mergeCell ref="BA5:BA6"/>
    <mergeCell ref="BB5:BB6"/>
    <mergeCell ref="BC5:BC6"/>
    <mergeCell ref="AT5:AT6"/>
    <mergeCell ref="AU5:AU6"/>
    <mergeCell ref="AV5:AV6"/>
    <mergeCell ref="AW5:AW6"/>
    <mergeCell ref="AP5:AP6"/>
    <mergeCell ref="AQ5:AQ6"/>
    <mergeCell ref="AR5:AR6"/>
    <mergeCell ref="AS5:AS6"/>
    <mergeCell ref="CA3:CA6"/>
    <mergeCell ref="CB3:CB6"/>
    <mergeCell ref="AO4:AO6"/>
    <mergeCell ref="AP4:AY4"/>
    <mergeCell ref="AZ4:AZ6"/>
    <mergeCell ref="BA4:BH4"/>
    <mergeCell ref="BI4:BQ4"/>
    <mergeCell ref="BS4:BS6"/>
    <mergeCell ref="BT4:BT6"/>
    <mergeCell ref="BU4:BU6"/>
    <mergeCell ref="AO1:BZ1"/>
    <mergeCell ref="AO3:BQ3"/>
    <mergeCell ref="BR3:BR6"/>
    <mergeCell ref="BS3:BW3"/>
    <mergeCell ref="BX3:BY3"/>
    <mergeCell ref="BZ3:BZ6"/>
    <mergeCell ref="BV4:BV6"/>
    <mergeCell ref="BW4:BW6"/>
    <mergeCell ref="BX4:BX6"/>
    <mergeCell ref="BY4:BY6"/>
    <mergeCell ref="I3:AK3"/>
    <mergeCell ref="C1:AK1"/>
    <mergeCell ref="AL3:AM3"/>
    <mergeCell ref="AL4:AL6"/>
    <mergeCell ref="AM4:AM6"/>
    <mergeCell ref="AH5:AH6"/>
    <mergeCell ref="AI5:AI6"/>
    <mergeCell ref="AJ5:AJ6"/>
    <mergeCell ref="AK5:AK6"/>
    <mergeCell ref="AD5:AD6"/>
    <mergeCell ref="Y5:Y6"/>
    <mergeCell ref="AE5:AE6"/>
    <mergeCell ref="AF5:AF6"/>
    <mergeCell ref="AG5:AG6"/>
    <mergeCell ref="Z5:Z6"/>
    <mergeCell ref="AA5:AA6"/>
    <mergeCell ref="AB5:AB6"/>
    <mergeCell ref="AC5:AC6"/>
    <mergeCell ref="U5:U6"/>
    <mergeCell ref="V5:V6"/>
    <mergeCell ref="W5:W6"/>
    <mergeCell ref="X5:X6"/>
    <mergeCell ref="N5:N6"/>
    <mergeCell ref="O5:O6"/>
    <mergeCell ref="P5:P6"/>
    <mergeCell ref="Q5:Q6"/>
    <mergeCell ref="A3:A6"/>
    <mergeCell ref="B3:B6"/>
    <mergeCell ref="C3:C6"/>
    <mergeCell ref="H3:H6"/>
    <mergeCell ref="D4:D6"/>
    <mergeCell ref="E3:E6"/>
    <mergeCell ref="F3:F6"/>
    <mergeCell ref="G3:G6"/>
    <mergeCell ref="J5:J6"/>
    <mergeCell ref="I4:I6"/>
    <mergeCell ref="T4:T6"/>
    <mergeCell ref="AC4:AK4"/>
    <mergeCell ref="R5:S5"/>
    <mergeCell ref="J4:S4"/>
    <mergeCell ref="U4:AB4"/>
    <mergeCell ref="K5:K6"/>
    <mergeCell ref="L5:L6"/>
    <mergeCell ref="M5:M6"/>
  </mergeCells>
  <printOptions/>
  <pageMargins left="0.5118110236220472" right="0.3937007874015748" top="0.3937007874015748" bottom="0.5905511811023623" header="0.5118110236220472" footer="0.3937007874015748"/>
  <pageSetup firstPageNumber="95" useFirstPageNumber="1" horizontalDpi="600" verticalDpi="600" orientation="landscape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アーバンデザイン事業部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京都イングス</dc:creator>
  <cp:keywords/>
  <dc:description/>
  <cp:lastModifiedBy>新</cp:lastModifiedBy>
  <cp:lastPrinted>2006-09-15T06:45:58Z</cp:lastPrinted>
  <dcterms:created xsi:type="dcterms:W3CDTF">2006-06-05T04:32:24Z</dcterms:created>
  <dcterms:modified xsi:type="dcterms:W3CDTF">2009-07-27T05:50:52Z</dcterms:modified>
  <cp:category/>
  <cp:version/>
  <cp:contentType/>
  <cp:contentStatus/>
</cp:coreProperties>
</file>