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5\総合政策環境部\各課専用\環境・エネルギー関係所属\エネルギー政策課\211 ★重点対策加速化事業交付要綱★\02_要領\20260401_様式追加\施行（HP）\"/>
    </mc:Choice>
  </mc:AlternateContent>
  <xr:revisionPtr revIDLastSave="0" documentId="13_ncr:1_{C79A0A4A-0E86-4DA1-85FB-F2CE72275CBE}" xr6:coauthVersionLast="47" xr6:coauthVersionMax="47" xr10:uidLastSave="{00000000-0000-0000-0000-000000000000}"/>
  <bookViews>
    <workbookView xWindow="-120" yWindow="-16320" windowWidth="29040" windowHeight="15720" tabRatio="794" xr2:uid="{5730A7C2-0AE4-487B-8890-147D06B57335}"/>
  </bookViews>
  <sheets>
    <sheet name="事業実施報告書" sheetId="32" r:id="rId1"/>
    <sheet name="事業実施報告書別紙" sheetId="33" r:id="rId2"/>
  </sheets>
  <definedNames>
    <definedName name="_xlnm.Print_Area" localSheetId="0">事業実施報告書!$A$1:$AL$56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1" i="32" l="1"/>
  <c r="H41" i="32"/>
  <c r="X37" i="32" l="1"/>
  <c r="U33" i="32"/>
  <c r="X40" i="32" s="1"/>
  <c r="U28" i="32"/>
  <c r="X38" i="32" s="1"/>
  <c r="X44" i="32" l="1"/>
  <c r="V30" i="33"/>
  <c r="V17" i="33"/>
</calcChain>
</file>

<file path=xl/sharedStrings.xml><?xml version="1.0" encoding="utf-8"?>
<sst xmlns="http://schemas.openxmlformats.org/spreadsheetml/2006/main" count="156" uniqueCount="95">
  <si>
    <t>日</t>
  </si>
  <si>
    <t>月</t>
  </si>
  <si>
    <t>年</t>
    <rPh sb="0" eb="1">
      <t>ネン</t>
    </rPh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</si>
  <si>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</si>
  <si>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</si>
  <si>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</si>
  <si>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kWh</t>
    <phoneticPr fontId="2"/>
  </si>
  <si>
    <t>円</t>
  </si>
  <si>
    <t>⑶　合計</t>
  </si>
  <si>
    <t>円</t>
    <phoneticPr fontId="2"/>
  </si>
  <si>
    <t>イ</t>
    <phoneticPr fontId="2"/>
  </si>
  <si>
    <t>ア</t>
    <phoneticPr fontId="2"/>
  </si>
  <si>
    <t>⑵　蓄電池</t>
    <phoneticPr fontId="2"/>
  </si>
  <si>
    <t>イ</t>
  </si>
  <si>
    <t>ア</t>
  </si>
  <si>
    <t>⑴　太陽光発電設備</t>
    <phoneticPr fontId="2"/>
  </si>
  <si>
    <t>他補助金額</t>
  </si>
  <si>
    <t>（複数ある場合は全て）</t>
  </si>
  <si>
    <t>補助金等の名称</t>
  </si>
  <si>
    <t>⑵　蓄電池</t>
  </si>
  <si>
    <t>⑴　太陽光発電設備</t>
  </si>
  <si>
    <t>補助対象経費に対して、他の補助金等の交付を受けることが決定している又は</t>
  </si>
  <si>
    <t>⑵	　蓄電池</t>
    <phoneticPr fontId="2"/>
  </si>
  <si>
    <t>…Ⓒ</t>
    <phoneticPr fontId="2"/>
  </si>
  <si>
    <t>kW</t>
    <phoneticPr fontId="2"/>
  </si>
  <si>
    <t>⑴	　太陽光発電設備</t>
    <phoneticPr fontId="2"/>
  </si>
  <si>
    <t>受けた場合（受けていない場合は空白で構いません）</t>
    <rPh sb="6" eb="7">
      <t>ウ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</si>
  <si>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</si>
  <si>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</si>
  <si>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</si>
  <si>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※災害時に地域で電力を提供する場合は200万円</t>
    <rPh sb="22" eb="23">
      <t>エン</t>
    </rPh>
    <phoneticPr fontId="1"/>
  </si>
  <si>
    <t>…Ⓕ</t>
    <phoneticPr fontId="1"/>
  </si>
  <si>
    <t>…Ⓘ</t>
    <phoneticPr fontId="1"/>
  </si>
  <si>
    <t>…Ⓙ</t>
    <phoneticPr fontId="1"/>
  </si>
  <si>
    <t>…Ⓚ</t>
    <phoneticPr fontId="1"/>
  </si>
  <si>
    <t>…Ⓔ</t>
    <phoneticPr fontId="1"/>
  </si>
  <si>
    <t>…Ⓖ</t>
    <phoneticPr fontId="1"/>
  </si>
  <si>
    <t>…Ⓗ</t>
    <phoneticPr fontId="1"/>
  </si>
  <si>
    <t>4800Ah・セル未満（家庭用）</t>
  </si>
  <si>
    <t>補助率：Ⓐ×5万円</t>
    <phoneticPr fontId="1"/>
  </si>
  <si>
    <t>京都府太陽光発電等導入促進事業補助金事業実施報告書
（共同住宅共用部再エネ導入促進事業）</t>
    <phoneticPr fontId="1"/>
  </si>
  <si>
    <t>１　設置予定の補助対象設備の内容及び設備導入に要した費用</t>
    <rPh sb="16" eb="17">
      <t>オヨ</t>
    </rPh>
    <rPh sb="18" eb="22">
      <t>セツビドウニュウ</t>
    </rPh>
    <rPh sb="23" eb="24">
      <t>ヨウ</t>
    </rPh>
    <rPh sb="26" eb="28">
      <t>ヒヨウ</t>
    </rPh>
    <phoneticPr fontId="2"/>
  </si>
  <si>
    <t>２　他補助金の受入状況</t>
    <phoneticPr fontId="2"/>
  </si>
  <si>
    <t>３　実績報告額（千円未満切捨て）</t>
    <phoneticPr fontId="1"/>
  </si>
  <si>
    <t>ア</t>
    <phoneticPr fontId="1"/>
  </si>
  <si>
    <t>４　補助対象設備の工事着手及び完了日</t>
    <phoneticPr fontId="2"/>
  </si>
  <si>
    <t>工事請負契約締結日</t>
    <rPh sb="0" eb="2">
      <t>コウジ</t>
    </rPh>
    <rPh sb="2" eb="4">
      <t>ウケオイ</t>
    </rPh>
    <rPh sb="4" eb="6">
      <t>ケイヤク</t>
    </rPh>
    <rPh sb="6" eb="8">
      <t>テイケツ</t>
    </rPh>
    <rPh sb="8" eb="9">
      <t>ビ</t>
    </rPh>
    <phoneticPr fontId="2"/>
  </si>
  <si>
    <t>工事完了日</t>
    <phoneticPr fontId="2"/>
  </si>
  <si>
    <t>支払完了日　</t>
    <phoneticPr fontId="2"/>
  </si>
  <si>
    <t>　変更した場合は、その内容</t>
    <rPh sb="1" eb="3">
      <t>ヘンコウ</t>
    </rPh>
    <rPh sb="5" eb="7">
      <t>バアイ</t>
    </rPh>
    <rPh sb="11" eb="13">
      <t>ナイヨウ</t>
    </rPh>
    <phoneticPr fontId="1"/>
  </si>
  <si>
    <t>５　交付申請時から実績報告までの間に、変更申請の不要な範囲で申請内容を</t>
    <rPh sb="2" eb="7">
      <t>コウフシンセイジ</t>
    </rPh>
    <rPh sb="9" eb="13">
      <t>ジッセキホウコク</t>
    </rPh>
    <rPh sb="16" eb="17">
      <t>アイダ</t>
    </rPh>
    <rPh sb="19" eb="23">
      <t>ヘンコウシンセイ</t>
    </rPh>
    <rPh sb="24" eb="26">
      <t>フヨウ</t>
    </rPh>
    <rPh sb="27" eb="29">
      <t>ハンイ</t>
    </rPh>
    <rPh sb="30" eb="34">
      <t>シンセイナイヨウ</t>
    </rPh>
    <phoneticPr fontId="2"/>
  </si>
  <si>
    <t>　</t>
    <phoneticPr fontId="1"/>
  </si>
  <si>
    <t>設置した対象設備にかかった費用の内訳</t>
    <phoneticPr fontId="2"/>
  </si>
  <si>
    <t>・　太陽光発電設備</t>
    <phoneticPr fontId="2"/>
  </si>
  <si>
    <t>経費の区分</t>
    <phoneticPr fontId="2"/>
  </si>
  <si>
    <t>費目</t>
    <phoneticPr fontId="2"/>
  </si>
  <si>
    <t>細分</t>
  </si>
  <si>
    <t>金額（税抜）</t>
    <rPh sb="0" eb="2">
      <t>キンガク</t>
    </rPh>
    <rPh sb="3" eb="4">
      <t>ゼイ</t>
    </rPh>
    <rPh sb="4" eb="5">
      <t>ヌ</t>
    </rPh>
    <phoneticPr fontId="2"/>
  </si>
  <si>
    <t>工事費</t>
    <phoneticPr fontId="2"/>
  </si>
  <si>
    <t>本工事費
(直接工事費)</t>
    <rPh sb="6" eb="8">
      <t>チョクセツ</t>
    </rPh>
    <rPh sb="8" eb="11">
      <t>コウジヒ</t>
    </rPh>
    <phoneticPr fontId="2"/>
  </si>
  <si>
    <t>材料費</t>
  </si>
  <si>
    <t>円</t>
    <rPh sb="0" eb="1">
      <t>エン</t>
    </rPh>
    <phoneticPr fontId="2"/>
  </si>
  <si>
    <t>労務費</t>
  </si>
  <si>
    <t>直接経費</t>
    <phoneticPr fontId="2"/>
  </si>
  <si>
    <t>本工事費
(間接工事費)</t>
    <rPh sb="7" eb="8">
      <t>セツ</t>
    </rPh>
    <rPh sb="8" eb="11">
      <t>コウジヒ</t>
    </rPh>
    <phoneticPr fontId="2"/>
  </si>
  <si>
    <t>共通仮設費</t>
    <phoneticPr fontId="2"/>
  </si>
  <si>
    <t>現場管理費</t>
    <phoneticPr fontId="2"/>
  </si>
  <si>
    <t>一般管理費</t>
    <phoneticPr fontId="2"/>
  </si>
  <si>
    <t>付帯工事費</t>
  </si>
  <si>
    <t>機械器具費</t>
    <phoneticPr fontId="2"/>
  </si>
  <si>
    <t>測量及試験費</t>
    <rPh sb="0" eb="2">
      <t>ソクリョウ</t>
    </rPh>
    <rPh sb="2" eb="3">
      <t>キュウ</t>
    </rPh>
    <rPh sb="3" eb="5">
      <t>シケン</t>
    </rPh>
    <rPh sb="5" eb="6">
      <t>ヒ</t>
    </rPh>
    <phoneticPr fontId="2"/>
  </si>
  <si>
    <t>設備費</t>
  </si>
  <si>
    <t>合　　計</t>
    <rPh sb="0" eb="1">
      <t>ゴウ</t>
    </rPh>
    <rPh sb="3" eb="4">
      <t>ケイ</t>
    </rPh>
    <phoneticPr fontId="2"/>
  </si>
  <si>
    <t>・　蓄電池</t>
    <phoneticPr fontId="2"/>
  </si>
  <si>
    <t>工事費</t>
  </si>
  <si>
    <t>…Ⓐ</t>
    <phoneticPr fontId="2"/>
  </si>
  <si>
    <t>…Ⓑ</t>
    <phoneticPr fontId="1"/>
  </si>
  <si>
    <t>※１　発電出力：最大出力とパワーコンディショナーの定格出力のいずれか低い値(小数点以下切り捨て)</t>
    <rPh sb="3" eb="5">
      <t>ハツデン</t>
    </rPh>
    <rPh sb="5" eb="7">
      <t>シュツリョク</t>
    </rPh>
    <rPh sb="8" eb="12">
      <t>サイダイシュツリョク</t>
    </rPh>
    <phoneticPr fontId="1"/>
  </si>
  <si>
    <t>※２　消費税及び地方消費税相当額除く</t>
    <rPh sb="3" eb="6">
      <t>ショウヒゼイ</t>
    </rPh>
    <rPh sb="6" eb="7">
      <t>オヨ</t>
    </rPh>
    <rPh sb="8" eb="10">
      <t>チホウ</t>
    </rPh>
    <rPh sb="10" eb="13">
      <t>ショウヒゼイ</t>
    </rPh>
    <rPh sb="13" eb="15">
      <t>ソウトウ</t>
    </rPh>
    <rPh sb="15" eb="16">
      <t>ガク</t>
    </rPh>
    <rPh sb="16" eb="17">
      <t>ノゾ</t>
    </rPh>
    <phoneticPr fontId="1"/>
  </si>
  <si>
    <r>
      <t>設置した太陽光発電設備の発電出力</t>
    </r>
    <r>
      <rPr>
        <sz val="6"/>
        <rFont val="ＭＳ 明朝"/>
        <family val="1"/>
        <charset val="128"/>
      </rPr>
      <t>※１</t>
    </r>
    <rPh sb="0" eb="2">
      <t>セッチ</t>
    </rPh>
    <rPh sb="6" eb="7">
      <t>ヒカリ</t>
    </rPh>
    <rPh sb="7" eb="11">
      <t>ハツデンセツビ</t>
    </rPh>
    <rPh sb="12" eb="16">
      <t>ハツデンシュツリョク</t>
    </rPh>
    <phoneticPr fontId="2"/>
  </si>
  <si>
    <t>設置した蓄電池の種別</t>
    <rPh sb="0" eb="2">
      <t>セッチ</t>
    </rPh>
    <rPh sb="4" eb="7">
      <t>チクデンチ</t>
    </rPh>
    <rPh sb="8" eb="10">
      <t>シュベツ</t>
    </rPh>
    <phoneticPr fontId="1"/>
  </si>
  <si>
    <t>…Ⓓ</t>
    <phoneticPr fontId="2"/>
  </si>
  <si>
    <t>Ⓑ－Ⓔ</t>
    <phoneticPr fontId="1"/>
  </si>
  <si>
    <t>Ⓓ－Ⓖ</t>
    <phoneticPr fontId="1"/>
  </si>
  <si>
    <t>…Ⓛ</t>
    <phoneticPr fontId="1"/>
  </si>
  <si>
    <t>申請額（Ⓕ、Ⓘ、200万円のいずれか低い額）</t>
    <rPh sb="18" eb="19">
      <t>ヒク</t>
    </rPh>
    <phoneticPr fontId="1"/>
  </si>
  <si>
    <t>補助率：Ⓗ×１／３（千円未満切捨て）</t>
    <rPh sb="0" eb="3">
      <t>ホジョリツ</t>
    </rPh>
    <rPh sb="12" eb="14">
      <t>ミマン</t>
    </rPh>
    <phoneticPr fontId="2"/>
  </si>
  <si>
    <t>申請額（Ⓙ+Ⓛ）</t>
    <rPh sb="0" eb="3">
      <t>シンセイガク</t>
    </rPh>
    <phoneticPr fontId="2"/>
  </si>
  <si>
    <t>※３　費用の内訳は別添のとおり</t>
    <rPh sb="3" eb="5">
      <t>ヒヨウ</t>
    </rPh>
    <rPh sb="6" eb="8">
      <t>ウチワケ</t>
    </rPh>
    <rPh sb="9" eb="11">
      <t>ベッテン</t>
    </rPh>
    <phoneticPr fontId="1"/>
  </si>
  <si>
    <r>
      <t>設置した蓄電池に掛かる費用</t>
    </r>
    <r>
      <rPr>
        <sz val="6"/>
        <rFont val="ＭＳ 明朝"/>
        <family val="1"/>
        <charset val="128"/>
      </rPr>
      <t>※２※３</t>
    </r>
    <rPh sb="0" eb="2">
      <t>セッチ</t>
    </rPh>
    <rPh sb="4" eb="7">
      <t>チクデンチ</t>
    </rPh>
    <rPh sb="8" eb="9">
      <t>カ</t>
    </rPh>
    <rPh sb="11" eb="13">
      <t>ヒヨウ</t>
    </rPh>
    <phoneticPr fontId="1"/>
  </si>
  <si>
    <r>
      <t>設置した太陽光発電設備に掛かる費用</t>
    </r>
    <r>
      <rPr>
        <sz val="6"/>
        <rFont val="ＭＳ 明朝"/>
        <family val="1"/>
        <charset val="128"/>
      </rPr>
      <t>※２※３</t>
    </r>
    <rPh sb="0" eb="2">
      <t>セッチ</t>
    </rPh>
    <rPh sb="4" eb="11">
      <t>タイヨウコウハツデンセツビ</t>
    </rPh>
    <phoneticPr fontId="1"/>
  </si>
  <si>
    <r>
      <t>設置した蓄電池の蓄電容量</t>
    </r>
    <r>
      <rPr>
        <sz val="9"/>
        <rFont val="ＭＳ 明朝"/>
        <family val="1"/>
        <charset val="128"/>
      </rPr>
      <t>(小数点第2位以下切捨)</t>
    </r>
    <rPh sb="0" eb="2">
      <t>セッチ</t>
    </rPh>
    <rPh sb="4" eb="7">
      <t>チクデンチ</t>
    </rPh>
    <rPh sb="8" eb="12">
      <t>チクデンヨウリョウ</t>
    </rPh>
    <rPh sb="13" eb="16">
      <t>ショウスウテン</t>
    </rPh>
    <rPh sb="16" eb="17">
      <t>ダイ</t>
    </rPh>
    <rPh sb="18" eb="19">
      <t>イ</t>
    </rPh>
    <rPh sb="19" eb="21">
      <t>イカ</t>
    </rPh>
    <rPh sb="21" eb="22">
      <t>キ</t>
    </rPh>
    <rPh sb="22" eb="23">
      <t>ス</t>
    </rPh>
    <phoneticPr fontId="1"/>
  </si>
  <si>
    <t>申請額</t>
    <rPh sb="0" eb="3">
      <t>シンセイガク</t>
    </rPh>
    <phoneticPr fontId="2"/>
  </si>
  <si>
    <t>別紙２（要領第13条第２号関係　別添）</t>
    <rPh sb="0" eb="2">
      <t>ベッシ</t>
    </rPh>
    <rPh sb="16" eb="18">
      <t>ベッテン</t>
    </rPh>
    <phoneticPr fontId="2"/>
  </si>
  <si>
    <t>別紙２（要領第13条第２号関係）</t>
    <rPh sb="0" eb="2">
      <t>ベッシ</t>
    </rPh>
    <rPh sb="4" eb="6">
      <t>ヨウリョウ</t>
    </rPh>
    <rPh sb="6" eb="7">
      <t>ダイ</t>
    </rPh>
    <rPh sb="9" eb="10">
      <t>ジョウ</t>
    </rPh>
    <rPh sb="10" eb="11">
      <t>ダイ</t>
    </rPh>
    <rPh sb="12" eb="13">
      <t>ゴウ</t>
    </rPh>
    <rPh sb="13" eb="15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</si>
</sst>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Ｐゴシック"/>
      <family val="2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scheme val="minor"/>
    </font>
    <font>
      <sz val="12"/>
      <color theme="1"/>
      <name val="ＭＳ Ｐゴシック"/>
      <family val="3"/>
      <charset val="128"/>
    </font>
    <font>
      <sz val="12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1" fillId="0" borderId="0"/>
    <xf numFmtId="38" fontId="24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7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14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8" fillId="0" borderId="11" xfId="0" applyFont="1" applyBorder="1">
      <alignment vertical="center"/>
    </xf>
    <xf numFmtId="0" fontId="18" fillId="0" borderId="3" xfId="0" applyFont="1" applyBorder="1">
      <alignment vertical="center"/>
    </xf>
    <xf numFmtId="0" fontId="18" fillId="0" borderId="9" xfId="0" applyFont="1" applyBorder="1">
      <alignment vertical="center"/>
    </xf>
    <xf numFmtId="0" fontId="20" fillId="0" borderId="0" xfId="0" applyFont="1">
      <alignment vertical="center"/>
    </xf>
    <xf numFmtId="0" fontId="20" fillId="0" borderId="0" xfId="0" applyFont="1" applyAlignment="1"/>
    <xf numFmtId="0" fontId="21" fillId="0" borderId="0" xfId="0" applyFont="1" applyAlignment="1"/>
    <xf numFmtId="0" fontId="22" fillId="0" borderId="0" xfId="0" applyFont="1" applyAlignment="1"/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0" fillId="0" borderId="0" xfId="0" applyAlignment="1"/>
    <xf numFmtId="0" fontId="14" fillId="0" borderId="2" xfId="0" applyFont="1" applyBorder="1">
      <alignment vertical="center"/>
    </xf>
    <xf numFmtId="0" fontId="16" fillId="0" borderId="24" xfId="0" applyFont="1" applyBorder="1" applyAlignment="1">
      <alignment horizontal="left" vertical="center"/>
    </xf>
    <xf numFmtId="0" fontId="18" fillId="0" borderId="24" xfId="0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18" fillId="0" borderId="24" xfId="0" applyFont="1" applyBorder="1" applyAlignment="1">
      <alignment horizontal="left" vertical="center"/>
    </xf>
    <xf numFmtId="0" fontId="16" fillId="0" borderId="24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top"/>
    </xf>
    <xf numFmtId="0" fontId="18" fillId="0" borderId="6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7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top"/>
    </xf>
    <xf numFmtId="0" fontId="18" fillId="0" borderId="24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1" xfId="3" applyFont="1" applyBorder="1" applyAlignment="1">
      <alignment horizontal="center" vertical="center"/>
    </xf>
    <xf numFmtId="38" fontId="3" fillId="0" borderId="2" xfId="3" applyFont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8" fillId="2" borderId="14" xfId="0" applyNumberFormat="1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 2" xfId="1" xr:uid="{3B06797C-63F4-47E9-99DC-9D7A00CC4943}"/>
    <cellStyle name="標準 3" xfId="2" xr:uid="{52498D70-6FF2-4AB6-88EA-A66686656F6E}"/>
  </cellStyles>
  <dxfs count="0"/>
  <tableStyles count="0" defaultTableStyle="TableStyleMedium2" defaultPivotStyle="PivotStyleLight16"/>
  <colors>
    <mruColors>
      <color rgb="FFD7F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69E47-B36F-49AE-976A-68DA08BA84B3}">
  <sheetPr>
    <pageSetUpPr fitToPage="1"/>
  </sheetPr>
  <dimension ref="B1:AN819"/>
  <sheetViews>
    <sheetView tabSelected="1" view="pageBreakPreview" topLeftCell="B1" zoomScaleNormal="100" zoomScaleSheetLayoutView="100" workbookViewId="0">
      <selection activeCell="AP38" sqref="AP38"/>
    </sheetView>
  </sheetViews>
  <sheetFormatPr defaultColWidth="9" defaultRowHeight="13" x14ac:dyDescent="0.2"/>
  <cols>
    <col min="1" max="39" width="2.26953125" style="3" customWidth="1"/>
    <col min="40" max="16384" width="9" style="3"/>
  </cols>
  <sheetData>
    <row r="1" spans="2:38" ht="17.149999999999999" customHeight="1" x14ac:dyDescent="0.2">
      <c r="B1" s="4" t="s">
        <v>94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2:38" ht="10.5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7"/>
      <c r="AK2" s="5"/>
      <c r="AL2" s="5"/>
    </row>
    <row r="3" spans="2:38" ht="17.149999999999999" customHeight="1" x14ac:dyDescent="0.2">
      <c r="B3" s="105" t="s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5"/>
    </row>
    <row r="4" spans="2:38" ht="10.5" customHeight="1" x14ac:dyDescent="0.2"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5"/>
    </row>
    <row r="5" spans="2:38" ht="10.5" customHeight="1" x14ac:dyDescent="0.2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5"/>
    </row>
    <row r="6" spans="2:38" ht="17.149999999999999" customHeigh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5"/>
      <c r="M6" s="5"/>
      <c r="N6" s="5"/>
      <c r="O6" s="5"/>
      <c r="P6" s="5"/>
      <c r="Q6" s="5"/>
      <c r="R6" s="5"/>
      <c r="S6" s="5"/>
      <c r="T6" s="5" t="s">
        <v>27</v>
      </c>
      <c r="U6" s="5"/>
      <c r="V6" s="5"/>
      <c r="W6" s="5"/>
      <c r="X6" s="5" t="s">
        <v>28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2:38" ht="17.149999999999999" customHeight="1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">
        <v>29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2:38" ht="10" customHeight="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2:38" ht="17.149999999999999" customHeight="1" x14ac:dyDescent="0.2">
      <c r="B9" s="12" t="s">
        <v>41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2:38" ht="17.149999999999999" customHeight="1" x14ac:dyDescent="0.2">
      <c r="B10" s="12"/>
      <c r="C10" s="1" t="s">
        <v>25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2:38" ht="17.149999999999999" customHeight="1" x14ac:dyDescent="0.2">
      <c r="B11" s="1"/>
      <c r="C11" s="28" t="s">
        <v>79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10"/>
      <c r="X11" s="75"/>
      <c r="Y11" s="75"/>
      <c r="Z11" s="75"/>
      <c r="AA11" s="75"/>
      <c r="AB11" s="75"/>
      <c r="AC11" s="75"/>
      <c r="AD11" s="75"/>
      <c r="AE11" s="75"/>
      <c r="AF11" s="75" t="s">
        <v>24</v>
      </c>
      <c r="AG11" s="76"/>
      <c r="AH11" s="1" t="s">
        <v>75</v>
      </c>
      <c r="AI11" s="1"/>
      <c r="AJ11" s="1"/>
      <c r="AK11" s="1"/>
      <c r="AL11" s="1"/>
    </row>
    <row r="12" spans="2:38" ht="17.149999999999999" customHeight="1" x14ac:dyDescent="0.2">
      <c r="B12" s="1"/>
      <c r="C12" s="28" t="s">
        <v>90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77"/>
      <c r="X12" s="78"/>
      <c r="Y12" s="78"/>
      <c r="Z12" s="78"/>
      <c r="AA12" s="78"/>
      <c r="AB12" s="78"/>
      <c r="AC12" s="78"/>
      <c r="AD12" s="78"/>
      <c r="AE12" s="78"/>
      <c r="AF12" s="75" t="s">
        <v>61</v>
      </c>
      <c r="AG12" s="76"/>
      <c r="AH12" s="1" t="s">
        <v>76</v>
      </c>
      <c r="AI12" s="1"/>
      <c r="AJ12" s="1"/>
      <c r="AK12" s="1"/>
      <c r="AL12" s="1"/>
    </row>
    <row r="13" spans="2:38" ht="13" customHeight="1" x14ac:dyDescent="0.2">
      <c r="B13" s="1"/>
      <c r="C13" s="27" t="s">
        <v>77</v>
      </c>
      <c r="D13" s="2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6"/>
      <c r="Z13" s="16"/>
      <c r="AA13" s="16"/>
      <c r="AB13" s="16"/>
      <c r="AC13" s="16"/>
      <c r="AD13" s="16"/>
      <c r="AE13" s="16"/>
      <c r="AF13" s="16"/>
      <c r="AG13" s="16"/>
      <c r="AH13" s="1"/>
      <c r="AI13" s="1"/>
      <c r="AJ13" s="1"/>
      <c r="AK13" s="1"/>
      <c r="AL13" s="1"/>
    </row>
    <row r="14" spans="2:38" ht="17" customHeight="1" x14ac:dyDescent="0.2">
      <c r="B14" s="1"/>
      <c r="C14" s="1" t="s">
        <v>22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6"/>
      <c r="Z14" s="16"/>
      <c r="AA14" s="16"/>
      <c r="AB14" s="16"/>
      <c r="AC14" s="16"/>
      <c r="AD14" s="16"/>
      <c r="AE14" s="16"/>
      <c r="AF14" s="16"/>
      <c r="AG14" s="16"/>
      <c r="AH14" s="1"/>
      <c r="AI14" s="1"/>
      <c r="AJ14" s="1"/>
      <c r="AK14" s="1"/>
      <c r="AL14" s="1"/>
    </row>
    <row r="15" spans="2:38" ht="17.149999999999999" customHeight="1" x14ac:dyDescent="0.2">
      <c r="B15" s="1"/>
      <c r="C15" s="31" t="s">
        <v>80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07" t="s">
        <v>38</v>
      </c>
      <c r="X15" s="108"/>
      <c r="Y15" s="108"/>
      <c r="Z15" s="108"/>
      <c r="AA15" s="108"/>
      <c r="AB15" s="108"/>
      <c r="AC15" s="108"/>
      <c r="AD15" s="108"/>
      <c r="AE15" s="108"/>
      <c r="AF15" s="108"/>
      <c r="AG15" s="109"/>
      <c r="AH15" s="1"/>
      <c r="AI15" s="1"/>
      <c r="AJ15" s="1"/>
      <c r="AK15" s="1"/>
      <c r="AL15" s="1"/>
    </row>
    <row r="16" spans="2:38" ht="17.149999999999999" customHeight="1" x14ac:dyDescent="0.2">
      <c r="B16" s="1"/>
      <c r="C16" s="31" t="s">
        <v>91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10"/>
      <c r="X16" s="75"/>
      <c r="Y16" s="75"/>
      <c r="Z16" s="75"/>
      <c r="AA16" s="75"/>
      <c r="AB16" s="75"/>
      <c r="AC16" s="75"/>
      <c r="AD16" s="75"/>
      <c r="AE16" s="75"/>
      <c r="AF16" s="75" t="s">
        <v>6</v>
      </c>
      <c r="AG16" s="76"/>
      <c r="AH16" s="1" t="s">
        <v>23</v>
      </c>
      <c r="AI16" s="1"/>
      <c r="AJ16" s="1"/>
      <c r="AK16" s="1"/>
      <c r="AL16" s="1"/>
    </row>
    <row r="17" spans="2:38" ht="17.149999999999999" customHeight="1" x14ac:dyDescent="0.2">
      <c r="B17" s="1"/>
      <c r="C17" s="31" t="s">
        <v>89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77"/>
      <c r="X17" s="78"/>
      <c r="Y17" s="78"/>
      <c r="Z17" s="78"/>
      <c r="AA17" s="78"/>
      <c r="AB17" s="78"/>
      <c r="AC17" s="78"/>
      <c r="AD17" s="78"/>
      <c r="AE17" s="78"/>
      <c r="AF17" s="75" t="s">
        <v>61</v>
      </c>
      <c r="AG17" s="76"/>
      <c r="AH17" s="1" t="s">
        <v>81</v>
      </c>
      <c r="AI17" s="1"/>
      <c r="AJ17" s="1"/>
      <c r="AK17" s="1"/>
      <c r="AL17" s="1"/>
    </row>
    <row r="18" spans="2:38" ht="12.5" customHeight="1" x14ac:dyDescent="0.2">
      <c r="B18" s="1"/>
      <c r="C18" s="33" t="s">
        <v>78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"/>
      <c r="Y18" s="16"/>
      <c r="Z18" s="16"/>
      <c r="AA18" s="16"/>
      <c r="AB18" s="16"/>
      <c r="AC18" s="16"/>
      <c r="AD18" s="16"/>
      <c r="AE18" s="16"/>
      <c r="AF18" s="16"/>
      <c r="AG18" s="16"/>
      <c r="AH18" s="1"/>
      <c r="AI18" s="1"/>
      <c r="AJ18" s="1"/>
      <c r="AK18" s="1"/>
      <c r="AL18" s="1"/>
    </row>
    <row r="19" spans="2:38" ht="12.5" customHeight="1" x14ac:dyDescent="0.2">
      <c r="B19" s="1"/>
      <c r="C19" s="33" t="s">
        <v>88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"/>
      <c r="AG19" s="2"/>
      <c r="AH19" s="1"/>
      <c r="AI19" s="1"/>
      <c r="AJ19" s="1"/>
      <c r="AK19" s="1"/>
      <c r="AL19" s="1"/>
    </row>
    <row r="20" spans="2:38" ht="10" customHeight="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2:38" ht="17.149999999999999" customHeight="1" x14ac:dyDescent="0.2">
      <c r="B21" s="12" t="s">
        <v>42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2:38" ht="17.149999999999999" customHeight="1" x14ac:dyDescent="0.2">
      <c r="B22" s="1"/>
      <c r="C22" s="1"/>
      <c r="D22" s="1" t="s">
        <v>21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2:38" ht="17.149999999999999" customHeight="1" x14ac:dyDescent="0.2">
      <c r="B23" s="1"/>
      <c r="C23" s="1" t="s">
        <v>26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2:38" ht="17.149999999999999" customHeight="1" x14ac:dyDescent="0.2">
      <c r="B24" s="1"/>
      <c r="C24" s="1" t="s">
        <v>20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2:38" ht="17.149999999999999" customHeight="1" x14ac:dyDescent="0.2">
      <c r="B25" s="1"/>
      <c r="C25" s="1"/>
      <c r="D25" s="1"/>
      <c r="E25" s="11"/>
      <c r="F25" s="15"/>
      <c r="G25" s="15"/>
      <c r="H25" s="15"/>
      <c r="I25" s="15" t="s">
        <v>18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1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0"/>
      <c r="AH25" s="1"/>
      <c r="AI25" s="1"/>
      <c r="AJ25" s="1"/>
      <c r="AK25" s="1"/>
      <c r="AL25" s="1"/>
    </row>
    <row r="26" spans="2:38" ht="17.149999999999999" customHeight="1" x14ac:dyDescent="0.2">
      <c r="B26" s="1"/>
      <c r="C26" s="1"/>
      <c r="D26" s="1"/>
      <c r="E26" s="9"/>
      <c r="F26" s="14"/>
      <c r="G26" s="14" t="s">
        <v>17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9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8"/>
      <c r="AH26" s="1"/>
      <c r="AI26" s="1"/>
      <c r="AJ26" s="1"/>
      <c r="AK26" s="1"/>
      <c r="AL26" s="1"/>
    </row>
    <row r="27" spans="2:38" ht="17.149999999999999" customHeight="1" thickBot="1" x14ac:dyDescent="0.25">
      <c r="B27" s="1"/>
      <c r="C27" s="1"/>
      <c r="D27" s="2" t="s">
        <v>14</v>
      </c>
      <c r="E27" s="9"/>
      <c r="F27" s="14"/>
      <c r="G27" s="14"/>
      <c r="H27" s="14"/>
      <c r="I27" s="14"/>
      <c r="J27" s="14" t="s">
        <v>16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89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85" t="s">
        <v>7</v>
      </c>
      <c r="AG27" s="86"/>
      <c r="AH27" s="1" t="s">
        <v>35</v>
      </c>
      <c r="AI27" s="1"/>
      <c r="AJ27" s="1"/>
      <c r="AK27" s="1"/>
      <c r="AL27" s="1"/>
    </row>
    <row r="28" spans="2:38" ht="17.149999999999999" customHeight="1" thickBot="1" x14ac:dyDescent="0.25">
      <c r="B28" s="1"/>
      <c r="C28" s="1"/>
      <c r="D28" s="2" t="s">
        <v>13</v>
      </c>
      <c r="E28" s="9"/>
      <c r="F28" s="14"/>
      <c r="G28" s="14"/>
      <c r="H28" s="14"/>
      <c r="I28" s="14"/>
      <c r="J28" s="14"/>
      <c r="K28" s="14" t="s">
        <v>82</v>
      </c>
      <c r="L28" s="14"/>
      <c r="M28" s="14"/>
      <c r="N28" s="14"/>
      <c r="O28" s="14"/>
      <c r="P28" s="14"/>
      <c r="Q28" s="14"/>
      <c r="R28" s="14"/>
      <c r="S28" s="14"/>
      <c r="T28" s="14"/>
      <c r="U28" s="83">
        <f>W12-U27</f>
        <v>0</v>
      </c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7" t="s">
        <v>7</v>
      </c>
      <c r="AG28" s="88"/>
      <c r="AH28" s="1" t="s">
        <v>31</v>
      </c>
      <c r="AI28" s="1"/>
      <c r="AJ28" s="1"/>
      <c r="AK28" s="1"/>
      <c r="AL28" s="1"/>
    </row>
    <row r="29" spans="2:38" ht="17.149999999999999" customHeight="1" x14ac:dyDescent="0.2">
      <c r="B29" s="1"/>
      <c r="C29" s="1" t="s">
        <v>19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2:38" ht="17.149999999999999" customHeight="1" x14ac:dyDescent="0.2">
      <c r="B30" s="1"/>
      <c r="C30" s="1"/>
      <c r="D30" s="1"/>
      <c r="E30" s="11"/>
      <c r="F30" s="15"/>
      <c r="G30" s="15"/>
      <c r="H30" s="15"/>
      <c r="I30" s="15" t="s">
        <v>18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1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0"/>
      <c r="AH30" s="1"/>
      <c r="AI30" s="1"/>
      <c r="AJ30" s="1"/>
      <c r="AK30" s="1"/>
      <c r="AL30" s="1"/>
    </row>
    <row r="31" spans="2:38" ht="17.149999999999999" customHeight="1" x14ac:dyDescent="0.2">
      <c r="B31" s="1"/>
      <c r="C31" s="1"/>
      <c r="D31" s="1"/>
      <c r="E31" s="9"/>
      <c r="F31" s="14"/>
      <c r="G31" s="14" t="s">
        <v>17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9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8"/>
      <c r="AH31" s="1"/>
      <c r="AI31" s="1"/>
      <c r="AJ31" s="1"/>
      <c r="AK31" s="1"/>
      <c r="AL31" s="1"/>
    </row>
    <row r="32" spans="2:38" ht="17.149999999999999" customHeight="1" thickBot="1" x14ac:dyDescent="0.25">
      <c r="B32" s="1"/>
      <c r="C32" s="1"/>
      <c r="D32" s="2" t="s">
        <v>14</v>
      </c>
      <c r="E32" s="9"/>
      <c r="F32" s="14"/>
      <c r="G32" s="14"/>
      <c r="H32" s="14"/>
      <c r="I32" s="14"/>
      <c r="J32" s="14" t="s">
        <v>16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89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85" t="s">
        <v>7</v>
      </c>
      <c r="AG32" s="86"/>
      <c r="AH32" s="1" t="s">
        <v>36</v>
      </c>
      <c r="AI32" s="1"/>
      <c r="AJ32" s="1"/>
      <c r="AK32" s="1"/>
      <c r="AL32" s="1"/>
    </row>
    <row r="33" spans="2:40" ht="17.149999999999999" customHeight="1" thickBot="1" x14ac:dyDescent="0.25">
      <c r="B33" s="1"/>
      <c r="C33" s="1"/>
      <c r="D33" s="2" t="s">
        <v>13</v>
      </c>
      <c r="E33" s="9"/>
      <c r="F33" s="14"/>
      <c r="G33" s="14"/>
      <c r="H33" s="14"/>
      <c r="I33" s="14"/>
      <c r="J33" s="14"/>
      <c r="K33" s="14" t="s">
        <v>83</v>
      </c>
      <c r="L33" s="14"/>
      <c r="M33" s="14"/>
      <c r="N33" s="14"/>
      <c r="O33" s="14"/>
      <c r="P33" s="14"/>
      <c r="Q33" s="14"/>
      <c r="R33" s="14"/>
      <c r="S33" s="14"/>
      <c r="T33" s="14"/>
      <c r="U33" s="83">
        <f>W17-U32</f>
        <v>0</v>
      </c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7" t="s">
        <v>7</v>
      </c>
      <c r="AG33" s="88"/>
      <c r="AH33" s="1" t="s">
        <v>37</v>
      </c>
      <c r="AI33" s="1"/>
      <c r="AJ33" s="1"/>
      <c r="AK33" s="1"/>
      <c r="AL33" s="1"/>
    </row>
    <row r="34" spans="2:40" ht="10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2:40" ht="17.149999999999999" customHeight="1" x14ac:dyDescent="0.2">
      <c r="B35" s="12" t="s">
        <v>43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2:40" ht="17.149999999999999" customHeight="1" thickBot="1" x14ac:dyDescent="0.25">
      <c r="B36" s="1"/>
      <c r="C36" s="1" t="s">
        <v>15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2:40" ht="17.149999999999999" customHeight="1" thickBot="1" x14ac:dyDescent="0.25">
      <c r="B37" s="1"/>
      <c r="C37" s="1"/>
      <c r="D37" s="2" t="s">
        <v>44</v>
      </c>
      <c r="E37" s="23" t="s">
        <v>39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83">
        <f>W11*50000</f>
        <v>0</v>
      </c>
      <c r="Y37" s="84"/>
      <c r="Z37" s="84"/>
      <c r="AA37" s="84"/>
      <c r="AB37" s="84"/>
      <c r="AC37" s="84"/>
      <c r="AD37" s="84"/>
      <c r="AE37" s="84"/>
      <c r="AF37" s="87" t="s">
        <v>7</v>
      </c>
      <c r="AG37" s="88"/>
      <c r="AH37" s="1" t="s">
        <v>32</v>
      </c>
      <c r="AI37" s="1"/>
      <c r="AJ37" s="1"/>
      <c r="AK37" s="1"/>
      <c r="AL37" s="1"/>
    </row>
    <row r="38" spans="2:40" ht="17.149999999999999" customHeight="1" thickTop="1" thickBot="1" x14ac:dyDescent="0.25">
      <c r="B38" s="1"/>
      <c r="C38" s="1"/>
      <c r="D38" s="2" t="s">
        <v>10</v>
      </c>
      <c r="E38" s="22" t="s">
        <v>85</v>
      </c>
      <c r="F38" s="13"/>
      <c r="G38" s="21"/>
      <c r="H38" s="21"/>
      <c r="I38" s="21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30"/>
      <c r="X38" s="79">
        <f>MIN(U28,X37,2000000)</f>
        <v>0</v>
      </c>
      <c r="Y38" s="80"/>
      <c r="Z38" s="80"/>
      <c r="AA38" s="80"/>
      <c r="AB38" s="80"/>
      <c r="AC38" s="80"/>
      <c r="AD38" s="80"/>
      <c r="AE38" s="80"/>
      <c r="AF38" s="81" t="s">
        <v>7</v>
      </c>
      <c r="AG38" s="82"/>
      <c r="AH38" s="1" t="s">
        <v>33</v>
      </c>
      <c r="AI38" s="1"/>
      <c r="AJ38" s="1"/>
      <c r="AK38" s="1"/>
      <c r="AL38" s="1"/>
    </row>
    <row r="39" spans="2:40" ht="17.149999999999999" customHeight="1" thickTop="1" thickBot="1" x14ac:dyDescent="0.25">
      <c r="B39" s="1"/>
      <c r="C39" s="1" t="s">
        <v>12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2:40" ht="17.149999999999999" customHeight="1" thickBot="1" x14ac:dyDescent="0.25">
      <c r="B40" s="1"/>
      <c r="C40" s="1"/>
      <c r="D40" s="2" t="s">
        <v>11</v>
      </c>
      <c r="E40" s="22" t="s">
        <v>86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94">
        <f>ROUNDDOWN(U33/3,-3)</f>
        <v>0</v>
      </c>
      <c r="Y40" s="95"/>
      <c r="Z40" s="95"/>
      <c r="AA40" s="95"/>
      <c r="AB40" s="95"/>
      <c r="AC40" s="95"/>
      <c r="AD40" s="95"/>
      <c r="AE40" s="95"/>
      <c r="AF40" s="111" t="s">
        <v>7</v>
      </c>
      <c r="AG40" s="112"/>
      <c r="AH40" s="1" t="s">
        <v>34</v>
      </c>
      <c r="AI40" s="1"/>
      <c r="AJ40" s="1"/>
      <c r="AK40" s="1"/>
      <c r="AL40" s="1"/>
    </row>
    <row r="41" spans="2:40" ht="17.149999999999999" customHeight="1" thickTop="1" thickBot="1" x14ac:dyDescent="0.25">
      <c r="B41" s="1"/>
      <c r="C41" s="1"/>
      <c r="D41" s="2" t="s">
        <v>10</v>
      </c>
      <c r="E41" s="22" t="s">
        <v>92</v>
      </c>
      <c r="F41" s="20"/>
      <c r="G41" s="20"/>
      <c r="H41" s="54" t="str">
        <f>IF(W15="4800Ah・セル未満（家庭用）","(Ⓚ、14.1万円/kWh×1/3、100万円※の低い額)","(Ⓚ、16.0万円/kWh×1/3、100万円※の低い額)")</f>
        <v>(Ⓚ、14.1万円/kWh×1/3、100万円※の低い額)</v>
      </c>
      <c r="I41" s="20"/>
      <c r="J41" s="13"/>
      <c r="K41" s="13"/>
      <c r="L41" s="13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79">
        <f>MIN(X40,1000000,IF(W15="4800Ah・セル未満（家庭用）",ROUNDDOWN(W16*141000*1/3,-3),ROUNDDOWN(W16*160000*1/3,-3)))</f>
        <v>0</v>
      </c>
      <c r="Y41" s="80"/>
      <c r="Z41" s="80"/>
      <c r="AA41" s="80"/>
      <c r="AB41" s="80"/>
      <c r="AC41" s="80"/>
      <c r="AD41" s="80"/>
      <c r="AE41" s="80"/>
      <c r="AF41" s="81" t="s">
        <v>9</v>
      </c>
      <c r="AG41" s="82"/>
      <c r="AH41" s="1" t="s">
        <v>84</v>
      </c>
      <c r="AI41" s="1"/>
      <c r="AJ41" s="1"/>
      <c r="AK41" s="1"/>
      <c r="AL41" s="1"/>
    </row>
    <row r="42" spans="2:40" ht="14.5" customHeight="1" thickTop="1" x14ac:dyDescent="0.2">
      <c r="B42" s="1"/>
      <c r="C42" s="1"/>
      <c r="D42" s="2"/>
      <c r="E42" s="24" t="s">
        <v>30</v>
      </c>
      <c r="F42" s="5"/>
      <c r="I42" s="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25"/>
      <c r="Y42" s="25"/>
      <c r="Z42" s="25"/>
      <c r="AA42" s="25"/>
      <c r="AB42" s="25"/>
      <c r="AC42" s="25"/>
      <c r="AD42" s="25"/>
      <c r="AE42" s="25"/>
      <c r="AF42" s="2"/>
      <c r="AG42" s="2"/>
      <c r="AH42" s="1"/>
      <c r="AI42" s="1"/>
      <c r="AJ42" s="1"/>
      <c r="AK42" s="1"/>
      <c r="AL42" s="1"/>
    </row>
    <row r="43" spans="2:40" ht="17.149999999999999" customHeight="1" thickBot="1" x14ac:dyDescent="0.25">
      <c r="B43" s="1"/>
      <c r="C43" s="19" t="s">
        <v>8</v>
      </c>
      <c r="D43" s="19"/>
      <c r="E43" s="19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2:40" ht="17.149999999999999" customHeight="1" thickTop="1" thickBot="1" x14ac:dyDescent="0.25">
      <c r="B44" s="1"/>
      <c r="C44" s="19"/>
      <c r="D44" s="19"/>
      <c r="E44" s="18" t="s">
        <v>87</v>
      </c>
      <c r="F44" s="13"/>
      <c r="G44" s="13"/>
      <c r="H44" s="13"/>
      <c r="I44" s="13"/>
      <c r="J44" s="13"/>
      <c r="K44" s="13"/>
      <c r="L44" s="17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92">
        <f>X38+X41</f>
        <v>0</v>
      </c>
      <c r="Y44" s="93"/>
      <c r="Z44" s="93"/>
      <c r="AA44" s="93"/>
      <c r="AB44" s="93"/>
      <c r="AC44" s="93"/>
      <c r="AD44" s="93"/>
      <c r="AE44" s="93"/>
      <c r="AF44" s="81" t="s">
        <v>7</v>
      </c>
      <c r="AG44" s="82"/>
      <c r="AH44" s="1"/>
      <c r="AI44" s="1"/>
      <c r="AJ44" s="1"/>
      <c r="AK44" s="1"/>
      <c r="AL44" s="1"/>
    </row>
    <row r="45" spans="2:40" ht="10" customHeight="1" thickTop="1" x14ac:dyDescent="0.2"/>
    <row r="46" spans="2:40" ht="17.149999999999999" customHeight="1" x14ac:dyDescent="0.2">
      <c r="B46" s="12" t="s">
        <v>45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2:40" ht="17.149999999999999" customHeight="1" x14ac:dyDescent="0.2">
      <c r="B47" s="12"/>
      <c r="C47" s="1" t="s">
        <v>46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91" t="s">
        <v>3</v>
      </c>
      <c r="P47" s="91"/>
      <c r="Q47" s="91"/>
      <c r="R47" s="91"/>
      <c r="S47" s="91"/>
      <c r="T47" s="91" t="s">
        <v>2</v>
      </c>
      <c r="U47" s="91"/>
      <c r="V47" s="91"/>
      <c r="W47" s="91"/>
      <c r="X47" s="91" t="s">
        <v>5</v>
      </c>
      <c r="Y47" s="91"/>
      <c r="Z47" s="91"/>
      <c r="AA47" s="91"/>
      <c r="AB47" s="91" t="s">
        <v>4</v>
      </c>
      <c r="AC47" s="9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2:40" ht="17.149999999999999" customHeight="1" x14ac:dyDescent="0.2">
      <c r="B48" s="1"/>
      <c r="C48" s="1" t="s">
        <v>47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91" t="s">
        <v>3</v>
      </c>
      <c r="P48" s="91"/>
      <c r="Q48" s="91"/>
      <c r="R48" s="91"/>
      <c r="S48" s="91"/>
      <c r="T48" s="91" t="s">
        <v>2</v>
      </c>
      <c r="U48" s="91"/>
      <c r="V48" s="91"/>
      <c r="W48" s="91"/>
      <c r="X48" s="91" t="s">
        <v>1</v>
      </c>
      <c r="Y48" s="91"/>
      <c r="Z48" s="91"/>
      <c r="AA48" s="91"/>
      <c r="AB48" s="91" t="s">
        <v>0</v>
      </c>
      <c r="AC48" s="9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2:40" ht="17.149999999999999" customHeight="1" x14ac:dyDescent="0.2">
      <c r="B49" s="1"/>
      <c r="C49" s="1" t="s">
        <v>48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91" t="s">
        <v>3</v>
      </c>
      <c r="P49" s="91"/>
      <c r="Q49" s="91"/>
      <c r="R49" s="91"/>
      <c r="S49" s="91"/>
      <c r="T49" s="91" t="s">
        <v>2</v>
      </c>
      <c r="U49" s="91"/>
      <c r="V49" s="91"/>
      <c r="W49" s="91"/>
      <c r="X49" s="91" t="s">
        <v>1</v>
      </c>
      <c r="Y49" s="91"/>
      <c r="Z49" s="91"/>
      <c r="AA49" s="91"/>
      <c r="AB49" s="91" t="s">
        <v>0</v>
      </c>
      <c r="AC49" s="9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2:40" ht="10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2:40" ht="17.149999999999999" customHeight="1" x14ac:dyDescent="0.2">
      <c r="B51" s="12" t="s">
        <v>50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2:40" ht="17.149999999999999" customHeight="1" x14ac:dyDescent="0.2">
      <c r="B52" s="32" t="s">
        <v>49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2:40" ht="17.149999999999999" customHeight="1" x14ac:dyDescent="0.2">
      <c r="B53" s="4"/>
      <c r="C53" s="96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8"/>
      <c r="AI53" s="5"/>
      <c r="AJ53" s="5"/>
      <c r="AK53" s="5"/>
      <c r="AL53" s="5"/>
    </row>
    <row r="54" spans="2:40" ht="17.149999999999999" customHeight="1" x14ac:dyDescent="0.2">
      <c r="B54" s="4"/>
      <c r="C54" s="99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1"/>
      <c r="AI54" s="5"/>
      <c r="AJ54" s="5"/>
      <c r="AK54" s="5"/>
      <c r="AL54" s="5"/>
    </row>
    <row r="55" spans="2:40" ht="17.149999999999999" customHeight="1" x14ac:dyDescent="0.2">
      <c r="B55" s="4"/>
      <c r="C55" s="102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4"/>
      <c r="AI55" s="5"/>
      <c r="AJ55" s="5"/>
      <c r="AK55" s="5"/>
      <c r="AL55" s="5"/>
    </row>
    <row r="56" spans="2:40" ht="17.149999999999999" customHeight="1" x14ac:dyDescent="0.2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2:40" ht="17.149999999999999" customHeight="1" x14ac:dyDescent="0.2"/>
    <row r="58" spans="2:40" ht="17.149999999999999" customHeight="1" x14ac:dyDescent="0.2"/>
    <row r="59" spans="2:40" ht="17.149999999999999" customHeight="1" x14ac:dyDescent="0.2"/>
    <row r="60" spans="2:40" ht="17.149999999999999" customHeight="1" x14ac:dyDescent="0.2"/>
    <row r="61" spans="2:40" ht="17.149999999999999" customHeight="1" x14ac:dyDescent="0.2"/>
    <row r="62" spans="2:40" ht="17.149999999999999" customHeight="1" x14ac:dyDescent="0.2"/>
    <row r="63" spans="2:40" ht="17.149999999999999" customHeight="1" x14ac:dyDescent="0.2"/>
    <row r="64" spans="2:40" ht="17.149999999999999" customHeight="1" x14ac:dyDescent="0.2"/>
    <row r="65" ht="17.149999999999999" customHeight="1" x14ac:dyDescent="0.2"/>
    <row r="66" ht="17.149999999999999" customHeight="1" x14ac:dyDescent="0.2"/>
    <row r="67" ht="17.149999999999999" customHeight="1" x14ac:dyDescent="0.2"/>
    <row r="68" ht="17.149999999999999" customHeight="1" x14ac:dyDescent="0.2"/>
    <row r="69" ht="17.149999999999999" customHeight="1" x14ac:dyDescent="0.2"/>
    <row r="70" ht="17.149999999999999" customHeight="1" x14ac:dyDescent="0.2"/>
    <row r="71" ht="17.149999999999999" customHeight="1" x14ac:dyDescent="0.2"/>
    <row r="72" ht="17.149999999999999" customHeight="1" x14ac:dyDescent="0.2"/>
    <row r="73" ht="17.149999999999999" customHeight="1" x14ac:dyDescent="0.2"/>
    <row r="74" ht="17.149999999999999" customHeight="1" x14ac:dyDescent="0.2"/>
    <row r="75" ht="17.149999999999999" customHeight="1" x14ac:dyDescent="0.2"/>
    <row r="76" ht="17.149999999999999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</sheetData>
  <mergeCells count="50">
    <mergeCell ref="AF44:AG44"/>
    <mergeCell ref="X48:Y48"/>
    <mergeCell ref="AB48:AC48"/>
    <mergeCell ref="Z48:AA48"/>
    <mergeCell ref="T48:U48"/>
    <mergeCell ref="V48:W48"/>
    <mergeCell ref="B3:AK4"/>
    <mergeCell ref="AF28:AG28"/>
    <mergeCell ref="AF41:AG41"/>
    <mergeCell ref="Z47:AA47"/>
    <mergeCell ref="AB47:AC47"/>
    <mergeCell ref="X47:Y47"/>
    <mergeCell ref="R47:S47"/>
    <mergeCell ref="O47:Q47"/>
    <mergeCell ref="T47:U47"/>
    <mergeCell ref="AF17:AG17"/>
    <mergeCell ref="W15:AG15"/>
    <mergeCell ref="W16:AE16"/>
    <mergeCell ref="U32:AE32"/>
    <mergeCell ref="U33:AE33"/>
    <mergeCell ref="AF40:AG40"/>
    <mergeCell ref="W11:AE11"/>
    <mergeCell ref="C53:AH55"/>
    <mergeCell ref="Z49:AA49"/>
    <mergeCell ref="AB49:AC49"/>
    <mergeCell ref="R49:S49"/>
    <mergeCell ref="O49:Q49"/>
    <mergeCell ref="T49:U49"/>
    <mergeCell ref="X49:Y49"/>
    <mergeCell ref="V49:W49"/>
    <mergeCell ref="R48:S48"/>
    <mergeCell ref="O48:Q48"/>
    <mergeCell ref="X44:AE44"/>
    <mergeCell ref="V47:W47"/>
    <mergeCell ref="X40:AE40"/>
    <mergeCell ref="X41:AE41"/>
    <mergeCell ref="AF11:AG11"/>
    <mergeCell ref="W12:AE12"/>
    <mergeCell ref="AF12:AG12"/>
    <mergeCell ref="X38:AE38"/>
    <mergeCell ref="AF38:AG38"/>
    <mergeCell ref="U28:AE28"/>
    <mergeCell ref="AF16:AG16"/>
    <mergeCell ref="AF27:AG27"/>
    <mergeCell ref="AF37:AG37"/>
    <mergeCell ref="X37:AE37"/>
    <mergeCell ref="AF32:AG32"/>
    <mergeCell ref="AF33:AG33"/>
    <mergeCell ref="W17:AE17"/>
    <mergeCell ref="U27:AE27"/>
  </mergeCells>
  <phoneticPr fontId="1"/>
  <dataValidations count="1">
    <dataValidation type="list" allowBlank="1" showInputMessage="1" showErrorMessage="1" sqref="W15:AG15" xr:uid="{4EF8E271-BD1A-4B09-B782-35EBAED063B2}">
      <formula1>"4800Ah・セル未満（家庭用）,4800Ah・セル以上（業務用）"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5A65B-AC84-4FAD-9F23-DC0B58ABAE3D}">
  <dimension ref="A1:AM946"/>
  <sheetViews>
    <sheetView view="pageBreakPreview" zoomScaleNormal="100" zoomScaleSheetLayoutView="100" zoomScalePageLayoutView="77" workbookViewId="0">
      <selection activeCell="B2" sqref="B2"/>
    </sheetView>
  </sheetViews>
  <sheetFormatPr defaultColWidth="9" defaultRowHeight="13" x14ac:dyDescent="0.2"/>
  <cols>
    <col min="1" max="33" width="2.26953125" customWidth="1"/>
    <col min="34" max="34" width="3.26953125" customWidth="1"/>
    <col min="35" max="39" width="2.26953125" customWidth="1"/>
  </cols>
  <sheetData>
    <row r="1" spans="1:38" ht="17.149999999999999" customHeight="1" x14ac:dyDescent="0.2">
      <c r="A1" s="34"/>
      <c r="B1" s="4" t="s">
        <v>93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ht="17.149999999999999" customHeight="1" x14ac:dyDescent="0.2">
      <c r="A2" s="34"/>
      <c r="B2" s="35"/>
      <c r="C2" s="35"/>
      <c r="D2" s="35"/>
      <c r="E2" s="35"/>
      <c r="F2" s="35"/>
      <c r="G2" s="35"/>
      <c r="H2" s="35"/>
      <c r="I2" s="36"/>
      <c r="J2" s="35"/>
      <c r="K2" s="37" t="s">
        <v>51</v>
      </c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6"/>
      <c r="AK2" s="35"/>
      <c r="AL2" s="35"/>
    </row>
    <row r="3" spans="1:38" ht="17.149999999999999" customHeight="1" x14ac:dyDescent="0.2">
      <c r="A3" s="34"/>
      <c r="B3" s="38" t="s">
        <v>52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9"/>
      <c r="AK3" s="38"/>
      <c r="AL3" s="38"/>
    </row>
    <row r="4" spans="1:38" ht="17.149999999999999" customHeight="1" x14ac:dyDescent="0.6">
      <c r="A4" s="34"/>
      <c r="B4" s="38"/>
      <c r="C4" s="38"/>
      <c r="D4" s="40"/>
      <c r="E4" s="41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</row>
    <row r="5" spans="1:38" ht="17.149999999999999" customHeight="1" x14ac:dyDescent="0.2">
      <c r="A5" s="34"/>
      <c r="B5" s="38" t="s">
        <v>53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</row>
    <row r="6" spans="1:38" ht="17.149999999999999" customHeight="1" x14ac:dyDescent="0.2">
      <c r="A6" s="34"/>
      <c r="B6" s="38"/>
      <c r="C6" s="56" t="s">
        <v>54</v>
      </c>
      <c r="D6" s="56"/>
      <c r="E6" s="56"/>
      <c r="F6" s="56"/>
      <c r="G6" s="56"/>
      <c r="H6" s="56"/>
      <c r="I6" s="56"/>
      <c r="J6" s="60" t="s">
        <v>55</v>
      </c>
      <c r="K6" s="60"/>
      <c r="L6" s="60"/>
      <c r="M6" s="60"/>
      <c r="N6" s="60"/>
      <c r="O6" s="60"/>
      <c r="P6" s="60" t="s">
        <v>56</v>
      </c>
      <c r="Q6" s="60"/>
      <c r="R6" s="60"/>
      <c r="S6" s="60"/>
      <c r="T6" s="60"/>
      <c r="U6" s="60"/>
      <c r="V6" s="56" t="s">
        <v>57</v>
      </c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38"/>
      <c r="AJ6" s="38"/>
      <c r="AK6" s="43"/>
      <c r="AL6" s="38"/>
    </row>
    <row r="7" spans="1:38" ht="17.149999999999999" customHeight="1" x14ac:dyDescent="0.2">
      <c r="A7" s="34"/>
      <c r="B7" s="38"/>
      <c r="C7" s="61" t="s">
        <v>58</v>
      </c>
      <c r="D7" s="62"/>
      <c r="E7" s="62"/>
      <c r="F7" s="62"/>
      <c r="G7" s="62"/>
      <c r="H7" s="62"/>
      <c r="I7" s="63"/>
      <c r="J7" s="70" t="s">
        <v>59</v>
      </c>
      <c r="K7" s="71"/>
      <c r="L7" s="71"/>
      <c r="M7" s="71"/>
      <c r="N7" s="71"/>
      <c r="O7" s="71"/>
      <c r="P7" s="55" t="s">
        <v>60</v>
      </c>
      <c r="Q7" s="55"/>
      <c r="R7" s="55"/>
      <c r="S7" s="55"/>
      <c r="T7" s="55"/>
      <c r="U7" s="74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44" t="s">
        <v>61</v>
      </c>
      <c r="AI7" s="38"/>
      <c r="AJ7" s="38"/>
      <c r="AK7" s="38"/>
      <c r="AL7" s="38"/>
    </row>
    <row r="8" spans="1:38" ht="17.149999999999999" customHeight="1" x14ac:dyDescent="0.2">
      <c r="A8" s="34"/>
      <c r="B8" s="38"/>
      <c r="C8" s="64"/>
      <c r="D8" s="65"/>
      <c r="E8" s="65"/>
      <c r="F8" s="65"/>
      <c r="G8" s="65"/>
      <c r="H8" s="65"/>
      <c r="I8" s="66"/>
      <c r="J8" s="71"/>
      <c r="K8" s="71"/>
      <c r="L8" s="71"/>
      <c r="M8" s="71"/>
      <c r="N8" s="71"/>
      <c r="O8" s="71"/>
      <c r="P8" s="55" t="s">
        <v>62</v>
      </c>
      <c r="Q8" s="55"/>
      <c r="R8" s="55"/>
      <c r="S8" s="55"/>
      <c r="T8" s="55"/>
      <c r="U8" s="74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44" t="s">
        <v>61</v>
      </c>
      <c r="AI8" s="38"/>
      <c r="AJ8" s="38"/>
      <c r="AK8" s="38"/>
      <c r="AL8" s="38"/>
    </row>
    <row r="9" spans="1:38" ht="17.149999999999999" customHeight="1" x14ac:dyDescent="0.2">
      <c r="A9" s="34"/>
      <c r="B9" s="38"/>
      <c r="C9" s="64"/>
      <c r="D9" s="65"/>
      <c r="E9" s="65"/>
      <c r="F9" s="65"/>
      <c r="G9" s="65"/>
      <c r="H9" s="65"/>
      <c r="I9" s="66"/>
      <c r="J9" s="71"/>
      <c r="K9" s="71"/>
      <c r="L9" s="71"/>
      <c r="M9" s="71"/>
      <c r="N9" s="71"/>
      <c r="O9" s="71"/>
      <c r="P9" s="59" t="s">
        <v>63</v>
      </c>
      <c r="Q9" s="59"/>
      <c r="R9" s="59"/>
      <c r="S9" s="59"/>
      <c r="T9" s="59"/>
      <c r="U9" s="73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44" t="s">
        <v>61</v>
      </c>
      <c r="AI9" s="38"/>
      <c r="AJ9" s="38"/>
      <c r="AK9" s="38"/>
      <c r="AL9" s="38"/>
    </row>
    <row r="10" spans="1:38" ht="17.149999999999999" customHeight="1" x14ac:dyDescent="0.2">
      <c r="A10" s="34"/>
      <c r="B10" s="38"/>
      <c r="C10" s="64"/>
      <c r="D10" s="65"/>
      <c r="E10" s="65"/>
      <c r="F10" s="65"/>
      <c r="G10" s="65"/>
      <c r="H10" s="65"/>
      <c r="I10" s="66"/>
      <c r="J10" s="70" t="s">
        <v>64</v>
      </c>
      <c r="K10" s="71"/>
      <c r="L10" s="71"/>
      <c r="M10" s="71"/>
      <c r="N10" s="71"/>
      <c r="O10" s="71"/>
      <c r="P10" s="59" t="s">
        <v>65</v>
      </c>
      <c r="Q10" s="59"/>
      <c r="R10" s="59"/>
      <c r="S10" s="59"/>
      <c r="T10" s="59"/>
      <c r="U10" s="73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44" t="s">
        <v>61</v>
      </c>
      <c r="AI10" s="38"/>
      <c r="AJ10" s="38"/>
      <c r="AK10" s="38"/>
      <c r="AL10" s="38"/>
    </row>
    <row r="11" spans="1:38" ht="17.149999999999999" customHeight="1" x14ac:dyDescent="0.2">
      <c r="A11" s="34"/>
      <c r="B11" s="38"/>
      <c r="C11" s="64"/>
      <c r="D11" s="65"/>
      <c r="E11" s="65"/>
      <c r="F11" s="65"/>
      <c r="G11" s="65"/>
      <c r="H11" s="65"/>
      <c r="I11" s="66"/>
      <c r="J11" s="71"/>
      <c r="K11" s="71"/>
      <c r="L11" s="71"/>
      <c r="M11" s="71"/>
      <c r="N11" s="71"/>
      <c r="O11" s="71"/>
      <c r="P11" s="59" t="s">
        <v>66</v>
      </c>
      <c r="Q11" s="59"/>
      <c r="R11" s="59"/>
      <c r="S11" s="59"/>
      <c r="T11" s="59"/>
      <c r="U11" s="73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44" t="s">
        <v>61</v>
      </c>
      <c r="AI11" s="38"/>
      <c r="AJ11" s="38"/>
      <c r="AK11" s="38"/>
      <c r="AL11" s="38"/>
    </row>
    <row r="12" spans="1:38" ht="17.149999999999999" customHeight="1" x14ac:dyDescent="0.2">
      <c r="A12" s="34"/>
      <c r="B12" s="38"/>
      <c r="C12" s="64"/>
      <c r="D12" s="65"/>
      <c r="E12" s="65"/>
      <c r="F12" s="65"/>
      <c r="G12" s="65"/>
      <c r="H12" s="65"/>
      <c r="I12" s="66"/>
      <c r="J12" s="71"/>
      <c r="K12" s="71"/>
      <c r="L12" s="71"/>
      <c r="M12" s="71"/>
      <c r="N12" s="71"/>
      <c r="O12" s="71"/>
      <c r="P12" s="59" t="s">
        <v>67</v>
      </c>
      <c r="Q12" s="59"/>
      <c r="R12" s="59"/>
      <c r="S12" s="59"/>
      <c r="T12" s="59"/>
      <c r="U12" s="73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45" t="s">
        <v>61</v>
      </c>
      <c r="AI12" s="38"/>
      <c r="AJ12" s="38"/>
      <c r="AK12" s="38"/>
      <c r="AL12" s="38"/>
    </row>
    <row r="13" spans="1:38" ht="17.149999999999999" customHeight="1" x14ac:dyDescent="0.2">
      <c r="A13" s="34"/>
      <c r="B13" s="38"/>
      <c r="C13" s="64"/>
      <c r="D13" s="65"/>
      <c r="E13" s="65"/>
      <c r="F13" s="65"/>
      <c r="G13" s="65"/>
      <c r="H13" s="65"/>
      <c r="I13" s="66"/>
      <c r="J13" s="55" t="s">
        <v>68</v>
      </c>
      <c r="K13" s="55"/>
      <c r="L13" s="55"/>
      <c r="M13" s="55"/>
      <c r="N13" s="55"/>
      <c r="O13" s="55"/>
      <c r="P13" s="56"/>
      <c r="Q13" s="56"/>
      <c r="R13" s="56"/>
      <c r="S13" s="56"/>
      <c r="T13" s="56"/>
      <c r="U13" s="72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46" t="s">
        <v>61</v>
      </c>
      <c r="AI13" s="38"/>
      <c r="AJ13" s="38"/>
      <c r="AK13" s="38"/>
      <c r="AL13" s="38"/>
    </row>
    <row r="14" spans="1:38" ht="17.149999999999999" customHeight="1" x14ac:dyDescent="0.2">
      <c r="A14" s="34"/>
      <c r="B14" s="38"/>
      <c r="C14" s="64"/>
      <c r="D14" s="65"/>
      <c r="E14" s="65"/>
      <c r="F14" s="65"/>
      <c r="G14" s="65"/>
      <c r="H14" s="65"/>
      <c r="I14" s="66"/>
      <c r="J14" s="55" t="s">
        <v>69</v>
      </c>
      <c r="K14" s="55"/>
      <c r="L14" s="55"/>
      <c r="M14" s="55"/>
      <c r="N14" s="55"/>
      <c r="O14" s="55"/>
      <c r="P14" s="56"/>
      <c r="Q14" s="56"/>
      <c r="R14" s="56"/>
      <c r="S14" s="56"/>
      <c r="T14" s="56"/>
      <c r="U14" s="72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46" t="s">
        <v>61</v>
      </c>
      <c r="AI14" s="38"/>
      <c r="AJ14" s="38"/>
      <c r="AK14" s="38"/>
      <c r="AL14" s="38"/>
    </row>
    <row r="15" spans="1:38" ht="17.149999999999999" customHeight="1" x14ac:dyDescent="0.2">
      <c r="A15" s="34"/>
      <c r="B15" s="38"/>
      <c r="C15" s="67"/>
      <c r="D15" s="68"/>
      <c r="E15" s="68"/>
      <c r="F15" s="68"/>
      <c r="G15" s="68"/>
      <c r="H15" s="68"/>
      <c r="I15" s="69"/>
      <c r="J15" s="55" t="s">
        <v>70</v>
      </c>
      <c r="K15" s="55"/>
      <c r="L15" s="55"/>
      <c r="M15" s="55"/>
      <c r="N15" s="55"/>
      <c r="O15" s="55"/>
      <c r="P15" s="56"/>
      <c r="Q15" s="56"/>
      <c r="R15" s="56"/>
      <c r="S15" s="56"/>
      <c r="T15" s="56"/>
      <c r="U15" s="72"/>
      <c r="V15" s="57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46" t="s">
        <v>61</v>
      </c>
      <c r="AI15" s="38"/>
      <c r="AJ15" s="38"/>
      <c r="AK15" s="38"/>
      <c r="AL15" s="38"/>
    </row>
    <row r="16" spans="1:38" ht="17.149999999999999" customHeight="1" x14ac:dyDescent="0.2">
      <c r="A16" s="34"/>
      <c r="B16" s="38"/>
      <c r="C16" s="55" t="s">
        <v>71</v>
      </c>
      <c r="D16" s="55"/>
      <c r="E16" s="55"/>
      <c r="F16" s="55"/>
      <c r="G16" s="55"/>
      <c r="H16" s="55"/>
      <c r="I16" s="55"/>
      <c r="J16" s="55" t="s">
        <v>71</v>
      </c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72"/>
      <c r="V16" s="57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46" t="s">
        <v>61</v>
      </c>
      <c r="AI16" s="38"/>
      <c r="AJ16" s="38"/>
      <c r="AK16" s="38"/>
      <c r="AL16" s="38"/>
    </row>
    <row r="17" spans="1:38" ht="17.149999999999999" customHeight="1" x14ac:dyDescent="0.2">
      <c r="A17" s="34"/>
      <c r="B17" s="38"/>
      <c r="C17" s="56" t="s">
        <v>72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72"/>
      <c r="V17" s="57">
        <f>SUM(V7:AG16)</f>
        <v>0</v>
      </c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46" t="s">
        <v>61</v>
      </c>
      <c r="AI17" s="38"/>
      <c r="AJ17" s="38"/>
      <c r="AK17" s="38"/>
      <c r="AL17" s="38"/>
    </row>
    <row r="18" spans="1:38" ht="17.149999999999999" customHeight="1" x14ac:dyDescent="0.2">
      <c r="A18" s="34"/>
      <c r="B18" s="38" t="s">
        <v>73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</row>
    <row r="19" spans="1:38" ht="17.149999999999999" customHeight="1" x14ac:dyDescent="0.2">
      <c r="A19" s="34"/>
      <c r="B19" s="38"/>
      <c r="C19" s="56" t="s">
        <v>54</v>
      </c>
      <c r="D19" s="56"/>
      <c r="E19" s="56"/>
      <c r="F19" s="56"/>
      <c r="G19" s="56"/>
      <c r="H19" s="56"/>
      <c r="I19" s="56"/>
      <c r="J19" s="60" t="s">
        <v>55</v>
      </c>
      <c r="K19" s="60"/>
      <c r="L19" s="60"/>
      <c r="M19" s="60"/>
      <c r="N19" s="60"/>
      <c r="O19" s="60"/>
      <c r="P19" s="60" t="s">
        <v>56</v>
      </c>
      <c r="Q19" s="60"/>
      <c r="R19" s="60"/>
      <c r="S19" s="60"/>
      <c r="T19" s="60"/>
      <c r="U19" s="60"/>
      <c r="V19" s="56" t="s">
        <v>57</v>
      </c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38"/>
      <c r="AJ19" s="38"/>
      <c r="AK19" s="38"/>
      <c r="AL19" s="38"/>
    </row>
    <row r="20" spans="1:38" ht="17.149999999999999" customHeight="1" x14ac:dyDescent="0.2">
      <c r="A20" s="34"/>
      <c r="B20" s="38"/>
      <c r="C20" s="61" t="s">
        <v>74</v>
      </c>
      <c r="D20" s="62"/>
      <c r="E20" s="62"/>
      <c r="F20" s="62"/>
      <c r="G20" s="62"/>
      <c r="H20" s="62"/>
      <c r="I20" s="63"/>
      <c r="J20" s="70" t="s">
        <v>59</v>
      </c>
      <c r="K20" s="71"/>
      <c r="L20" s="71"/>
      <c r="M20" s="71"/>
      <c r="N20" s="71"/>
      <c r="O20" s="71"/>
      <c r="P20" s="55" t="s">
        <v>60</v>
      </c>
      <c r="Q20" s="55"/>
      <c r="R20" s="55"/>
      <c r="S20" s="55"/>
      <c r="T20" s="55"/>
      <c r="U20" s="55"/>
      <c r="V20" s="57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44" t="s">
        <v>61</v>
      </c>
      <c r="AI20" s="38"/>
      <c r="AJ20" s="38"/>
      <c r="AK20" s="38"/>
      <c r="AL20" s="38"/>
    </row>
    <row r="21" spans="1:38" ht="17.149999999999999" customHeight="1" x14ac:dyDescent="0.2">
      <c r="A21" s="34"/>
      <c r="B21" s="38"/>
      <c r="C21" s="64"/>
      <c r="D21" s="65"/>
      <c r="E21" s="65"/>
      <c r="F21" s="65"/>
      <c r="G21" s="65"/>
      <c r="H21" s="65"/>
      <c r="I21" s="66"/>
      <c r="J21" s="71"/>
      <c r="K21" s="71"/>
      <c r="L21" s="71"/>
      <c r="M21" s="71"/>
      <c r="N21" s="71"/>
      <c r="O21" s="71"/>
      <c r="P21" s="55" t="s">
        <v>62</v>
      </c>
      <c r="Q21" s="55"/>
      <c r="R21" s="55"/>
      <c r="S21" s="55"/>
      <c r="T21" s="55"/>
      <c r="U21" s="55"/>
      <c r="V21" s="57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44" t="s">
        <v>61</v>
      </c>
      <c r="AI21" s="38"/>
      <c r="AJ21" s="38"/>
      <c r="AK21" s="38"/>
      <c r="AL21" s="38"/>
    </row>
    <row r="22" spans="1:38" ht="17.149999999999999" customHeight="1" x14ac:dyDescent="0.2">
      <c r="A22" s="34"/>
      <c r="B22" s="38"/>
      <c r="C22" s="64"/>
      <c r="D22" s="65"/>
      <c r="E22" s="65"/>
      <c r="F22" s="65"/>
      <c r="G22" s="65"/>
      <c r="H22" s="65"/>
      <c r="I22" s="66"/>
      <c r="J22" s="71"/>
      <c r="K22" s="71"/>
      <c r="L22" s="71"/>
      <c r="M22" s="71"/>
      <c r="N22" s="71"/>
      <c r="O22" s="71"/>
      <c r="P22" s="59" t="s">
        <v>63</v>
      </c>
      <c r="Q22" s="59"/>
      <c r="R22" s="59"/>
      <c r="S22" s="59"/>
      <c r="T22" s="59"/>
      <c r="U22" s="59"/>
      <c r="V22" s="57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44" t="s">
        <v>61</v>
      </c>
      <c r="AI22" s="38"/>
      <c r="AJ22" s="38"/>
      <c r="AK22" s="38"/>
      <c r="AL22" s="38"/>
    </row>
    <row r="23" spans="1:38" ht="17.149999999999999" customHeight="1" x14ac:dyDescent="0.2">
      <c r="A23" s="34"/>
      <c r="B23" s="38"/>
      <c r="C23" s="64"/>
      <c r="D23" s="65"/>
      <c r="E23" s="65"/>
      <c r="F23" s="65"/>
      <c r="G23" s="65"/>
      <c r="H23" s="65"/>
      <c r="I23" s="66"/>
      <c r="J23" s="70" t="s">
        <v>64</v>
      </c>
      <c r="K23" s="71"/>
      <c r="L23" s="71"/>
      <c r="M23" s="71"/>
      <c r="N23" s="71"/>
      <c r="O23" s="71"/>
      <c r="P23" s="59" t="s">
        <v>65</v>
      </c>
      <c r="Q23" s="59"/>
      <c r="R23" s="59"/>
      <c r="S23" s="59"/>
      <c r="T23" s="59"/>
      <c r="U23" s="59"/>
      <c r="V23" s="57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44" t="s">
        <v>61</v>
      </c>
      <c r="AI23" s="38"/>
      <c r="AJ23" s="38"/>
      <c r="AK23" s="38"/>
      <c r="AL23" s="38"/>
    </row>
    <row r="24" spans="1:38" ht="17.149999999999999" customHeight="1" x14ac:dyDescent="0.2">
      <c r="A24" s="34"/>
      <c r="B24" s="38"/>
      <c r="C24" s="64"/>
      <c r="D24" s="65"/>
      <c r="E24" s="65"/>
      <c r="F24" s="65"/>
      <c r="G24" s="65"/>
      <c r="H24" s="65"/>
      <c r="I24" s="66"/>
      <c r="J24" s="71"/>
      <c r="K24" s="71"/>
      <c r="L24" s="71"/>
      <c r="M24" s="71"/>
      <c r="N24" s="71"/>
      <c r="O24" s="71"/>
      <c r="P24" s="59" t="s">
        <v>66</v>
      </c>
      <c r="Q24" s="59"/>
      <c r="R24" s="59"/>
      <c r="S24" s="59"/>
      <c r="T24" s="59"/>
      <c r="U24" s="59"/>
      <c r="V24" s="57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44" t="s">
        <v>61</v>
      </c>
      <c r="AI24" s="38"/>
      <c r="AJ24" s="38"/>
      <c r="AK24" s="38"/>
      <c r="AL24" s="38"/>
    </row>
    <row r="25" spans="1:38" ht="17.149999999999999" customHeight="1" x14ac:dyDescent="0.2">
      <c r="A25" s="34"/>
      <c r="B25" s="38"/>
      <c r="C25" s="64"/>
      <c r="D25" s="65"/>
      <c r="E25" s="65"/>
      <c r="F25" s="65"/>
      <c r="G25" s="65"/>
      <c r="H25" s="65"/>
      <c r="I25" s="66"/>
      <c r="J25" s="71"/>
      <c r="K25" s="71"/>
      <c r="L25" s="71"/>
      <c r="M25" s="71"/>
      <c r="N25" s="71"/>
      <c r="O25" s="71"/>
      <c r="P25" s="59" t="s">
        <v>67</v>
      </c>
      <c r="Q25" s="59"/>
      <c r="R25" s="59"/>
      <c r="S25" s="59"/>
      <c r="T25" s="59"/>
      <c r="U25" s="59"/>
      <c r="V25" s="57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45" t="s">
        <v>61</v>
      </c>
      <c r="AI25" s="38"/>
      <c r="AJ25" s="38"/>
      <c r="AK25" s="38"/>
      <c r="AL25" s="38"/>
    </row>
    <row r="26" spans="1:38" ht="17.149999999999999" customHeight="1" x14ac:dyDescent="0.2">
      <c r="A26" s="34"/>
      <c r="B26" s="38"/>
      <c r="C26" s="64"/>
      <c r="D26" s="65"/>
      <c r="E26" s="65"/>
      <c r="F26" s="65"/>
      <c r="G26" s="65"/>
      <c r="H26" s="65"/>
      <c r="I26" s="66"/>
      <c r="J26" s="55" t="s">
        <v>68</v>
      </c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7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46" t="s">
        <v>61</v>
      </c>
      <c r="AI26" s="38"/>
      <c r="AJ26" s="38"/>
      <c r="AK26" s="38"/>
      <c r="AL26" s="38"/>
    </row>
    <row r="27" spans="1:38" ht="17.149999999999999" customHeight="1" x14ac:dyDescent="0.2">
      <c r="A27" s="34"/>
      <c r="B27" s="38"/>
      <c r="C27" s="64"/>
      <c r="D27" s="65"/>
      <c r="E27" s="65"/>
      <c r="F27" s="65"/>
      <c r="G27" s="65"/>
      <c r="H27" s="65"/>
      <c r="I27" s="66"/>
      <c r="J27" s="55" t="s">
        <v>69</v>
      </c>
      <c r="K27" s="55"/>
      <c r="L27" s="55"/>
      <c r="M27" s="55"/>
      <c r="N27" s="55"/>
      <c r="O27" s="55"/>
      <c r="P27" s="56"/>
      <c r="Q27" s="56"/>
      <c r="R27" s="56"/>
      <c r="S27" s="56"/>
      <c r="T27" s="56"/>
      <c r="U27" s="56"/>
      <c r="V27" s="57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46" t="s">
        <v>61</v>
      </c>
      <c r="AI27" s="38"/>
      <c r="AJ27" s="38"/>
      <c r="AK27" s="38"/>
      <c r="AL27" s="38"/>
    </row>
    <row r="28" spans="1:38" ht="17.149999999999999" customHeight="1" x14ac:dyDescent="0.2">
      <c r="A28" s="34"/>
      <c r="B28" s="38"/>
      <c r="C28" s="67"/>
      <c r="D28" s="68"/>
      <c r="E28" s="68"/>
      <c r="F28" s="68"/>
      <c r="G28" s="68"/>
      <c r="H28" s="68"/>
      <c r="I28" s="69"/>
      <c r="J28" s="55" t="s">
        <v>70</v>
      </c>
      <c r="K28" s="55"/>
      <c r="L28" s="55"/>
      <c r="M28" s="55"/>
      <c r="N28" s="55"/>
      <c r="O28" s="55"/>
      <c r="P28" s="56"/>
      <c r="Q28" s="56"/>
      <c r="R28" s="56"/>
      <c r="S28" s="56"/>
      <c r="T28" s="56"/>
      <c r="U28" s="56"/>
      <c r="V28" s="57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46" t="s">
        <v>61</v>
      </c>
      <c r="AI28" s="38"/>
      <c r="AJ28" s="38"/>
      <c r="AK28" s="38"/>
      <c r="AL28" s="38"/>
    </row>
    <row r="29" spans="1:38" ht="17.149999999999999" customHeight="1" x14ac:dyDescent="0.2">
      <c r="A29" s="34"/>
      <c r="B29" s="38"/>
      <c r="C29" s="55" t="s">
        <v>71</v>
      </c>
      <c r="D29" s="55"/>
      <c r="E29" s="55"/>
      <c r="F29" s="55"/>
      <c r="G29" s="55"/>
      <c r="H29" s="55"/>
      <c r="I29" s="55"/>
      <c r="J29" s="55" t="s">
        <v>71</v>
      </c>
      <c r="K29" s="55"/>
      <c r="L29" s="55"/>
      <c r="M29" s="55"/>
      <c r="N29" s="55"/>
      <c r="O29" s="55"/>
      <c r="P29" s="56"/>
      <c r="Q29" s="56"/>
      <c r="R29" s="56"/>
      <c r="S29" s="56"/>
      <c r="T29" s="56"/>
      <c r="U29" s="56"/>
      <c r="V29" s="57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46" t="s">
        <v>61</v>
      </c>
      <c r="AI29" s="38"/>
      <c r="AJ29" s="38"/>
      <c r="AK29" s="38"/>
      <c r="AL29" s="38"/>
    </row>
    <row r="30" spans="1:38" ht="17.149999999999999" customHeight="1" x14ac:dyDescent="0.2">
      <c r="A30" s="34"/>
      <c r="B30" s="38"/>
      <c r="C30" s="56" t="s">
        <v>72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7">
        <f>SUM(V20:AG29)</f>
        <v>0</v>
      </c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46" t="s">
        <v>61</v>
      </c>
      <c r="AI30" s="38"/>
      <c r="AJ30" s="38"/>
      <c r="AK30" s="38"/>
      <c r="AL30" s="38"/>
    </row>
    <row r="31" spans="1:38" ht="17.149999999999999" customHeight="1" x14ac:dyDescent="0.2">
      <c r="A31" s="34"/>
      <c r="B31" s="38"/>
      <c r="C31" s="47"/>
      <c r="D31" s="4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</row>
    <row r="32" spans="1:38" ht="17.149999999999999" customHeight="1" x14ac:dyDescent="0.2">
      <c r="A32" s="34"/>
      <c r="B32" s="38"/>
      <c r="C32" s="49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38"/>
      <c r="AK32" s="38"/>
      <c r="AL32" s="38"/>
    </row>
    <row r="33" spans="1:39" ht="17.149999999999999" customHeight="1" x14ac:dyDescent="0.2">
      <c r="A33" s="34"/>
      <c r="B33" s="52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</row>
    <row r="34" spans="1:39" ht="17.149999999999999" customHeight="1" x14ac:dyDescent="0.2">
      <c r="A34" s="34"/>
      <c r="B34" s="52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</row>
    <row r="35" spans="1:39" ht="17.149999999999999" customHeight="1" x14ac:dyDescent="0.2">
      <c r="A35" s="34"/>
      <c r="B35" s="52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</row>
    <row r="36" spans="1:39" ht="17.149999999999999" customHeight="1" x14ac:dyDescent="0.2">
      <c r="A36" s="34"/>
      <c r="B36" s="52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</row>
    <row r="37" spans="1:39" ht="17.149999999999999" customHeight="1" x14ac:dyDescent="0.2">
      <c r="A37" s="34"/>
      <c r="B37" s="52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</row>
    <row r="38" spans="1:39" ht="17.149999999999999" customHeight="1" x14ac:dyDescent="0.2">
      <c r="A38" s="34"/>
      <c r="B38" s="52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</row>
    <row r="39" spans="1:39" ht="17.149999999999999" customHeight="1" x14ac:dyDescent="0.2">
      <c r="A39" s="34"/>
      <c r="B39" s="52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</row>
    <row r="40" spans="1:39" ht="17.149999999999999" customHeight="1" x14ac:dyDescent="0.2">
      <c r="A40" s="34"/>
      <c r="B40" s="52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</row>
    <row r="41" spans="1:39" ht="17.149999999999999" customHeight="1" x14ac:dyDescent="0.2">
      <c r="A41" s="34"/>
      <c r="B41" s="52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</row>
    <row r="42" spans="1:39" ht="17.149999999999999" customHeight="1" x14ac:dyDescent="0.2">
      <c r="A42" s="34"/>
      <c r="B42" s="52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</row>
    <row r="43" spans="1:39" ht="17.149999999999999" customHeight="1" x14ac:dyDescent="0.2">
      <c r="A43" s="34"/>
      <c r="B43" s="52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</row>
    <row r="44" spans="1:39" ht="17.149999999999999" customHeight="1" x14ac:dyDescent="0.2">
      <c r="A44" s="34"/>
      <c r="B44" s="52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</row>
    <row r="45" spans="1:39" ht="17.149999999999999" customHeight="1" x14ac:dyDescent="0.2">
      <c r="A45" s="34"/>
      <c r="B45" s="34"/>
      <c r="C45" s="38"/>
      <c r="D45" s="38"/>
      <c r="E45" s="38"/>
      <c r="F45" s="39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</row>
    <row r="46" spans="1:39" ht="17.149999999999999" customHeight="1" x14ac:dyDescent="0.2">
      <c r="A46" s="34"/>
      <c r="B46" s="34"/>
      <c r="C46" s="38"/>
      <c r="D46" s="38"/>
      <c r="E46" s="38"/>
      <c r="F46" s="39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</row>
    <row r="47" spans="1:39" ht="17.149999999999999" customHeight="1" x14ac:dyDescent="0.2">
      <c r="A47" s="34"/>
      <c r="B47" s="34"/>
      <c r="C47" s="38"/>
      <c r="D47" s="38"/>
      <c r="E47" s="38"/>
      <c r="F47" s="39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</row>
    <row r="48" spans="1:39" ht="17.149999999999999" customHeight="1" x14ac:dyDescent="0.2">
      <c r="A48" s="34"/>
      <c r="B48" s="34"/>
      <c r="C48" s="38"/>
      <c r="D48" s="38"/>
      <c r="E48" s="38"/>
      <c r="F48" s="39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53"/>
    </row>
    <row r="49" spans="1:39" ht="17.149999999999999" customHeight="1" x14ac:dyDescent="0.2">
      <c r="A49" s="34"/>
      <c r="B49" s="34"/>
      <c r="C49" s="38"/>
      <c r="D49" s="38"/>
      <c r="E49" s="38"/>
      <c r="F49" s="39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53"/>
    </row>
    <row r="50" spans="1:39" ht="17.149999999999999" customHeight="1" x14ac:dyDescent="0.2">
      <c r="B50" s="37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</row>
    <row r="51" spans="1:39" ht="17.149999999999999" customHeight="1" x14ac:dyDescent="0.2">
      <c r="B51" s="37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</row>
    <row r="52" spans="1:39" ht="17.149999999999999" customHeight="1" x14ac:dyDescent="0.2">
      <c r="B52" s="37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</row>
    <row r="53" spans="1:39" ht="17.149999999999999" customHeight="1" x14ac:dyDescent="0.2">
      <c r="B53" s="37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  <row r="54" spans="1:39" ht="17.149999999999999" customHeight="1" x14ac:dyDescent="0.2">
      <c r="B54" s="37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</row>
    <row r="55" spans="1:39" ht="17.149999999999999" customHeight="1" x14ac:dyDescent="0.2">
      <c r="B55" s="37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</row>
    <row r="56" spans="1:39" ht="17.149999999999999" customHeight="1" x14ac:dyDescent="0.2">
      <c r="B56" s="37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</row>
    <row r="57" spans="1:39" ht="17.149999999999999" customHeight="1" x14ac:dyDescent="0.2"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</row>
    <row r="58" spans="1:39" ht="17.149999999999999" customHeight="1" x14ac:dyDescent="0.2">
      <c r="B58" s="37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</row>
    <row r="59" spans="1:39" ht="17.149999999999999" customHeight="1" x14ac:dyDescent="0.2">
      <c r="B59" s="37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</row>
    <row r="60" spans="1:39" ht="17.149999999999999" customHeight="1" x14ac:dyDescent="0.2">
      <c r="B60" s="37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</row>
    <row r="61" spans="1:39" ht="17.149999999999999" customHeight="1" x14ac:dyDescent="0.2">
      <c r="B61" s="37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</row>
    <row r="62" spans="1:39" ht="17.149999999999999" customHeight="1" x14ac:dyDescent="0.2">
      <c r="B62" s="37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</row>
    <row r="63" spans="1:39" ht="17.149999999999999" customHeight="1" x14ac:dyDescent="0.2">
      <c r="B63" s="37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</row>
    <row r="64" spans="1:39" ht="17.149999999999999" customHeight="1" x14ac:dyDescent="0.2">
      <c r="B64" s="37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</row>
    <row r="65" spans="2:38" ht="17.149999999999999" customHeight="1" x14ac:dyDescent="0.2">
      <c r="B65" s="37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</row>
    <row r="66" spans="2:38" ht="17.149999999999999" customHeight="1" x14ac:dyDescent="0.2">
      <c r="B66" s="37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</row>
    <row r="67" spans="2:38" ht="17.149999999999999" customHeight="1" x14ac:dyDescent="0.2">
      <c r="B67" s="37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</row>
    <row r="68" spans="2:38" ht="17.149999999999999" customHeight="1" x14ac:dyDescent="0.2">
      <c r="B68" s="37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</row>
    <row r="69" spans="2:38" ht="17.149999999999999" customHeight="1" x14ac:dyDescent="0.2">
      <c r="B69" s="37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</row>
    <row r="70" spans="2:38" ht="17.149999999999999" customHeight="1" x14ac:dyDescent="0.2">
      <c r="B70" s="37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</row>
    <row r="71" spans="2:38" ht="17.149999999999999" customHeight="1" x14ac:dyDescent="0.2">
      <c r="B71" s="37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</row>
    <row r="72" spans="2:38" ht="17.149999999999999" customHeight="1" x14ac:dyDescent="0.2">
      <c r="B72" s="37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</row>
    <row r="73" spans="2:38" ht="17.149999999999999" customHeight="1" x14ac:dyDescent="0.2">
      <c r="B73" s="37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</row>
    <row r="74" spans="2:38" ht="17.149999999999999" customHeight="1" x14ac:dyDescent="0.2">
      <c r="B74" s="37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</row>
    <row r="75" spans="2:38" ht="17.149999999999999" customHeight="1" x14ac:dyDescent="0.2">
      <c r="B75" s="37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</row>
    <row r="76" spans="2:38" ht="17.149999999999999" customHeight="1" x14ac:dyDescent="0.2">
      <c r="B76" s="37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</row>
    <row r="77" spans="2:38" ht="17.149999999999999" customHeight="1" x14ac:dyDescent="0.2">
      <c r="B77" s="37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</row>
    <row r="78" spans="2:38" ht="17.149999999999999" customHeight="1" x14ac:dyDescent="0.2">
      <c r="B78" s="37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</row>
    <row r="79" spans="2:38" ht="17.149999999999999" customHeight="1" x14ac:dyDescent="0.2">
      <c r="B79" s="37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</row>
    <row r="80" spans="2:38" ht="17.149999999999999" customHeight="1" x14ac:dyDescent="0.2">
      <c r="B80" s="37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</row>
    <row r="81" spans="2:38" ht="17.149999999999999" customHeight="1" x14ac:dyDescent="0.2">
      <c r="B81" s="37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</row>
    <row r="82" spans="2:38" ht="17.149999999999999" customHeight="1" x14ac:dyDescent="0.2">
      <c r="B82" s="37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</row>
    <row r="83" spans="2:38" ht="17.149999999999999" customHeight="1" x14ac:dyDescent="0.2">
      <c r="B83" s="37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</row>
    <row r="84" spans="2:38" ht="17.149999999999999" customHeight="1" x14ac:dyDescent="0.2">
      <c r="B84" s="37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</row>
    <row r="85" spans="2:38" ht="17.149999999999999" customHeight="1" x14ac:dyDescent="0.2">
      <c r="B85" s="37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</row>
    <row r="86" spans="2:38" ht="17.149999999999999" customHeight="1" x14ac:dyDescent="0.2">
      <c r="B86" s="37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</row>
    <row r="87" spans="2:38" ht="17.149999999999999" customHeight="1" x14ac:dyDescent="0.2">
      <c r="B87" s="37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</row>
    <row r="88" spans="2:38" ht="17.149999999999999" customHeight="1" x14ac:dyDescent="0.2">
      <c r="B88" s="37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</row>
    <row r="89" spans="2:38" ht="17.149999999999999" customHeight="1" x14ac:dyDescent="0.2">
      <c r="B89" s="37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</row>
    <row r="90" spans="2:38" ht="17.149999999999999" customHeight="1" x14ac:dyDescent="0.2">
      <c r="B90" s="37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</row>
    <row r="91" spans="2:38" ht="17.149999999999999" customHeight="1" x14ac:dyDescent="0.2">
      <c r="B91" s="37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</row>
    <row r="92" spans="2:38" ht="17.149999999999999" customHeight="1" x14ac:dyDescent="0.2">
      <c r="B92" s="37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</row>
    <row r="93" spans="2:38" ht="17.149999999999999" customHeight="1" x14ac:dyDescent="0.2">
      <c r="B93" s="37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</row>
    <row r="94" spans="2:38" ht="17.149999999999999" customHeight="1" x14ac:dyDescent="0.2">
      <c r="B94" s="37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</row>
    <row r="95" spans="2:38" ht="17.149999999999999" customHeight="1" x14ac:dyDescent="0.2">
      <c r="B95" s="37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</row>
    <row r="96" spans="2:38" ht="17.149999999999999" customHeight="1" x14ac:dyDescent="0.2">
      <c r="B96" s="37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</row>
    <row r="97" spans="2:38" ht="17.149999999999999" customHeight="1" x14ac:dyDescent="0.2">
      <c r="B97" s="37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</row>
    <row r="98" spans="2:38" ht="17.149999999999999" customHeight="1" x14ac:dyDescent="0.2">
      <c r="B98" s="37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</row>
    <row r="99" spans="2:38" ht="17.149999999999999" customHeight="1" x14ac:dyDescent="0.2">
      <c r="B99" s="37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</row>
    <row r="100" spans="2:38" ht="17.149999999999999" customHeight="1" x14ac:dyDescent="0.2">
      <c r="B100" s="37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</row>
    <row r="101" spans="2:38" ht="17.149999999999999" customHeight="1" x14ac:dyDescent="0.2">
      <c r="B101" s="37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</row>
    <row r="102" spans="2:38" ht="17.149999999999999" customHeight="1" x14ac:dyDescent="0.2">
      <c r="B102" s="37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</row>
    <row r="103" spans="2:38" ht="17.149999999999999" customHeight="1" x14ac:dyDescent="0.2">
      <c r="B103" s="37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</row>
    <row r="104" spans="2:38" ht="17.149999999999999" customHeight="1" x14ac:dyDescent="0.2">
      <c r="B104" s="37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</row>
    <row r="105" spans="2:38" ht="17.149999999999999" customHeight="1" x14ac:dyDescent="0.2">
      <c r="B105" s="37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</row>
    <row r="106" spans="2:38" ht="17.149999999999999" customHeight="1" x14ac:dyDescent="0.2">
      <c r="B106" s="37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</row>
    <row r="107" spans="2:38" ht="17.149999999999999" customHeight="1" x14ac:dyDescent="0.2">
      <c r="B107" s="37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</row>
    <row r="108" spans="2:38" ht="17.149999999999999" customHeight="1" x14ac:dyDescent="0.2">
      <c r="B108" s="37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</row>
    <row r="109" spans="2:38" ht="17.149999999999999" customHeight="1" x14ac:dyDescent="0.2">
      <c r="B109" s="37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</row>
    <row r="110" spans="2:38" ht="17.149999999999999" customHeight="1" x14ac:dyDescent="0.2">
      <c r="B110" s="37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</row>
    <row r="111" spans="2:38" ht="17.149999999999999" customHeight="1" x14ac:dyDescent="0.2">
      <c r="B111" s="37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</row>
    <row r="112" spans="2:38" ht="17.149999999999999" customHeight="1" x14ac:dyDescent="0.2">
      <c r="B112" s="37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</row>
    <row r="113" spans="2:38" ht="17.149999999999999" customHeight="1" x14ac:dyDescent="0.2">
      <c r="B113" s="37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</row>
    <row r="114" spans="2:38" ht="17.149999999999999" customHeight="1" x14ac:dyDescent="0.2">
      <c r="B114" s="37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</row>
    <row r="115" spans="2:38" ht="17.149999999999999" customHeight="1" x14ac:dyDescent="0.2">
      <c r="B115" s="37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</row>
    <row r="116" spans="2:38" ht="17.149999999999999" customHeight="1" x14ac:dyDescent="0.2">
      <c r="B116" s="37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</row>
    <row r="117" spans="2:38" ht="17.149999999999999" customHeight="1" x14ac:dyDescent="0.2">
      <c r="B117" s="37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</row>
    <row r="118" spans="2:38" ht="17.149999999999999" customHeight="1" x14ac:dyDescent="0.2">
      <c r="B118" s="37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</row>
    <row r="119" spans="2:38" ht="17.149999999999999" customHeight="1" x14ac:dyDescent="0.2">
      <c r="B119" s="37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</row>
    <row r="120" spans="2:38" ht="17.149999999999999" customHeight="1" x14ac:dyDescent="0.2">
      <c r="B120" s="37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</row>
    <row r="121" spans="2:38" ht="17.149999999999999" customHeight="1" x14ac:dyDescent="0.2">
      <c r="B121" s="37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</row>
    <row r="122" spans="2:38" ht="17.149999999999999" customHeight="1" x14ac:dyDescent="0.2">
      <c r="B122" s="37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</row>
    <row r="123" spans="2:38" ht="17.149999999999999" customHeight="1" x14ac:dyDescent="0.2">
      <c r="B123" s="37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</row>
    <row r="124" spans="2:38" ht="17.149999999999999" customHeight="1" x14ac:dyDescent="0.2">
      <c r="B124" s="37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</row>
    <row r="125" spans="2:38" ht="17.149999999999999" customHeight="1" x14ac:dyDescent="0.2">
      <c r="B125" s="37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</row>
    <row r="126" spans="2:38" ht="17.149999999999999" customHeight="1" x14ac:dyDescent="0.2">
      <c r="B126" s="37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</row>
    <row r="127" spans="2:38" ht="17.149999999999999" customHeight="1" x14ac:dyDescent="0.2">
      <c r="B127" s="37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</row>
    <row r="128" spans="2:38" ht="17.149999999999999" customHeight="1" x14ac:dyDescent="0.2">
      <c r="B128" s="37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</row>
    <row r="129" spans="2:38" ht="17.149999999999999" customHeight="1" x14ac:dyDescent="0.2">
      <c r="B129" s="37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</row>
    <row r="130" spans="2:38" ht="17.149999999999999" customHeight="1" x14ac:dyDescent="0.2">
      <c r="B130" s="37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</row>
    <row r="131" spans="2:38" ht="17.149999999999999" customHeight="1" x14ac:dyDescent="0.2">
      <c r="B131" s="37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</row>
    <row r="132" spans="2:38" ht="17.149999999999999" customHeight="1" x14ac:dyDescent="0.2">
      <c r="B132" s="37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</row>
    <row r="133" spans="2:38" ht="17.149999999999999" customHeight="1" x14ac:dyDescent="0.2">
      <c r="B133" s="37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</row>
    <row r="134" spans="2:38" ht="17.149999999999999" customHeight="1" x14ac:dyDescent="0.2">
      <c r="B134" s="37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</row>
    <row r="135" spans="2:38" ht="17.149999999999999" customHeight="1" x14ac:dyDescent="0.2">
      <c r="B135" s="37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</row>
    <row r="136" spans="2:38" ht="17.149999999999999" customHeight="1" x14ac:dyDescent="0.2">
      <c r="B136" s="37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</row>
    <row r="137" spans="2:38" ht="17.149999999999999" customHeight="1" x14ac:dyDescent="0.2">
      <c r="B137" s="37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</row>
    <row r="138" spans="2:38" ht="17.149999999999999" customHeight="1" x14ac:dyDescent="0.2">
      <c r="B138" s="37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</row>
    <row r="139" spans="2:38" ht="17.149999999999999" customHeight="1" x14ac:dyDescent="0.2">
      <c r="B139" s="37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</row>
    <row r="140" spans="2:38" ht="17.149999999999999" customHeight="1" x14ac:dyDescent="0.2">
      <c r="B140" s="37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</row>
    <row r="141" spans="2:38" ht="17.149999999999999" customHeight="1" x14ac:dyDescent="0.2">
      <c r="B141" s="37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</row>
    <row r="142" spans="2:38" ht="17.149999999999999" customHeight="1" x14ac:dyDescent="0.2">
      <c r="B142" s="37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</row>
    <row r="143" spans="2:38" ht="17.149999999999999" customHeight="1" x14ac:dyDescent="0.2">
      <c r="B143" s="37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</row>
    <row r="144" spans="2:38" ht="17.149999999999999" customHeight="1" x14ac:dyDescent="0.2">
      <c r="B144" s="37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</row>
    <row r="145" spans="2:38" ht="17.149999999999999" customHeight="1" x14ac:dyDescent="0.2">
      <c r="B145" s="37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</row>
    <row r="146" spans="2:38" ht="17.149999999999999" customHeight="1" x14ac:dyDescent="0.2">
      <c r="B146" s="37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</row>
    <row r="147" spans="2:38" ht="17.149999999999999" customHeight="1" x14ac:dyDescent="0.2">
      <c r="B147" s="37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</row>
    <row r="148" spans="2:38" ht="17.149999999999999" customHeight="1" x14ac:dyDescent="0.2">
      <c r="B148" s="37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</row>
    <row r="149" spans="2:38" ht="17.149999999999999" customHeight="1" x14ac:dyDescent="0.2">
      <c r="B149" s="37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</row>
    <row r="150" spans="2:38" ht="17.149999999999999" customHeight="1" x14ac:dyDescent="0.2">
      <c r="B150" s="37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</row>
    <row r="151" spans="2:38" ht="17.149999999999999" customHeight="1" x14ac:dyDescent="0.2">
      <c r="B151" s="37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</row>
    <row r="152" spans="2:38" ht="17.149999999999999" customHeight="1" x14ac:dyDescent="0.2">
      <c r="B152" s="37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</row>
    <row r="153" spans="2:38" ht="17.149999999999999" customHeight="1" x14ac:dyDescent="0.2">
      <c r="B153" s="37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</row>
    <row r="154" spans="2:38" ht="17.149999999999999" customHeight="1" x14ac:dyDescent="0.2">
      <c r="B154" s="37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</row>
    <row r="155" spans="2:38" ht="17.149999999999999" customHeight="1" x14ac:dyDescent="0.2">
      <c r="B155" s="37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</row>
    <row r="156" spans="2:38" ht="17.149999999999999" customHeight="1" x14ac:dyDescent="0.2">
      <c r="B156" s="37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</row>
    <row r="157" spans="2:38" ht="17.149999999999999" customHeight="1" x14ac:dyDescent="0.2">
      <c r="B157" s="37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</row>
    <row r="158" spans="2:38" ht="17.149999999999999" customHeight="1" x14ac:dyDescent="0.2">
      <c r="B158" s="37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</row>
    <row r="159" spans="2:38" ht="17.149999999999999" customHeight="1" x14ac:dyDescent="0.2">
      <c r="B159" s="37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</row>
    <row r="160" spans="2:38" ht="17.149999999999999" customHeight="1" x14ac:dyDescent="0.2">
      <c r="B160" s="37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</row>
    <row r="161" spans="2:38" ht="17.149999999999999" customHeight="1" x14ac:dyDescent="0.2">
      <c r="B161" s="37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</row>
    <row r="162" spans="2:38" ht="17.149999999999999" customHeight="1" x14ac:dyDescent="0.2">
      <c r="B162" s="37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</row>
    <row r="163" spans="2:38" ht="17.149999999999999" customHeight="1" x14ac:dyDescent="0.2">
      <c r="B163" s="37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</row>
    <row r="164" spans="2:38" ht="17.149999999999999" customHeight="1" x14ac:dyDescent="0.2">
      <c r="B164" s="37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</row>
    <row r="165" spans="2:38" ht="17.149999999999999" customHeight="1" x14ac:dyDescent="0.2">
      <c r="B165" s="37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</row>
    <row r="166" spans="2:38" ht="17.149999999999999" customHeight="1" x14ac:dyDescent="0.2">
      <c r="B166" s="37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</row>
    <row r="167" spans="2:38" ht="17.149999999999999" customHeight="1" x14ac:dyDescent="0.2">
      <c r="B167" s="37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</row>
    <row r="168" spans="2:38" ht="17.149999999999999" customHeight="1" x14ac:dyDescent="0.2">
      <c r="B168" s="37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</row>
    <row r="169" spans="2:38" ht="17.149999999999999" customHeight="1" x14ac:dyDescent="0.2">
      <c r="B169" s="37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</row>
    <row r="170" spans="2:38" ht="17.149999999999999" customHeight="1" x14ac:dyDescent="0.2">
      <c r="B170" s="37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</row>
    <row r="171" spans="2:38" ht="17.149999999999999" customHeight="1" x14ac:dyDescent="0.2">
      <c r="B171" s="37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</row>
    <row r="172" spans="2:38" ht="17.149999999999999" customHeight="1" x14ac:dyDescent="0.2">
      <c r="B172" s="37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</row>
    <row r="173" spans="2:38" ht="17.149999999999999" customHeight="1" x14ac:dyDescent="0.2">
      <c r="B173" s="37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</row>
    <row r="174" spans="2:38" ht="17.149999999999999" customHeight="1" x14ac:dyDescent="0.2">
      <c r="B174" s="37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</row>
    <row r="175" spans="2:38" ht="17.149999999999999" customHeight="1" x14ac:dyDescent="0.2">
      <c r="B175" s="37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</row>
    <row r="176" spans="2:38" ht="17.149999999999999" customHeight="1" x14ac:dyDescent="0.2">
      <c r="B176" s="37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</row>
    <row r="177" spans="2:38" ht="17.149999999999999" customHeight="1" x14ac:dyDescent="0.2">
      <c r="B177" s="37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</row>
    <row r="178" spans="2:38" ht="17.149999999999999" customHeight="1" x14ac:dyDescent="0.2">
      <c r="B178" s="37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</row>
    <row r="179" spans="2:38" ht="17.149999999999999" customHeight="1" x14ac:dyDescent="0.2">
      <c r="B179" s="37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</row>
    <row r="180" spans="2:38" ht="17.149999999999999" customHeight="1" x14ac:dyDescent="0.2">
      <c r="B180" s="37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</row>
    <row r="181" spans="2:38" ht="17.149999999999999" customHeight="1" x14ac:dyDescent="0.2">
      <c r="B181" s="37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</row>
    <row r="182" spans="2:38" ht="17.149999999999999" customHeight="1" x14ac:dyDescent="0.2">
      <c r="B182" s="37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</row>
    <row r="183" spans="2:38" ht="17.149999999999999" customHeight="1" x14ac:dyDescent="0.2"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</row>
    <row r="184" spans="2:38" ht="17.149999999999999" customHeight="1" x14ac:dyDescent="0.2"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</row>
    <row r="185" spans="2:38" ht="17.149999999999999" customHeight="1" x14ac:dyDescent="0.2"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</row>
    <row r="186" spans="2:38" ht="17.149999999999999" customHeight="1" x14ac:dyDescent="0.2"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</row>
    <row r="187" spans="2:38" ht="17.149999999999999" customHeight="1" x14ac:dyDescent="0.2"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</row>
    <row r="188" spans="2:38" ht="17.149999999999999" customHeight="1" x14ac:dyDescent="0.2"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</row>
    <row r="189" spans="2:38" ht="17.149999999999999" customHeight="1" x14ac:dyDescent="0.2"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</row>
    <row r="190" spans="2:38" ht="17.149999999999999" customHeight="1" x14ac:dyDescent="0.2"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</row>
    <row r="191" spans="2:38" ht="17.149999999999999" customHeight="1" x14ac:dyDescent="0.2"/>
    <row r="192" spans="2:38" ht="17.149999999999999" customHeight="1" x14ac:dyDescent="0.2"/>
    <row r="193" ht="17.149999999999999" customHeight="1" x14ac:dyDescent="0.2"/>
    <row r="194" ht="17.149999999999999" customHeight="1" x14ac:dyDescent="0.2"/>
    <row r="195" ht="17.149999999999999" customHeight="1" x14ac:dyDescent="0.2"/>
    <row r="196" ht="17.149999999999999" customHeight="1" x14ac:dyDescent="0.2"/>
    <row r="197" ht="17.149999999999999" customHeight="1" x14ac:dyDescent="0.2"/>
    <row r="198" ht="17.149999999999999" customHeight="1" x14ac:dyDescent="0.2"/>
    <row r="199" ht="17.149999999999999" customHeight="1" x14ac:dyDescent="0.2"/>
    <row r="200" ht="17.149999999999999" customHeight="1" x14ac:dyDescent="0.2"/>
    <row r="201" ht="17.149999999999999" customHeight="1" x14ac:dyDescent="0.2"/>
    <row r="202" ht="17.149999999999999" customHeight="1" x14ac:dyDescent="0.2"/>
    <row r="203" ht="17.149999999999999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</sheetData>
  <mergeCells count="68">
    <mergeCell ref="C6:I6"/>
    <mergeCell ref="J6:O6"/>
    <mergeCell ref="P6:U6"/>
    <mergeCell ref="V6:AH6"/>
    <mergeCell ref="C7:I15"/>
    <mergeCell ref="J7:O9"/>
    <mergeCell ref="P7:U7"/>
    <mergeCell ref="V7:AG7"/>
    <mergeCell ref="P8:U8"/>
    <mergeCell ref="V8:AG8"/>
    <mergeCell ref="P9:U9"/>
    <mergeCell ref="V9:AG9"/>
    <mergeCell ref="J10:O12"/>
    <mergeCell ref="P10:U10"/>
    <mergeCell ref="V10:AG10"/>
    <mergeCell ref="P11:U11"/>
    <mergeCell ref="V11:AG11"/>
    <mergeCell ref="P12:U12"/>
    <mergeCell ref="V12:AG12"/>
    <mergeCell ref="J13:O13"/>
    <mergeCell ref="P13:U13"/>
    <mergeCell ref="V13:AG13"/>
    <mergeCell ref="J14:O14"/>
    <mergeCell ref="P14:U14"/>
    <mergeCell ref="V14:AG14"/>
    <mergeCell ref="J15:O15"/>
    <mergeCell ref="P15:U15"/>
    <mergeCell ref="V15:AG15"/>
    <mergeCell ref="C16:I16"/>
    <mergeCell ref="J16:O16"/>
    <mergeCell ref="P16:U16"/>
    <mergeCell ref="V16:AG16"/>
    <mergeCell ref="C17:U17"/>
    <mergeCell ref="V17:AG17"/>
    <mergeCell ref="C19:I19"/>
    <mergeCell ref="J19:O19"/>
    <mergeCell ref="P19:U19"/>
    <mergeCell ref="V19:AH19"/>
    <mergeCell ref="J26:O26"/>
    <mergeCell ref="P26:U26"/>
    <mergeCell ref="V26:AG26"/>
    <mergeCell ref="C20:I28"/>
    <mergeCell ref="J20:O22"/>
    <mergeCell ref="P20:U20"/>
    <mergeCell ref="V20:AG20"/>
    <mergeCell ref="P21:U21"/>
    <mergeCell ref="V21:AG21"/>
    <mergeCell ref="P22:U22"/>
    <mergeCell ref="V22:AG22"/>
    <mergeCell ref="J23:O25"/>
    <mergeCell ref="P23:U23"/>
    <mergeCell ref="V23:AG23"/>
    <mergeCell ref="P24:U24"/>
    <mergeCell ref="V24:AG24"/>
    <mergeCell ref="P25:U25"/>
    <mergeCell ref="V25:AG25"/>
    <mergeCell ref="J27:O27"/>
    <mergeCell ref="P27:U27"/>
    <mergeCell ref="V27:AG27"/>
    <mergeCell ref="J28:O28"/>
    <mergeCell ref="P28:U28"/>
    <mergeCell ref="V28:AG28"/>
    <mergeCell ref="C29:I29"/>
    <mergeCell ref="J29:O29"/>
    <mergeCell ref="P29:U29"/>
    <mergeCell ref="V29:AG29"/>
    <mergeCell ref="C30:U30"/>
    <mergeCell ref="V30:AG3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事業実施報告書</vt:lpstr>
      <vt:lpstr>事業実施報告書別紙</vt:lpstr>
      <vt:lpstr>事業実施報告書!Print_Area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松村　京香</cp:lastModifiedBy>
  <cp:lastPrinted>2026-03-27T07:09:21Z</cp:lastPrinted>
  <dcterms:created xsi:type="dcterms:W3CDTF">2022-09-15T02:54:08Z</dcterms:created>
  <dcterms:modified xsi:type="dcterms:W3CDTF">2026-04-08T08:14:26Z</dcterms:modified>
</cp:coreProperties>
</file>