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401_様式追加\施行（HP）\"/>
    </mc:Choice>
  </mc:AlternateContent>
  <xr:revisionPtr revIDLastSave="0" documentId="13_ncr:1_{81E5BD58-3D57-4A30-BC55-E40136722EA3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実施報告書" sheetId="32" r:id="rId1"/>
    <sheet name="事業実施報告書別紙" sheetId="33" r:id="rId2"/>
  </sheets>
  <definedNames>
    <definedName name="_xlnm.Print_Area" localSheetId="0">事業実施報告書!$A$1:$AM$55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0" i="32" l="1"/>
  <c r="H40" i="32"/>
  <c r="U32" i="32" l="1"/>
  <c r="X39" i="32" l="1"/>
  <c r="X36" i="32"/>
  <c r="V30" i="33" l="1"/>
  <c r="V17" i="33"/>
  <c r="L37" i="32" l="1"/>
  <c r="L36" i="32"/>
  <c r="U27" i="32"/>
  <c r="X37" i="32" s="1"/>
  <c r="X43" i="32" l="1"/>
</calcChain>
</file>

<file path=xl/sharedStrings.xml><?xml version="1.0" encoding="utf-8"?>
<sst xmlns="http://schemas.openxmlformats.org/spreadsheetml/2006/main" count="157" uniqueCount="97">
  <si>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</si>
  <si>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</si>
  <si>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</si>
  <si>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</si>
  <si>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</si>
  <si>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</si>
  <si>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</si>
  <si>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</si>
  <si>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</si>
  <si>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</si>
  <si>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</si>
  <si>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</si>
  <si>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</si>
  <si>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</si>
  <si>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</si>
  <si>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</si>
  <si>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</si>
  <si>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</si>
  <si>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</si>
  <si>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</si>
  <si>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</si>
  <si>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</si>
  <si>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⑵	　蓄電池</t>
    <phoneticPr fontId="2"/>
  </si>
  <si>
    <t>…Ⓒ</t>
    <phoneticPr fontId="2"/>
  </si>
  <si>
    <t>…Ⓐ</t>
    <phoneticPr fontId="2"/>
  </si>
  <si>
    <t>⑴	　太陽光発電設備</t>
    <phoneticPr fontId="2"/>
  </si>
  <si>
    <t>受けた場合（受けていない場合は空白で構いません）</t>
    <rPh sb="6" eb="7">
      <t>ウ</t>
    </rPh>
    <phoneticPr fontId="1"/>
  </si>
  <si>
    <t xml:space="preserve">ア </t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</si>
  <si>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</si>
  <si>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</si>
  <si>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</si>
  <si>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※災害時に地域で電力を提供する場合は200万円</t>
    <rPh sb="22" eb="23">
      <t>エン</t>
    </rPh>
    <phoneticPr fontId="1"/>
  </si>
  <si>
    <t>…Ⓓ</t>
    <phoneticPr fontId="1"/>
  </si>
  <si>
    <t>…Ⓕ</t>
    <phoneticPr fontId="1"/>
  </si>
  <si>
    <t>…Ⓖ</t>
    <phoneticPr fontId="1"/>
  </si>
  <si>
    <t>…Ⓗ</t>
    <phoneticPr fontId="1"/>
  </si>
  <si>
    <t>…Ⓘ</t>
    <phoneticPr fontId="1"/>
  </si>
  <si>
    <t>…Ⓔ</t>
    <phoneticPr fontId="1"/>
  </si>
  <si>
    <t>…Ⓚ</t>
    <phoneticPr fontId="1"/>
  </si>
  <si>
    <t>…Ⓙ</t>
    <phoneticPr fontId="1"/>
  </si>
  <si>
    <t>導入場所</t>
    <rPh sb="0" eb="2">
      <t>ドウニュウ</t>
    </rPh>
    <rPh sb="2" eb="4">
      <t>バショ</t>
    </rPh>
    <phoneticPr fontId="1"/>
  </si>
  <si>
    <t xml:space="preserve">イ </t>
    <phoneticPr fontId="2"/>
  </si>
  <si>
    <t>←プルダウンから選択してください。</t>
    <rPh sb="8" eb="10">
      <t>センタク</t>
    </rPh>
    <phoneticPr fontId="1"/>
  </si>
  <si>
    <t>…Ⓑ</t>
    <phoneticPr fontId="2"/>
  </si>
  <si>
    <t>万円のいずれか低い額）</t>
  </si>
  <si>
    <t>２　他補助金の受入状況</t>
    <phoneticPr fontId="2"/>
  </si>
  <si>
    <t>１　補助対象設備の内容及び費用</t>
    <rPh sb="11" eb="12">
      <t>オヨ</t>
    </rPh>
    <rPh sb="13" eb="15">
      <t>ヒヨウ</t>
    </rPh>
    <phoneticPr fontId="2"/>
  </si>
  <si>
    <t>３　実績報告額（千円未満切捨て）</t>
    <rPh sb="2" eb="6">
      <t>ジッセキホウコク</t>
    </rPh>
    <phoneticPr fontId="1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</si>
  <si>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</si>
  <si>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５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</si>
  <si>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　</t>
    <phoneticPr fontId="1"/>
  </si>
  <si>
    <t>設置した対象設備にかかった費用の内訳</t>
    <phoneticPr fontId="2"/>
  </si>
  <si>
    <t>・　太陽光発電設備</t>
    <phoneticPr fontId="2"/>
  </si>
  <si>
    <t>経費の区分</t>
    <phoneticPr fontId="2"/>
  </si>
  <si>
    <t>費目</t>
    <phoneticPr fontId="2"/>
  </si>
  <si>
    <t>細分</t>
  </si>
  <si>
    <t>金額（税抜）</t>
    <rPh sb="0" eb="2">
      <t>キンガク</t>
    </rPh>
    <rPh sb="3" eb="4">
      <t>ゼイ</t>
    </rPh>
    <rPh sb="4" eb="5">
      <t>ヌ</t>
    </rPh>
    <phoneticPr fontId="2"/>
  </si>
  <si>
    <t>工事費</t>
    <phoneticPr fontId="2"/>
  </si>
  <si>
    <t>本工事費
(直接工事費)</t>
    <rPh sb="6" eb="8">
      <t>チョクセツ</t>
    </rPh>
    <rPh sb="8" eb="11">
      <t>コウジヒ</t>
    </rPh>
    <phoneticPr fontId="2"/>
  </si>
  <si>
    <t>材料費</t>
  </si>
  <si>
    <t>円</t>
    <rPh sb="0" eb="1">
      <t>エン</t>
    </rPh>
    <phoneticPr fontId="2"/>
  </si>
  <si>
    <t>労務費</t>
  </si>
  <si>
    <t>直接経費</t>
    <phoneticPr fontId="2"/>
  </si>
  <si>
    <t>本工事費
(間接工事費)</t>
    <rPh sb="7" eb="8">
      <t>セツ</t>
    </rPh>
    <rPh sb="8" eb="11">
      <t>コウジヒ</t>
    </rPh>
    <phoneticPr fontId="2"/>
  </si>
  <si>
    <t>共通仮設費</t>
    <phoneticPr fontId="2"/>
  </si>
  <si>
    <t>現場管理費</t>
    <phoneticPr fontId="2"/>
  </si>
  <si>
    <t>一般管理費</t>
    <phoneticPr fontId="2"/>
  </si>
  <si>
    <t>付帯工事費</t>
  </si>
  <si>
    <t>機械器具費</t>
    <phoneticPr fontId="2"/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</si>
  <si>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</si>
  <si>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設備費</t>
  </si>
  <si>
    <t>合　　計</t>
    <rPh sb="0" eb="1">
      <t>ゴウ</t>
    </rPh>
    <rPh sb="3" eb="4">
      <t>ケイ</t>
    </rPh>
    <phoneticPr fontId="2"/>
  </si>
  <si>
    <t>・　蓄電池</t>
    <phoneticPr fontId="2"/>
  </si>
  <si>
    <t>工事費</t>
  </si>
  <si>
    <t>京都府太陽光発電等導入促進事業補助金事業実施報告書
（駐車場・農地等再エネ導入促進事業）</t>
    <rPh sb="0" eb="3">
      <t>キョウトフ</t>
    </rPh>
    <rPh sb="18" eb="20">
      <t>ジギョウ</t>
    </rPh>
    <rPh sb="20" eb="22">
      <t>ジッシ</t>
    </rPh>
    <rPh sb="22" eb="25">
      <t>ホウコクショ</t>
    </rPh>
    <rPh sb="27" eb="30">
      <t>チュウシャジョウ</t>
    </rPh>
    <rPh sb="31" eb="33">
      <t>ノウチ</t>
    </rPh>
    <rPh sb="33" eb="34">
      <t>トウ</t>
    </rPh>
    <rPh sb="34" eb="35">
      <t>サイ</t>
    </rPh>
    <rPh sb="37" eb="39">
      <t>ドウニュウ</t>
    </rPh>
    <rPh sb="39" eb="41">
      <t>ソクシン</t>
    </rPh>
    <rPh sb="41" eb="43">
      <t>ジギョウ</t>
    </rPh>
    <phoneticPr fontId="1"/>
  </si>
  <si>
    <t>Ⓐ－Ⓓ</t>
    <phoneticPr fontId="1"/>
  </si>
  <si>
    <t>Ⓒ－Ⓕ</t>
    <phoneticPr fontId="1"/>
  </si>
  <si>
    <t xml:space="preserve">補助率：Ⓔ× </t>
    <phoneticPr fontId="1"/>
  </si>
  <si>
    <t>申請額（Ⓗ又は</t>
    <rPh sb="5" eb="6">
      <t>マタ</t>
    </rPh>
    <phoneticPr fontId="1"/>
  </si>
  <si>
    <t>補助率：Ⓖ× 1/3（千円未満切捨て）</t>
    <rPh sb="0" eb="3">
      <t>ホジョリツ</t>
    </rPh>
    <rPh sb="13" eb="15">
      <t>ミマン</t>
    </rPh>
    <phoneticPr fontId="2"/>
  </si>
  <si>
    <t>申請額（Ⓘ+Ⓚ）</t>
    <rPh sb="0" eb="3">
      <t>シンセイガク</t>
    </rPh>
    <phoneticPr fontId="2"/>
  </si>
  <si>
    <t>工事完了日</t>
    <phoneticPr fontId="2"/>
  </si>
  <si>
    <t>支払完了日　</t>
    <phoneticPr fontId="2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</si>
  <si>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</si>
  <si>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４　補助対象設備の工事着手及び完了日</t>
    <phoneticPr fontId="2"/>
  </si>
  <si>
    <t>設置した蓄電池の種別</t>
    <rPh sb="0" eb="2">
      <t>セッチ</t>
    </rPh>
    <rPh sb="4" eb="7">
      <t>チクデンチ</t>
    </rPh>
    <rPh sb="8" eb="10">
      <t>シュベツ</t>
    </rPh>
    <phoneticPr fontId="1"/>
  </si>
  <si>
    <r>
      <t>設置した太陽光発電設備に掛かる費用</t>
    </r>
    <r>
      <rPr>
        <sz val="6"/>
        <rFont val="ＭＳ 明朝"/>
        <family val="1"/>
        <charset val="128"/>
      </rPr>
      <t>※１</t>
    </r>
    <rPh sb="0" eb="2">
      <t>セッチ</t>
    </rPh>
    <rPh sb="4" eb="11">
      <t>タイヨウコウハツデンセツビ</t>
    </rPh>
    <rPh sb="12" eb="13">
      <t>カ</t>
    </rPh>
    <rPh sb="15" eb="17">
      <t>ヒヨウ</t>
    </rPh>
    <phoneticPr fontId="1"/>
  </si>
  <si>
    <r>
      <t>設置した蓄電池に掛かる費用</t>
    </r>
    <r>
      <rPr>
        <sz val="6"/>
        <rFont val="ＭＳ 明朝"/>
        <family val="1"/>
        <charset val="128"/>
      </rPr>
      <t>※１</t>
    </r>
    <rPh sb="0" eb="2">
      <t>セッチ</t>
    </rPh>
    <rPh sb="4" eb="7">
      <t>チクデンチ</t>
    </rPh>
    <rPh sb="8" eb="9">
      <t>カ</t>
    </rPh>
    <rPh sb="11" eb="13">
      <t>ヒヨウ</t>
    </rPh>
    <phoneticPr fontId="1"/>
  </si>
  <si>
    <r>
      <t>設置した蓄電池の蓄電容量</t>
    </r>
    <r>
      <rPr>
        <sz val="6"/>
        <rFont val="ＭＳ 明朝"/>
        <family val="1"/>
        <charset val="128"/>
      </rPr>
      <t>※２</t>
    </r>
    <rPh sb="0" eb="2">
      <t>セッチ</t>
    </rPh>
    <rPh sb="4" eb="7">
      <t>チクデンチ</t>
    </rPh>
    <rPh sb="8" eb="12">
      <t>チクデンヨウリョウ</t>
    </rPh>
    <phoneticPr fontId="1"/>
  </si>
  <si>
    <t>※１　消費税及び地方消費税相当額除く</t>
    <phoneticPr fontId="1"/>
  </si>
  <si>
    <t>※２　小数点第二位以下切り捨て</t>
    <phoneticPr fontId="1"/>
  </si>
  <si>
    <t>駐車場等</t>
  </si>
  <si>
    <t>申請額</t>
    <rPh sb="0" eb="3">
      <t>シンセイガク</t>
    </rPh>
    <phoneticPr fontId="1"/>
  </si>
  <si>
    <t>4800Ah・セル未満（家庭用）</t>
  </si>
  <si>
    <t>別紙２（要領第13条第２号関係）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</si>
  <si>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※３　費用の内訳は別添のとおり</t>
    <phoneticPr fontId="1"/>
  </si>
  <si>
    <t>別紙２（要領第13条第２号関係　別添）</t>
    <rPh sb="0" eb="2">
      <t>ベッシ</t>
    </rPh>
    <rPh sb="16" eb="18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</si>
</sst>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"/>
  </numFmts>
  <fonts count="2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2"/>
      <charset val="128"/>
    </font>
    <font>
      <sz val="12"/>
      <color rgb="FF0070C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38" fontId="26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/>
    <xf numFmtId="0" fontId="6" fillId="0" borderId="19" xfId="0" applyFont="1" applyBorder="1" applyAlignment="1">
      <alignment horizontal="centerContinuous" vertical="center"/>
    </xf>
    <xf numFmtId="0" fontId="6" fillId="0" borderId="18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 vertical="center"/>
    </xf>
    <xf numFmtId="0" fontId="4" fillId="0" borderId="8" xfId="0" applyFont="1" applyBorder="1">
      <alignment vertical="center"/>
    </xf>
    <xf numFmtId="0" fontId="3" fillId="0" borderId="23" xfId="0" applyFont="1" applyBorder="1">
      <alignment vertical="center"/>
    </xf>
    <xf numFmtId="0" fontId="0" fillId="0" borderId="17" xfId="0" applyBorder="1" applyAlignment="1">
      <alignment horizontal="centerContinuous" vertical="center"/>
    </xf>
    <xf numFmtId="0" fontId="3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0" fillId="0" borderId="11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9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0" fillId="0" borderId="0" xfId="0" applyAlignment="1"/>
    <xf numFmtId="0" fontId="5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0" fontId="20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/>
    </xf>
    <xf numFmtId="0" fontId="18" fillId="0" borderId="24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24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38" fontId="3" fillId="2" borderId="19" xfId="3" applyFont="1" applyFill="1" applyBorder="1" applyAlignment="1">
      <alignment horizontal="center" vertical="center"/>
    </xf>
    <xf numFmtId="38" fontId="3" fillId="2" borderId="18" xfId="3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38" fontId="3" fillId="0" borderId="21" xfId="3" applyFont="1" applyBorder="1" applyAlignment="1">
      <alignment horizontal="center" vertical="center"/>
    </xf>
    <xf numFmtId="38" fontId="3" fillId="0" borderId="20" xfId="3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" xfId="3" applyFont="1" applyBorder="1" applyAlignment="1">
      <alignment horizontal="center" vertical="center"/>
    </xf>
    <xf numFmtId="38" fontId="3" fillId="0" borderId="2" xfId="3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38" fontId="3" fillId="3" borderId="19" xfId="3" applyFont="1" applyFill="1" applyBorder="1" applyAlignment="1">
      <alignment horizontal="center" vertical="center"/>
    </xf>
    <xf numFmtId="38" fontId="3" fillId="3" borderId="18" xfId="3" applyFont="1" applyFill="1" applyBorder="1" applyAlignment="1">
      <alignment horizontal="center" vertical="center"/>
    </xf>
    <xf numFmtId="38" fontId="3" fillId="2" borderId="22" xfId="3" applyFont="1" applyFill="1" applyBorder="1" applyAlignment="1">
      <alignment horizontal="center" vertical="center"/>
    </xf>
    <xf numFmtId="38" fontId="3" fillId="2" borderId="16" xfId="3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38" fontId="3" fillId="2" borderId="14" xfId="3" applyFont="1" applyFill="1" applyBorder="1" applyAlignment="1">
      <alignment horizontal="center" vertical="center"/>
    </xf>
    <xf numFmtId="38" fontId="3" fillId="2" borderId="13" xfId="3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38" fontId="8" fillId="2" borderId="14" xfId="3" applyFont="1" applyFill="1" applyBorder="1" applyAlignment="1">
      <alignment horizontal="center" vertical="center"/>
    </xf>
    <xf numFmtId="38" fontId="8" fillId="2" borderId="13" xfId="3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M842"/>
  <sheetViews>
    <sheetView tabSelected="1" view="pageBreakPreview" zoomScaleNormal="100" zoomScaleSheetLayoutView="100" workbookViewId="0">
      <selection activeCell="AN39" sqref="AN39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2:38" ht="17.149999999999999" customHeight="1" x14ac:dyDescent="0.2">
      <c r="B1" s="4" t="s">
        <v>94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29" customHeight="1" thickBot="1" x14ac:dyDescent="0.25">
      <c r="B3" s="87" t="s">
        <v>74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5"/>
    </row>
    <row r="4" spans="2:38" ht="12.5" customHeight="1" thickBot="1" x14ac:dyDescent="0.2">
      <c r="B4" s="6"/>
      <c r="C4" s="6"/>
      <c r="D4" s="6"/>
      <c r="E4" s="6"/>
      <c r="F4" s="6"/>
      <c r="G4" s="6"/>
      <c r="M4" s="30" t="s">
        <v>40</v>
      </c>
      <c r="N4" s="31"/>
      <c r="O4" s="31"/>
      <c r="P4" s="31"/>
      <c r="Q4" s="32"/>
      <c r="R4" s="35"/>
      <c r="S4" s="84" t="s">
        <v>91</v>
      </c>
      <c r="T4" s="85"/>
      <c r="U4" s="85"/>
      <c r="V4" s="85"/>
      <c r="W4" s="85"/>
      <c r="X4" s="85"/>
      <c r="Y4" s="86"/>
      <c r="Z4" s="29" t="s">
        <v>42</v>
      </c>
      <c r="AA4"/>
      <c r="AB4"/>
      <c r="AC4" s="5"/>
      <c r="AD4" s="5"/>
      <c r="AE4" s="5"/>
      <c r="AF4" s="5"/>
      <c r="AG4" s="5"/>
      <c r="AH4" s="5"/>
      <c r="AI4" s="5"/>
      <c r="AJ4" s="5"/>
    </row>
    <row r="5" spans="2:38" ht="10.5" customHeight="1" x14ac:dyDescent="0.2">
      <c r="B5" s="6"/>
      <c r="C5" s="6"/>
      <c r="D5" s="6"/>
      <c r="E5" s="6"/>
      <c r="F5" s="6"/>
      <c r="G5" s="6"/>
      <c r="J5" s="26"/>
      <c r="K5" s="26"/>
      <c r="L5" s="26"/>
      <c r="M5" s="26"/>
      <c r="O5" s="26"/>
      <c r="P5" s="26"/>
      <c r="Q5" s="26"/>
      <c r="R5" s="26"/>
      <c r="S5" s="27"/>
      <c r="T5" s="27"/>
      <c r="U5" s="28"/>
      <c r="V5" s="28"/>
      <c r="W5" s="28"/>
      <c r="X5" s="28"/>
      <c r="Y5" s="28"/>
      <c r="Z5" s="28"/>
      <c r="AA5" s="28"/>
      <c r="AB5" s="28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28</v>
      </c>
      <c r="U6" s="5"/>
      <c r="V6" s="5"/>
      <c r="W6" s="5"/>
      <c r="X6" s="5" t="s">
        <v>29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30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2:38" ht="10.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2" t="s">
        <v>46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2:38" ht="17.149999999999999" customHeight="1" x14ac:dyDescent="0.2">
      <c r="B10" s="12"/>
      <c r="C10" s="1" t="s">
        <v>25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2:38" ht="17.149999999999999" customHeight="1" x14ac:dyDescent="0.2">
      <c r="B11" s="1"/>
      <c r="C11" s="36" t="s">
        <v>86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04"/>
      <c r="X11" s="105"/>
      <c r="Y11" s="105"/>
      <c r="Z11" s="105"/>
      <c r="AA11" s="105"/>
      <c r="AB11" s="105"/>
      <c r="AC11" s="105"/>
      <c r="AD11" s="105"/>
      <c r="AE11" s="105"/>
      <c r="AF11" s="102" t="s">
        <v>60</v>
      </c>
      <c r="AG11" s="103"/>
      <c r="AH11" s="1" t="s">
        <v>24</v>
      </c>
      <c r="AI11" s="1"/>
      <c r="AJ11" s="1"/>
      <c r="AK11" s="1"/>
      <c r="AL11" s="1"/>
    </row>
    <row r="12" spans="2:38" ht="17.149999999999999" customHeight="1" x14ac:dyDescent="0.2">
      <c r="B12" s="1"/>
      <c r="C12" s="1" t="s">
        <v>22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4"/>
      <c r="Z12" s="24"/>
      <c r="AA12" s="24"/>
      <c r="AB12" s="24"/>
      <c r="AC12" s="24"/>
      <c r="AD12" s="24"/>
      <c r="AE12" s="24"/>
      <c r="AF12" s="24"/>
      <c r="AG12" s="24"/>
      <c r="AH12" s="1"/>
      <c r="AI12" s="1"/>
      <c r="AJ12" s="1"/>
      <c r="AK12" s="1"/>
      <c r="AL12" s="1"/>
    </row>
    <row r="13" spans="2:38" ht="17.149999999999999" customHeight="1" x14ac:dyDescent="0.2">
      <c r="B13" s="1"/>
      <c r="C13" s="36" t="s">
        <v>85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97" t="s">
        <v>93</v>
      </c>
      <c r="X13" s="98"/>
      <c r="Y13" s="98"/>
      <c r="Z13" s="98"/>
      <c r="AA13" s="98"/>
      <c r="AB13" s="98"/>
      <c r="AC13" s="98"/>
      <c r="AD13" s="98"/>
      <c r="AE13" s="98"/>
      <c r="AF13" s="98"/>
      <c r="AG13" s="99"/>
      <c r="AH13" s="1"/>
      <c r="AI13" s="1"/>
      <c r="AJ13" s="1"/>
      <c r="AK13" s="1"/>
      <c r="AL13" s="1"/>
    </row>
    <row r="14" spans="2:38" ht="17.149999999999999" customHeight="1" x14ac:dyDescent="0.2">
      <c r="B14" s="1"/>
      <c r="C14" s="36" t="s">
        <v>88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00"/>
      <c r="X14" s="101"/>
      <c r="Y14" s="101"/>
      <c r="Z14" s="101"/>
      <c r="AA14" s="101"/>
      <c r="AB14" s="101"/>
      <c r="AC14" s="101"/>
      <c r="AD14" s="101"/>
      <c r="AE14" s="101"/>
      <c r="AF14" s="102" t="s">
        <v>6</v>
      </c>
      <c r="AG14" s="103"/>
      <c r="AH14" s="1" t="s">
        <v>43</v>
      </c>
      <c r="AI14" s="1"/>
      <c r="AJ14" s="1"/>
      <c r="AK14" s="1"/>
      <c r="AL14" s="1"/>
    </row>
    <row r="15" spans="2:38" ht="17.149999999999999" customHeight="1" x14ac:dyDescent="0.2">
      <c r="B15" s="1"/>
      <c r="C15" s="36" t="s">
        <v>87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04"/>
      <c r="X15" s="105"/>
      <c r="Y15" s="105"/>
      <c r="Z15" s="105"/>
      <c r="AA15" s="105"/>
      <c r="AB15" s="105"/>
      <c r="AC15" s="105"/>
      <c r="AD15" s="105"/>
      <c r="AE15" s="105"/>
      <c r="AF15" s="102" t="s">
        <v>60</v>
      </c>
      <c r="AG15" s="103"/>
      <c r="AH15" s="1" t="s">
        <v>23</v>
      </c>
      <c r="AI15" s="1"/>
      <c r="AJ15" s="1"/>
      <c r="AK15" s="1"/>
      <c r="AL15" s="1"/>
    </row>
    <row r="16" spans="2:38" ht="12.5" customHeight="1" x14ac:dyDescent="0.2">
      <c r="B16" s="1"/>
      <c r="C16" s="62" t="s">
        <v>89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"/>
      <c r="Y16" s="24"/>
      <c r="Z16" s="24"/>
      <c r="AA16" s="24"/>
      <c r="AB16" s="24"/>
      <c r="AC16" s="24"/>
      <c r="AD16" s="24"/>
      <c r="AE16" s="24"/>
      <c r="AF16" s="24"/>
      <c r="AG16" s="24"/>
      <c r="AH16" s="1"/>
      <c r="AI16" s="1"/>
      <c r="AJ16" s="1"/>
      <c r="AK16" s="1"/>
      <c r="AL16" s="1"/>
    </row>
    <row r="17" spans="2:38" ht="12.5" customHeight="1" x14ac:dyDescent="0.2">
      <c r="B17" s="1"/>
      <c r="C17" s="39" t="s">
        <v>90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"/>
      <c r="Y17" s="24"/>
      <c r="Z17" s="24"/>
      <c r="AA17" s="24"/>
      <c r="AB17" s="24"/>
      <c r="AC17" s="24"/>
      <c r="AD17" s="24"/>
      <c r="AE17" s="24"/>
      <c r="AF17" s="24"/>
      <c r="AG17" s="24"/>
      <c r="AH17" s="1"/>
      <c r="AI17" s="1"/>
      <c r="AJ17" s="1"/>
      <c r="AK17" s="1"/>
      <c r="AL17" s="1"/>
    </row>
    <row r="18" spans="2:38" ht="12.5" customHeight="1" x14ac:dyDescent="0.2">
      <c r="B18" s="1"/>
      <c r="C18" s="39" t="s">
        <v>95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"/>
      <c r="Y18" s="24"/>
      <c r="Z18" s="24"/>
      <c r="AA18" s="24"/>
      <c r="AB18" s="24"/>
      <c r="AC18" s="24"/>
      <c r="AD18" s="24"/>
      <c r="AE18" s="24"/>
      <c r="AF18" s="24"/>
      <c r="AG18" s="24"/>
      <c r="AH18" s="1"/>
      <c r="AI18" s="1"/>
      <c r="AJ18" s="1"/>
      <c r="AK18" s="1"/>
      <c r="AL18" s="1"/>
    </row>
    <row r="19" spans="2:38" ht="11.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2:38" ht="17.149999999999999" customHeight="1" x14ac:dyDescent="0.2">
      <c r="B20" s="12" t="s">
        <v>45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2:38" ht="17" customHeight="1" x14ac:dyDescent="0.2">
      <c r="B21" s="1"/>
      <c r="C21" s="1"/>
      <c r="D21" s="1" t="s">
        <v>21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2:38" ht="17.149999999999999" customHeight="1" x14ac:dyDescent="0.2">
      <c r="B22" s="1"/>
      <c r="C22" s="1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38" ht="17.149999999999999" customHeight="1" x14ac:dyDescent="0.2">
      <c r="B23" s="1"/>
      <c r="C23" s="1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7.149999999999999" customHeight="1" x14ac:dyDescent="0.2">
      <c r="B24" s="1"/>
      <c r="C24" s="1"/>
      <c r="D24" s="1"/>
      <c r="E24" s="11"/>
      <c r="F24" s="15"/>
      <c r="G24" s="15"/>
      <c r="H24" s="15"/>
      <c r="I24" s="15" t="s">
        <v>18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1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0"/>
      <c r="AH24" s="1"/>
      <c r="AI24" s="1"/>
      <c r="AJ24" s="1"/>
      <c r="AK24" s="1"/>
      <c r="AL24" s="1"/>
    </row>
    <row r="25" spans="2:38" ht="17.149999999999999" customHeight="1" x14ac:dyDescent="0.2">
      <c r="B25" s="1"/>
      <c r="C25" s="1"/>
      <c r="D25" s="1"/>
      <c r="E25" s="9"/>
      <c r="F25" s="14"/>
      <c r="G25" s="14" t="s">
        <v>17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9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8"/>
      <c r="AH25" s="1"/>
      <c r="AI25" s="1"/>
      <c r="AJ25" s="1"/>
      <c r="AK25" s="1"/>
      <c r="AL25" s="1"/>
    </row>
    <row r="26" spans="2:38" ht="16.5" customHeight="1" thickBot="1" x14ac:dyDescent="0.25">
      <c r="B26" s="1"/>
      <c r="C26" s="1"/>
      <c r="D26" s="2" t="s">
        <v>14</v>
      </c>
      <c r="E26" s="9"/>
      <c r="F26" s="14"/>
      <c r="G26" s="14"/>
      <c r="H26" s="14"/>
      <c r="I26" s="14"/>
      <c r="J26" s="14" t="s">
        <v>16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5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3" t="s">
        <v>7</v>
      </c>
      <c r="AG26" s="94"/>
      <c r="AH26" s="1" t="s">
        <v>32</v>
      </c>
      <c r="AI26" s="1"/>
      <c r="AJ26" s="1"/>
      <c r="AK26" s="1"/>
      <c r="AL26" s="1"/>
    </row>
    <row r="27" spans="2:38" ht="17.149999999999999" customHeight="1" thickBot="1" x14ac:dyDescent="0.25">
      <c r="B27" s="1"/>
      <c r="C27" s="1"/>
      <c r="D27" s="2" t="s">
        <v>13</v>
      </c>
      <c r="E27" s="9"/>
      <c r="F27" s="14"/>
      <c r="G27" s="14"/>
      <c r="H27" s="14"/>
      <c r="I27" s="14"/>
      <c r="J27" s="14"/>
      <c r="K27" s="14" t="s">
        <v>75</v>
      </c>
      <c r="L27" s="14"/>
      <c r="M27" s="14"/>
      <c r="N27" s="14"/>
      <c r="O27" s="14"/>
      <c r="P27" s="14"/>
      <c r="Q27" s="14"/>
      <c r="R27" s="14"/>
      <c r="S27" s="14"/>
      <c r="T27" s="14"/>
      <c r="U27" s="115">
        <f>W11-U26</f>
        <v>0</v>
      </c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89" t="s">
        <v>7</v>
      </c>
      <c r="AG27" s="90"/>
      <c r="AH27" s="1" t="s">
        <v>37</v>
      </c>
      <c r="AI27" s="1"/>
      <c r="AJ27" s="1"/>
      <c r="AK27" s="1"/>
      <c r="AL27" s="1"/>
    </row>
    <row r="28" spans="2:38" ht="17.149999999999999" customHeight="1" x14ac:dyDescent="0.2">
      <c r="B28" s="1"/>
      <c r="C28" s="1" t="s">
        <v>19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2:38" ht="17.149999999999999" customHeight="1" x14ac:dyDescent="0.2">
      <c r="B29" s="1"/>
      <c r="C29" s="1"/>
      <c r="D29" s="1"/>
      <c r="E29" s="11"/>
      <c r="F29" s="15"/>
      <c r="G29" s="15"/>
      <c r="H29" s="15"/>
      <c r="I29" s="15" t="s">
        <v>18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1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0"/>
      <c r="AH29" s="1"/>
      <c r="AI29" s="1"/>
      <c r="AJ29" s="1"/>
      <c r="AK29" s="1"/>
      <c r="AL29" s="1"/>
    </row>
    <row r="30" spans="2:38" ht="17.149999999999999" customHeight="1" x14ac:dyDescent="0.2">
      <c r="B30" s="1"/>
      <c r="C30" s="1"/>
      <c r="D30" s="1"/>
      <c r="E30" s="9"/>
      <c r="F30" s="14"/>
      <c r="G30" s="14" t="s">
        <v>17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9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8"/>
      <c r="AH30" s="1"/>
      <c r="AI30" s="1"/>
      <c r="AJ30" s="1"/>
      <c r="AK30" s="1"/>
      <c r="AL30" s="1"/>
    </row>
    <row r="31" spans="2:38" ht="17.149999999999999" customHeight="1" thickBot="1" x14ac:dyDescent="0.25">
      <c r="B31" s="1"/>
      <c r="C31" s="1"/>
      <c r="D31" s="2" t="s">
        <v>14</v>
      </c>
      <c r="E31" s="9"/>
      <c r="F31" s="14"/>
      <c r="G31" s="14"/>
      <c r="H31" s="14"/>
      <c r="I31" s="14"/>
      <c r="J31" s="14" t="s">
        <v>16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95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3" t="s">
        <v>7</v>
      </c>
      <c r="AG31" s="94"/>
      <c r="AH31" s="1" t="s">
        <v>33</v>
      </c>
      <c r="AI31" s="1"/>
      <c r="AJ31" s="1"/>
      <c r="AK31" s="1"/>
      <c r="AL31" s="1"/>
    </row>
    <row r="32" spans="2:38" ht="17.149999999999999" customHeight="1" thickBot="1" x14ac:dyDescent="0.25">
      <c r="B32" s="1"/>
      <c r="C32" s="1"/>
      <c r="D32" s="2" t="s">
        <v>13</v>
      </c>
      <c r="E32" s="9"/>
      <c r="F32" s="14"/>
      <c r="G32" s="14"/>
      <c r="H32" s="14"/>
      <c r="I32" s="14"/>
      <c r="J32" s="14"/>
      <c r="K32" s="14" t="s">
        <v>76</v>
      </c>
      <c r="L32" s="14"/>
      <c r="M32" s="14"/>
      <c r="N32" s="14"/>
      <c r="O32" s="14"/>
      <c r="P32" s="14"/>
      <c r="Q32" s="14"/>
      <c r="R32" s="14"/>
      <c r="S32" s="14"/>
      <c r="T32" s="14"/>
      <c r="U32" s="115">
        <f>W15-U31</f>
        <v>0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89" t="s">
        <v>7</v>
      </c>
      <c r="AG32" s="90"/>
      <c r="AH32" s="1" t="s">
        <v>34</v>
      </c>
      <c r="AI32" s="1"/>
      <c r="AJ32" s="1"/>
      <c r="AK32" s="1"/>
      <c r="AL32" s="1"/>
    </row>
    <row r="33" spans="2:39" ht="11.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9" ht="17.149999999999999" customHeight="1" x14ac:dyDescent="0.2">
      <c r="B34" s="12" t="s">
        <v>47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2:39" ht="17.149999999999999" customHeight="1" thickBot="1" x14ac:dyDescent="0.25">
      <c r="B35" s="1"/>
      <c r="C35" s="1" t="s">
        <v>15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39" ht="17.149999999999999" customHeight="1" thickBot="1" x14ac:dyDescent="0.25">
      <c r="B36" s="1"/>
      <c r="C36" s="1"/>
      <c r="D36" s="2" t="s">
        <v>27</v>
      </c>
      <c r="E36" s="21" t="s">
        <v>77</v>
      </c>
      <c r="F36" s="13"/>
      <c r="G36" s="13"/>
      <c r="H36" s="13"/>
      <c r="I36" s="13"/>
      <c r="J36" s="13"/>
      <c r="K36" s="37"/>
      <c r="L36" s="38" t="str">
        <f>IF($S$4="駐車場等","1/3","1/2")</f>
        <v>1/3</v>
      </c>
      <c r="M36" s="13"/>
      <c r="N36" s="13"/>
      <c r="O36" s="20"/>
      <c r="P36" s="13"/>
      <c r="Q36" s="13"/>
      <c r="R36" s="13"/>
      <c r="S36" s="13"/>
      <c r="T36" s="13"/>
      <c r="U36" s="13"/>
      <c r="V36" s="13"/>
      <c r="W36" s="34"/>
      <c r="X36" s="91">
        <f>IF(S4="駐車場等",ROUNDDOWN((W11-U26)*1/3,-3),ROUNDDOWN((W11-U26)*1/2,-3))</f>
        <v>0</v>
      </c>
      <c r="Y36" s="92"/>
      <c r="Z36" s="92"/>
      <c r="AA36" s="92"/>
      <c r="AB36" s="92"/>
      <c r="AC36" s="92"/>
      <c r="AD36" s="92"/>
      <c r="AE36" s="92"/>
      <c r="AF36" s="89" t="s">
        <v>7</v>
      </c>
      <c r="AG36" s="90"/>
      <c r="AH36" s="1" t="s">
        <v>35</v>
      </c>
      <c r="AI36" s="1"/>
      <c r="AJ36" s="1"/>
      <c r="AK36" s="1"/>
      <c r="AL36" s="1"/>
    </row>
    <row r="37" spans="2:39" ht="17.149999999999999" customHeight="1" thickTop="1" thickBot="1" x14ac:dyDescent="0.25">
      <c r="B37" s="1"/>
      <c r="C37" s="1"/>
      <c r="D37" s="2" t="s">
        <v>41</v>
      </c>
      <c r="E37" s="61" t="s">
        <v>78</v>
      </c>
      <c r="F37" s="14"/>
      <c r="G37" s="33"/>
      <c r="H37" s="33"/>
      <c r="I37" s="33"/>
      <c r="J37" s="14"/>
      <c r="K37" s="14"/>
      <c r="L37" s="38" t="str">
        <f>IF($S$4="駐車場等","200","500")</f>
        <v>200</v>
      </c>
      <c r="M37" s="14" t="s">
        <v>44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21">
        <f>IF(S4="駐車場等",MIN(X36,2000000),MIN(X36,5000000))</f>
        <v>0</v>
      </c>
      <c r="Y37" s="122"/>
      <c r="Z37" s="122"/>
      <c r="AA37" s="122"/>
      <c r="AB37" s="122"/>
      <c r="AC37" s="122"/>
      <c r="AD37" s="122"/>
      <c r="AE37" s="122"/>
      <c r="AF37" s="124" t="s">
        <v>7</v>
      </c>
      <c r="AG37" s="125"/>
      <c r="AH37" s="1" t="s">
        <v>36</v>
      </c>
      <c r="AK37" s="1"/>
      <c r="AL37" s="1"/>
    </row>
    <row r="38" spans="2:39" ht="17.149999999999999" customHeight="1" thickTop="1" thickBot="1" x14ac:dyDescent="0.25">
      <c r="B38" s="1"/>
      <c r="C38" s="1" t="s">
        <v>12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9" ht="17.149999999999999" customHeight="1" thickBot="1" x14ac:dyDescent="0.25">
      <c r="B39" s="1"/>
      <c r="C39" s="1"/>
      <c r="D39" s="2" t="s">
        <v>11</v>
      </c>
      <c r="E39" s="21" t="s">
        <v>79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17">
        <f>ROUNDDOWN((W15-U31)/3,-3)</f>
        <v>0</v>
      </c>
      <c r="Y39" s="118"/>
      <c r="Z39" s="118"/>
      <c r="AA39" s="118"/>
      <c r="AB39" s="118"/>
      <c r="AC39" s="118"/>
      <c r="AD39" s="118"/>
      <c r="AE39" s="118"/>
      <c r="AF39" s="119" t="s">
        <v>7</v>
      </c>
      <c r="AG39" s="120"/>
      <c r="AH39" s="1" t="s">
        <v>39</v>
      </c>
      <c r="AI39" s="1"/>
      <c r="AJ39" s="1"/>
      <c r="AK39" s="1"/>
      <c r="AL39" s="1"/>
    </row>
    <row r="40" spans="2:39" ht="17.149999999999999" customHeight="1" thickTop="1" thickBot="1" x14ac:dyDescent="0.25">
      <c r="B40" s="1"/>
      <c r="C40" s="1"/>
      <c r="D40" s="2" t="s">
        <v>10</v>
      </c>
      <c r="E40" s="21" t="s">
        <v>92</v>
      </c>
      <c r="F40" s="19"/>
      <c r="G40" s="19"/>
      <c r="H40" s="63" t="str">
        <f>IF(W13="4800Ah・セル未満（家庭用）","(Ⓙ、14.1万円/kWh×1/3、100万円※の低い額)","(Ⓙ、16.0万円/kWh×1/3、100万円※の低い額)")</f>
        <v>(Ⓙ、14.1万円/kWh×1/3、100万円※の低い額)</v>
      </c>
      <c r="I40" s="19"/>
      <c r="J40" s="13"/>
      <c r="K40" s="13"/>
      <c r="L40" s="13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21">
        <f>MIN(X39,1000000,IF(W13="4800Ah・セル未満（家庭用）",ROUNDDOWN(W14*141000*1/3,-3),ROUNDDOWN(W14*160000*1/3,-3)))</f>
        <v>0</v>
      </c>
      <c r="Y40" s="122"/>
      <c r="Z40" s="122"/>
      <c r="AA40" s="122"/>
      <c r="AB40" s="122"/>
      <c r="AC40" s="122"/>
      <c r="AD40" s="122"/>
      <c r="AE40" s="122"/>
      <c r="AF40" s="124" t="s">
        <v>9</v>
      </c>
      <c r="AG40" s="125"/>
      <c r="AH40" s="1" t="s">
        <v>38</v>
      </c>
      <c r="AI40" s="1"/>
      <c r="AJ40" s="1"/>
      <c r="AK40" s="1"/>
      <c r="AL40" s="1"/>
    </row>
    <row r="41" spans="2:39" ht="17.149999999999999" customHeight="1" thickTop="1" x14ac:dyDescent="0.2">
      <c r="B41" s="1"/>
      <c r="C41" s="1"/>
      <c r="D41" s="2"/>
      <c r="E41" s="22" t="s">
        <v>31</v>
      </c>
      <c r="F41" s="5"/>
      <c r="I41" s="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3"/>
      <c r="Y41" s="23"/>
      <c r="Z41" s="23"/>
      <c r="AA41" s="23"/>
      <c r="AB41" s="23"/>
      <c r="AC41" s="23"/>
      <c r="AD41" s="23"/>
      <c r="AE41" s="23"/>
      <c r="AF41" s="2"/>
      <c r="AG41" s="2"/>
      <c r="AH41" s="1"/>
      <c r="AI41" s="1"/>
      <c r="AJ41" s="1"/>
      <c r="AK41" s="1"/>
      <c r="AL41" s="1"/>
    </row>
    <row r="42" spans="2:39" ht="17.149999999999999" customHeight="1" thickBot="1" x14ac:dyDescent="0.25">
      <c r="B42" s="1"/>
      <c r="C42" s="18" t="s">
        <v>8</v>
      </c>
      <c r="D42" s="18"/>
      <c r="E42" s="1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39" ht="17.149999999999999" customHeight="1" thickTop="1" thickBot="1" x14ac:dyDescent="0.25">
      <c r="B43" s="1"/>
      <c r="C43" s="18"/>
      <c r="D43" s="18"/>
      <c r="E43" s="17" t="s">
        <v>80</v>
      </c>
      <c r="F43" s="13"/>
      <c r="G43" s="13"/>
      <c r="H43" s="13"/>
      <c r="I43" s="13"/>
      <c r="J43" s="13"/>
      <c r="K43" s="13"/>
      <c r="L43" s="16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26">
        <f>X37+X40</f>
        <v>0</v>
      </c>
      <c r="Y43" s="127"/>
      <c r="Z43" s="127"/>
      <c r="AA43" s="127"/>
      <c r="AB43" s="127"/>
      <c r="AC43" s="127"/>
      <c r="AD43" s="127"/>
      <c r="AE43" s="127"/>
      <c r="AF43" s="124" t="s">
        <v>7</v>
      </c>
      <c r="AG43" s="125"/>
      <c r="AH43" s="1"/>
      <c r="AI43" s="1"/>
      <c r="AJ43" s="1"/>
      <c r="AK43" s="1"/>
      <c r="AL43" s="1"/>
    </row>
    <row r="44" spans="2:39" ht="11.5" customHeight="1" thickTop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9" ht="17.149999999999999" customHeight="1" x14ac:dyDescent="0.2">
      <c r="B45" s="12" t="s">
        <v>84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9" ht="17.149999999999999" customHeight="1" x14ac:dyDescent="0.2">
      <c r="B46" s="12"/>
      <c r="C46" s="1" t="s">
        <v>83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3" t="s">
        <v>3</v>
      </c>
      <c r="P46" s="123"/>
      <c r="Q46" s="123"/>
      <c r="R46" s="123"/>
      <c r="S46" s="123"/>
      <c r="T46" s="123" t="s">
        <v>2</v>
      </c>
      <c r="U46" s="123"/>
      <c r="V46" s="123"/>
      <c r="W46" s="123"/>
      <c r="X46" s="123" t="s">
        <v>5</v>
      </c>
      <c r="Y46" s="123"/>
      <c r="Z46" s="123"/>
      <c r="AA46" s="123"/>
      <c r="AB46" s="123" t="s">
        <v>4</v>
      </c>
      <c r="AC46" s="123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39" ht="17.149999999999999" customHeight="1" x14ac:dyDescent="0.2">
      <c r="B47" s="1"/>
      <c r="C47" s="1" t="s">
        <v>81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23" t="s">
        <v>3</v>
      </c>
      <c r="P47" s="123"/>
      <c r="Q47" s="123"/>
      <c r="R47" s="123"/>
      <c r="S47" s="123"/>
      <c r="T47" s="123" t="s">
        <v>2</v>
      </c>
      <c r="U47" s="123"/>
      <c r="V47" s="123"/>
      <c r="W47" s="123"/>
      <c r="X47" s="123" t="s">
        <v>1</v>
      </c>
      <c r="Y47" s="123"/>
      <c r="Z47" s="123"/>
      <c r="AA47" s="123"/>
      <c r="AB47" s="123" t="s">
        <v>0</v>
      </c>
      <c r="AC47" s="123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39" ht="17.149999999999999" customHeight="1" x14ac:dyDescent="0.2">
      <c r="B48" s="1"/>
      <c r="C48" s="1" t="s">
        <v>82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23" t="s">
        <v>3</v>
      </c>
      <c r="P48" s="123"/>
      <c r="Q48" s="123"/>
      <c r="R48" s="123"/>
      <c r="S48" s="123"/>
      <c r="T48" s="123" t="s">
        <v>2</v>
      </c>
      <c r="U48" s="123"/>
      <c r="V48" s="123"/>
      <c r="W48" s="123"/>
      <c r="X48" s="123" t="s">
        <v>1</v>
      </c>
      <c r="Y48" s="123"/>
      <c r="Z48" s="123"/>
      <c r="AA48" s="123"/>
      <c r="AB48" s="123" t="s">
        <v>0</v>
      </c>
      <c r="AC48" s="123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8" ht="11.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 ht="17.149999999999999" customHeight="1" x14ac:dyDescent="0.2">
      <c r="B50" s="12" t="s">
        <v>49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2:38" ht="17.149999999999999" customHeight="1" x14ac:dyDescent="0.2">
      <c r="B51" s="40" t="s">
        <v>48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2:38" ht="17.149999999999999" customHeight="1" x14ac:dyDescent="0.2">
      <c r="B52" s="4"/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8"/>
      <c r="AI52" s="5"/>
      <c r="AJ52" s="5"/>
      <c r="AK52" s="5"/>
      <c r="AL52" s="5"/>
    </row>
    <row r="53" spans="2:38" ht="17.149999999999999" customHeight="1" x14ac:dyDescent="0.2">
      <c r="B53" s="4"/>
      <c r="C53" s="109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1"/>
      <c r="AI53" s="5"/>
      <c r="AJ53" s="5"/>
      <c r="AK53" s="5"/>
      <c r="AL53" s="5"/>
    </row>
    <row r="54" spans="2:38" ht="17.149999999999999" customHeight="1" x14ac:dyDescent="0.2">
      <c r="B54" s="4"/>
      <c r="C54" s="112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4"/>
      <c r="AI54" s="5"/>
      <c r="AJ54" s="5"/>
      <c r="AK54" s="5"/>
      <c r="AL54" s="5"/>
    </row>
    <row r="55" spans="2:38" ht="17.149999999999999" customHeight="1" x14ac:dyDescent="0.2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2:38" ht="17.149999999999999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ht="17.149999999999999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ht="17.149999999999999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7.149999999999999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ht="17.149999999999999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ht="17.149999999999999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ht="17.149999999999999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ht="17.149999999999999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ht="17.149999999999999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ht="17.149999999999999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ht="17.149999999999999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ht="17.149999999999999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ht="17.149999999999999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ht="17.149999999999999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ht="17.149999999999999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ht="17.149999999999999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ht="17.149999999999999" customHeight="1" x14ac:dyDescent="0.2"/>
    <row r="73" spans="2:38" ht="17.149999999999999" customHeight="1" x14ac:dyDescent="0.2"/>
    <row r="74" spans="2:38" ht="17.149999999999999" customHeight="1" x14ac:dyDescent="0.2"/>
    <row r="75" spans="2:38" ht="17.149999999999999" customHeight="1" x14ac:dyDescent="0.2"/>
    <row r="76" spans="2:38" ht="17.149999999999999" customHeight="1" x14ac:dyDescent="0.2"/>
    <row r="77" spans="2:38" ht="17.149999999999999" customHeight="1" x14ac:dyDescent="0.2"/>
    <row r="78" spans="2:38" ht="17.149999999999999" customHeight="1" x14ac:dyDescent="0.2"/>
    <row r="79" spans="2:38" ht="17.149999999999999" customHeight="1" x14ac:dyDescent="0.2"/>
    <row r="80" spans="2:38" ht="17.149999999999999" customHeight="1" x14ac:dyDescent="0.2"/>
    <row r="81" ht="17.149999999999999" customHeight="1" x14ac:dyDescent="0.2"/>
    <row r="82" ht="17.149999999999999" customHeight="1" x14ac:dyDescent="0.2"/>
    <row r="83" ht="17.149999999999999" customHeight="1" x14ac:dyDescent="0.2"/>
    <row r="84" ht="17.149999999999999" customHeight="1" x14ac:dyDescent="0.2"/>
    <row r="85" ht="17.149999999999999" customHeight="1" x14ac:dyDescent="0.2"/>
    <row r="86" ht="17.149999999999999" customHeight="1" x14ac:dyDescent="0.2"/>
    <row r="87" ht="17.149999999999999" customHeight="1" x14ac:dyDescent="0.2"/>
    <row r="88" ht="17.149999999999999" customHeight="1" x14ac:dyDescent="0.2"/>
    <row r="89" ht="17.149999999999999" customHeight="1" x14ac:dyDescent="0.2"/>
    <row r="90" ht="17.149999999999999" customHeight="1" x14ac:dyDescent="0.2"/>
    <row r="91" ht="17.149999999999999" customHeight="1" x14ac:dyDescent="0.2"/>
    <row r="92" ht="17.149999999999999" customHeight="1" x14ac:dyDescent="0.2"/>
    <row r="93" ht="17.149999999999999" customHeight="1" x14ac:dyDescent="0.2"/>
    <row r="94" ht="17.149999999999999" customHeight="1" x14ac:dyDescent="0.2"/>
    <row r="95" ht="17.149999999999999" customHeight="1" x14ac:dyDescent="0.2"/>
    <row r="96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</sheetData>
  <dataConsolidate/>
  <mergeCells count="49">
    <mergeCell ref="AF37:AG37"/>
    <mergeCell ref="X37:AE37"/>
    <mergeCell ref="AF27:AG27"/>
    <mergeCell ref="AB47:AC47"/>
    <mergeCell ref="V48:W48"/>
    <mergeCell ref="Z47:AA47"/>
    <mergeCell ref="O47:Q47"/>
    <mergeCell ref="O48:Q48"/>
    <mergeCell ref="R47:S47"/>
    <mergeCell ref="R48:S48"/>
    <mergeCell ref="AB48:AC48"/>
    <mergeCell ref="V47:W47"/>
    <mergeCell ref="Z48:AA48"/>
    <mergeCell ref="O46:Q46"/>
    <mergeCell ref="T46:U46"/>
    <mergeCell ref="Z46:AA46"/>
    <mergeCell ref="AB46:AC46"/>
    <mergeCell ref="X46:Y46"/>
    <mergeCell ref="C52:AH54"/>
    <mergeCell ref="U27:AE27"/>
    <mergeCell ref="U31:AE31"/>
    <mergeCell ref="U32:AE32"/>
    <mergeCell ref="X39:AE39"/>
    <mergeCell ref="AF39:AG39"/>
    <mergeCell ref="X40:AE40"/>
    <mergeCell ref="X47:Y47"/>
    <mergeCell ref="X48:Y48"/>
    <mergeCell ref="V46:W46"/>
    <mergeCell ref="AF40:AG40"/>
    <mergeCell ref="X43:AE43"/>
    <mergeCell ref="AF43:AG43"/>
    <mergeCell ref="R46:S46"/>
    <mergeCell ref="T48:U48"/>
    <mergeCell ref="T47:U47"/>
    <mergeCell ref="S4:Y4"/>
    <mergeCell ref="B3:AK3"/>
    <mergeCell ref="AF36:AG36"/>
    <mergeCell ref="X36:AE36"/>
    <mergeCell ref="AF31:AG31"/>
    <mergeCell ref="AF32:AG32"/>
    <mergeCell ref="U26:AE26"/>
    <mergeCell ref="AF26:AG26"/>
    <mergeCell ref="W13:AG13"/>
    <mergeCell ref="W14:AE14"/>
    <mergeCell ref="AF14:AG14"/>
    <mergeCell ref="W15:AE15"/>
    <mergeCell ref="AF15:AG15"/>
    <mergeCell ref="W11:AE11"/>
    <mergeCell ref="AF11:AG11"/>
  </mergeCells>
  <phoneticPr fontId="1"/>
  <dataValidations count="2">
    <dataValidation type="list" allowBlank="1" showInputMessage="1" showErrorMessage="1" sqref="S4:Y4" xr:uid="{2FBDCFE8-691C-4CD1-8F54-DC7261D821D8}">
      <formula1>"駐車場等,農地・ため池"</formula1>
    </dataValidation>
    <dataValidation type="list" allowBlank="1" showInputMessage="1" showErrorMessage="1" sqref="W13:AG13" xr:uid="{72348549-48B6-4ADC-BACB-AA787689D11A}">
      <formula1>"4800Ah・セル未満（家庭用）,4800Ah・セル以上（業務用）"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9454-A660-4501-88B8-5BAAD8B24330}">
  <dimension ref="A1:AM946"/>
  <sheetViews>
    <sheetView view="pageBreakPreview" zoomScale="115" zoomScaleNormal="100" zoomScaleSheetLayoutView="115" zoomScalePageLayoutView="77" workbookViewId="0">
      <selection activeCell="AE18" sqref="AE18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41"/>
      <c r="B1" s="4" t="s">
        <v>96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ht="17.149999999999999" customHeight="1" x14ac:dyDescent="0.2">
      <c r="A2" s="41"/>
      <c r="B2" s="42"/>
      <c r="C2" s="42"/>
      <c r="D2" s="42"/>
      <c r="E2" s="42"/>
      <c r="F2" s="42"/>
      <c r="G2" s="42"/>
      <c r="H2" s="42"/>
      <c r="I2" s="43"/>
      <c r="J2" s="42"/>
      <c r="K2" s="44" t="s">
        <v>50</v>
      </c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3"/>
      <c r="AK2" s="42"/>
      <c r="AL2" s="42"/>
    </row>
    <row r="3" spans="1:38" ht="17.149999999999999" customHeight="1" x14ac:dyDescent="0.2">
      <c r="A3" s="41"/>
      <c r="B3" s="45" t="s">
        <v>51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  <c r="AK3" s="45"/>
      <c r="AL3" s="45"/>
    </row>
    <row r="4" spans="1:38" ht="17.149999999999999" customHeight="1" x14ac:dyDescent="0.6">
      <c r="A4" s="41"/>
      <c r="B4" s="45"/>
      <c r="C4" s="45"/>
      <c r="D4" s="47"/>
      <c r="E4" s="48"/>
      <c r="F4" s="49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ht="17.149999999999999" customHeight="1" x14ac:dyDescent="0.2">
      <c r="A5" s="41"/>
      <c r="B5" s="45" t="s">
        <v>52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</row>
    <row r="6" spans="1:38" ht="17.149999999999999" customHeight="1" x14ac:dyDescent="0.2">
      <c r="A6" s="41"/>
      <c r="B6" s="45"/>
      <c r="C6" s="64" t="s">
        <v>53</v>
      </c>
      <c r="D6" s="64"/>
      <c r="E6" s="64"/>
      <c r="F6" s="64"/>
      <c r="G6" s="64"/>
      <c r="H6" s="64"/>
      <c r="I6" s="64"/>
      <c r="J6" s="65" t="s">
        <v>54</v>
      </c>
      <c r="K6" s="65"/>
      <c r="L6" s="65"/>
      <c r="M6" s="65"/>
      <c r="N6" s="65"/>
      <c r="O6" s="65"/>
      <c r="P6" s="65" t="s">
        <v>55</v>
      </c>
      <c r="Q6" s="65"/>
      <c r="R6" s="65"/>
      <c r="S6" s="65"/>
      <c r="T6" s="65"/>
      <c r="U6" s="65"/>
      <c r="V6" s="64" t="s">
        <v>56</v>
      </c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45"/>
      <c r="AJ6" s="45"/>
      <c r="AK6" s="50"/>
      <c r="AL6" s="45"/>
    </row>
    <row r="7" spans="1:38" ht="17.149999999999999" customHeight="1" x14ac:dyDescent="0.2">
      <c r="A7" s="41"/>
      <c r="B7" s="45"/>
      <c r="C7" s="66" t="s">
        <v>57</v>
      </c>
      <c r="D7" s="67"/>
      <c r="E7" s="67"/>
      <c r="F7" s="67"/>
      <c r="G7" s="67"/>
      <c r="H7" s="67"/>
      <c r="I7" s="68"/>
      <c r="J7" s="75" t="s">
        <v>58</v>
      </c>
      <c r="K7" s="76"/>
      <c r="L7" s="76"/>
      <c r="M7" s="76"/>
      <c r="N7" s="76"/>
      <c r="O7" s="76"/>
      <c r="P7" s="77" t="s">
        <v>59</v>
      </c>
      <c r="Q7" s="77"/>
      <c r="R7" s="77"/>
      <c r="S7" s="77"/>
      <c r="T7" s="77"/>
      <c r="U7" s="78"/>
      <c r="V7" s="79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51" t="s">
        <v>60</v>
      </c>
      <c r="AI7" s="45"/>
      <c r="AJ7" s="45"/>
      <c r="AK7" s="45"/>
      <c r="AL7" s="45"/>
    </row>
    <row r="8" spans="1:38" ht="17.149999999999999" customHeight="1" x14ac:dyDescent="0.2">
      <c r="A8" s="41"/>
      <c r="B8" s="45"/>
      <c r="C8" s="69"/>
      <c r="D8" s="70"/>
      <c r="E8" s="70"/>
      <c r="F8" s="70"/>
      <c r="G8" s="70"/>
      <c r="H8" s="70"/>
      <c r="I8" s="71"/>
      <c r="J8" s="76"/>
      <c r="K8" s="76"/>
      <c r="L8" s="76"/>
      <c r="M8" s="76"/>
      <c r="N8" s="76"/>
      <c r="O8" s="76"/>
      <c r="P8" s="77" t="s">
        <v>61</v>
      </c>
      <c r="Q8" s="77"/>
      <c r="R8" s="77"/>
      <c r="S8" s="77"/>
      <c r="T8" s="77"/>
      <c r="U8" s="78"/>
      <c r="V8" s="79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51" t="s">
        <v>60</v>
      </c>
      <c r="AI8" s="45"/>
      <c r="AJ8" s="45"/>
      <c r="AK8" s="45"/>
      <c r="AL8" s="45"/>
    </row>
    <row r="9" spans="1:38" ht="17.149999999999999" customHeight="1" x14ac:dyDescent="0.2">
      <c r="A9" s="41"/>
      <c r="B9" s="45"/>
      <c r="C9" s="69"/>
      <c r="D9" s="70"/>
      <c r="E9" s="70"/>
      <c r="F9" s="70"/>
      <c r="G9" s="70"/>
      <c r="H9" s="70"/>
      <c r="I9" s="71"/>
      <c r="J9" s="76"/>
      <c r="K9" s="76"/>
      <c r="L9" s="76"/>
      <c r="M9" s="76"/>
      <c r="N9" s="76"/>
      <c r="O9" s="76"/>
      <c r="P9" s="81" t="s">
        <v>62</v>
      </c>
      <c r="Q9" s="81"/>
      <c r="R9" s="81"/>
      <c r="S9" s="81"/>
      <c r="T9" s="81"/>
      <c r="U9" s="82"/>
      <c r="V9" s="79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51" t="s">
        <v>60</v>
      </c>
      <c r="AI9" s="45"/>
      <c r="AJ9" s="45"/>
      <c r="AK9" s="45"/>
      <c r="AL9" s="45"/>
    </row>
    <row r="10" spans="1:38" ht="17.149999999999999" customHeight="1" x14ac:dyDescent="0.2">
      <c r="A10" s="41"/>
      <c r="B10" s="45"/>
      <c r="C10" s="69"/>
      <c r="D10" s="70"/>
      <c r="E10" s="70"/>
      <c r="F10" s="70"/>
      <c r="G10" s="70"/>
      <c r="H10" s="70"/>
      <c r="I10" s="71"/>
      <c r="J10" s="75" t="s">
        <v>63</v>
      </c>
      <c r="K10" s="76"/>
      <c r="L10" s="76"/>
      <c r="M10" s="76"/>
      <c r="N10" s="76"/>
      <c r="O10" s="76"/>
      <c r="P10" s="81" t="s">
        <v>64</v>
      </c>
      <c r="Q10" s="81"/>
      <c r="R10" s="81"/>
      <c r="S10" s="81"/>
      <c r="T10" s="81"/>
      <c r="U10" s="82"/>
      <c r="V10" s="79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51" t="s">
        <v>60</v>
      </c>
      <c r="AI10" s="45"/>
      <c r="AJ10" s="45"/>
      <c r="AK10" s="45"/>
      <c r="AL10" s="45"/>
    </row>
    <row r="11" spans="1:38" ht="17.149999999999999" customHeight="1" x14ac:dyDescent="0.2">
      <c r="A11" s="41"/>
      <c r="B11" s="45"/>
      <c r="C11" s="69"/>
      <c r="D11" s="70"/>
      <c r="E11" s="70"/>
      <c r="F11" s="70"/>
      <c r="G11" s="70"/>
      <c r="H11" s="70"/>
      <c r="I11" s="71"/>
      <c r="J11" s="76"/>
      <c r="K11" s="76"/>
      <c r="L11" s="76"/>
      <c r="M11" s="76"/>
      <c r="N11" s="76"/>
      <c r="O11" s="76"/>
      <c r="P11" s="81" t="s">
        <v>65</v>
      </c>
      <c r="Q11" s="81"/>
      <c r="R11" s="81"/>
      <c r="S11" s="81"/>
      <c r="T11" s="81"/>
      <c r="U11" s="82"/>
      <c r="V11" s="79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51" t="s">
        <v>60</v>
      </c>
      <c r="AI11" s="45"/>
      <c r="AJ11" s="45"/>
      <c r="AK11" s="45"/>
      <c r="AL11" s="45"/>
    </row>
    <row r="12" spans="1:38" ht="17.149999999999999" customHeight="1" x14ac:dyDescent="0.2">
      <c r="A12" s="41"/>
      <c r="B12" s="45"/>
      <c r="C12" s="69"/>
      <c r="D12" s="70"/>
      <c r="E12" s="70"/>
      <c r="F12" s="70"/>
      <c r="G12" s="70"/>
      <c r="H12" s="70"/>
      <c r="I12" s="71"/>
      <c r="J12" s="76"/>
      <c r="K12" s="76"/>
      <c r="L12" s="76"/>
      <c r="M12" s="76"/>
      <c r="N12" s="76"/>
      <c r="O12" s="76"/>
      <c r="P12" s="81" t="s">
        <v>66</v>
      </c>
      <c r="Q12" s="81"/>
      <c r="R12" s="81"/>
      <c r="S12" s="81"/>
      <c r="T12" s="81"/>
      <c r="U12" s="82"/>
      <c r="V12" s="79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52" t="s">
        <v>60</v>
      </c>
      <c r="AI12" s="45"/>
      <c r="AJ12" s="45"/>
      <c r="AK12" s="45"/>
      <c r="AL12" s="45"/>
    </row>
    <row r="13" spans="1:38" ht="17.149999999999999" customHeight="1" x14ac:dyDescent="0.2">
      <c r="A13" s="41"/>
      <c r="B13" s="45"/>
      <c r="C13" s="69"/>
      <c r="D13" s="70"/>
      <c r="E13" s="70"/>
      <c r="F13" s="70"/>
      <c r="G13" s="70"/>
      <c r="H13" s="70"/>
      <c r="I13" s="71"/>
      <c r="J13" s="77" t="s">
        <v>67</v>
      </c>
      <c r="K13" s="77"/>
      <c r="L13" s="77"/>
      <c r="M13" s="77"/>
      <c r="N13" s="77"/>
      <c r="O13" s="77"/>
      <c r="P13" s="64"/>
      <c r="Q13" s="64"/>
      <c r="R13" s="64"/>
      <c r="S13" s="64"/>
      <c r="T13" s="64"/>
      <c r="U13" s="83"/>
      <c r="V13" s="79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53" t="s">
        <v>60</v>
      </c>
      <c r="AI13" s="45"/>
      <c r="AJ13" s="45"/>
      <c r="AK13" s="45"/>
      <c r="AL13" s="45"/>
    </row>
    <row r="14" spans="1:38" ht="17.149999999999999" customHeight="1" x14ac:dyDescent="0.2">
      <c r="A14" s="41"/>
      <c r="B14" s="45"/>
      <c r="C14" s="69"/>
      <c r="D14" s="70"/>
      <c r="E14" s="70"/>
      <c r="F14" s="70"/>
      <c r="G14" s="70"/>
      <c r="H14" s="70"/>
      <c r="I14" s="71"/>
      <c r="J14" s="77" t="s">
        <v>68</v>
      </c>
      <c r="K14" s="77"/>
      <c r="L14" s="77"/>
      <c r="M14" s="77"/>
      <c r="N14" s="77"/>
      <c r="O14" s="77"/>
      <c r="P14" s="64"/>
      <c r="Q14" s="64"/>
      <c r="R14" s="64"/>
      <c r="S14" s="64"/>
      <c r="T14" s="64"/>
      <c r="U14" s="83"/>
      <c r="V14" s="79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53" t="s">
        <v>60</v>
      </c>
      <c r="AI14" s="45"/>
      <c r="AJ14" s="45"/>
      <c r="AK14" s="45"/>
      <c r="AL14" s="45"/>
    </row>
    <row r="15" spans="1:38" ht="17.149999999999999" customHeight="1" x14ac:dyDescent="0.2">
      <c r="A15" s="41"/>
      <c r="B15" s="45"/>
      <c r="C15" s="72"/>
      <c r="D15" s="73"/>
      <c r="E15" s="73"/>
      <c r="F15" s="73"/>
      <c r="G15" s="73"/>
      <c r="H15" s="73"/>
      <c r="I15" s="74"/>
      <c r="J15" s="77" t="s">
        <v>69</v>
      </c>
      <c r="K15" s="77"/>
      <c r="L15" s="77"/>
      <c r="M15" s="77"/>
      <c r="N15" s="77"/>
      <c r="O15" s="77"/>
      <c r="P15" s="64"/>
      <c r="Q15" s="64"/>
      <c r="R15" s="64"/>
      <c r="S15" s="64"/>
      <c r="T15" s="64"/>
      <c r="U15" s="83"/>
      <c r="V15" s="79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53" t="s">
        <v>60</v>
      </c>
      <c r="AI15" s="45"/>
      <c r="AJ15" s="45"/>
      <c r="AK15" s="45"/>
      <c r="AL15" s="45"/>
    </row>
    <row r="16" spans="1:38" ht="17.149999999999999" customHeight="1" x14ac:dyDescent="0.2">
      <c r="A16" s="41"/>
      <c r="B16" s="45"/>
      <c r="C16" s="77" t="s">
        <v>70</v>
      </c>
      <c r="D16" s="77"/>
      <c r="E16" s="77"/>
      <c r="F16" s="77"/>
      <c r="G16" s="77"/>
      <c r="H16" s="77"/>
      <c r="I16" s="77"/>
      <c r="J16" s="77" t="s">
        <v>70</v>
      </c>
      <c r="K16" s="77"/>
      <c r="L16" s="77"/>
      <c r="M16" s="77"/>
      <c r="N16" s="77"/>
      <c r="O16" s="77"/>
      <c r="P16" s="64"/>
      <c r="Q16" s="64"/>
      <c r="R16" s="64"/>
      <c r="S16" s="64"/>
      <c r="T16" s="64"/>
      <c r="U16" s="83"/>
      <c r="V16" s="79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53" t="s">
        <v>60</v>
      </c>
      <c r="AI16" s="45"/>
      <c r="AJ16" s="45"/>
      <c r="AK16" s="45"/>
      <c r="AL16" s="45"/>
    </row>
    <row r="17" spans="1:38" ht="17.149999999999999" customHeight="1" x14ac:dyDescent="0.2">
      <c r="A17" s="41"/>
      <c r="B17" s="45"/>
      <c r="C17" s="64" t="s">
        <v>71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83"/>
      <c r="V17" s="79">
        <f>SUM(V7:AG16)</f>
        <v>0</v>
      </c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53" t="s">
        <v>60</v>
      </c>
      <c r="AI17" s="45"/>
      <c r="AJ17" s="45"/>
      <c r="AK17" s="45"/>
      <c r="AL17" s="45"/>
    </row>
    <row r="18" spans="1:38" ht="17.149999999999999" customHeight="1" x14ac:dyDescent="0.2">
      <c r="A18" s="41"/>
      <c r="B18" s="45" t="s">
        <v>72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7.149999999999999" customHeight="1" x14ac:dyDescent="0.2">
      <c r="A19" s="41"/>
      <c r="B19" s="45"/>
      <c r="C19" s="64" t="s">
        <v>53</v>
      </c>
      <c r="D19" s="64"/>
      <c r="E19" s="64"/>
      <c r="F19" s="64"/>
      <c r="G19" s="64"/>
      <c r="H19" s="64"/>
      <c r="I19" s="64"/>
      <c r="J19" s="65" t="s">
        <v>54</v>
      </c>
      <c r="K19" s="65"/>
      <c r="L19" s="65"/>
      <c r="M19" s="65"/>
      <c r="N19" s="65"/>
      <c r="O19" s="65"/>
      <c r="P19" s="65" t="s">
        <v>55</v>
      </c>
      <c r="Q19" s="65"/>
      <c r="R19" s="65"/>
      <c r="S19" s="65"/>
      <c r="T19" s="65"/>
      <c r="U19" s="65"/>
      <c r="V19" s="64" t="s">
        <v>56</v>
      </c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45"/>
      <c r="AJ19" s="45"/>
      <c r="AK19" s="45"/>
      <c r="AL19" s="45"/>
    </row>
    <row r="20" spans="1:38" ht="17.149999999999999" customHeight="1" x14ac:dyDescent="0.2">
      <c r="A20" s="41"/>
      <c r="B20" s="45"/>
      <c r="C20" s="66" t="s">
        <v>73</v>
      </c>
      <c r="D20" s="67"/>
      <c r="E20" s="67"/>
      <c r="F20" s="67"/>
      <c r="G20" s="67"/>
      <c r="H20" s="67"/>
      <c r="I20" s="68"/>
      <c r="J20" s="75" t="s">
        <v>58</v>
      </c>
      <c r="K20" s="76"/>
      <c r="L20" s="76"/>
      <c r="M20" s="76"/>
      <c r="N20" s="76"/>
      <c r="O20" s="76"/>
      <c r="P20" s="77" t="s">
        <v>59</v>
      </c>
      <c r="Q20" s="77"/>
      <c r="R20" s="77"/>
      <c r="S20" s="77"/>
      <c r="T20" s="77"/>
      <c r="U20" s="77"/>
      <c r="V20" s="79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51" t="s">
        <v>60</v>
      </c>
      <c r="AI20" s="45"/>
      <c r="AJ20" s="45"/>
      <c r="AK20" s="45"/>
      <c r="AL20" s="45"/>
    </row>
    <row r="21" spans="1:38" ht="17.149999999999999" customHeight="1" x14ac:dyDescent="0.2">
      <c r="A21" s="41"/>
      <c r="B21" s="45"/>
      <c r="C21" s="69"/>
      <c r="D21" s="70"/>
      <c r="E21" s="70"/>
      <c r="F21" s="70"/>
      <c r="G21" s="70"/>
      <c r="H21" s="70"/>
      <c r="I21" s="71"/>
      <c r="J21" s="76"/>
      <c r="K21" s="76"/>
      <c r="L21" s="76"/>
      <c r="M21" s="76"/>
      <c r="N21" s="76"/>
      <c r="O21" s="76"/>
      <c r="P21" s="77" t="s">
        <v>61</v>
      </c>
      <c r="Q21" s="77"/>
      <c r="R21" s="77"/>
      <c r="S21" s="77"/>
      <c r="T21" s="77"/>
      <c r="U21" s="77"/>
      <c r="V21" s="79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51" t="s">
        <v>60</v>
      </c>
      <c r="AI21" s="45"/>
      <c r="AJ21" s="45"/>
      <c r="AK21" s="45"/>
      <c r="AL21" s="45"/>
    </row>
    <row r="22" spans="1:38" ht="17.149999999999999" customHeight="1" x14ac:dyDescent="0.2">
      <c r="A22" s="41"/>
      <c r="B22" s="45"/>
      <c r="C22" s="69"/>
      <c r="D22" s="70"/>
      <c r="E22" s="70"/>
      <c r="F22" s="70"/>
      <c r="G22" s="70"/>
      <c r="H22" s="70"/>
      <c r="I22" s="71"/>
      <c r="J22" s="76"/>
      <c r="K22" s="76"/>
      <c r="L22" s="76"/>
      <c r="M22" s="76"/>
      <c r="N22" s="76"/>
      <c r="O22" s="76"/>
      <c r="P22" s="81" t="s">
        <v>62</v>
      </c>
      <c r="Q22" s="81"/>
      <c r="R22" s="81"/>
      <c r="S22" s="81"/>
      <c r="T22" s="81"/>
      <c r="U22" s="81"/>
      <c r="V22" s="79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51" t="s">
        <v>60</v>
      </c>
      <c r="AI22" s="45"/>
      <c r="AJ22" s="45"/>
      <c r="AK22" s="45"/>
      <c r="AL22" s="45"/>
    </row>
    <row r="23" spans="1:38" ht="17.149999999999999" customHeight="1" x14ac:dyDescent="0.2">
      <c r="A23" s="41"/>
      <c r="B23" s="45"/>
      <c r="C23" s="69"/>
      <c r="D23" s="70"/>
      <c r="E23" s="70"/>
      <c r="F23" s="70"/>
      <c r="G23" s="70"/>
      <c r="H23" s="70"/>
      <c r="I23" s="71"/>
      <c r="J23" s="75" t="s">
        <v>63</v>
      </c>
      <c r="K23" s="76"/>
      <c r="L23" s="76"/>
      <c r="M23" s="76"/>
      <c r="N23" s="76"/>
      <c r="O23" s="76"/>
      <c r="P23" s="81" t="s">
        <v>64</v>
      </c>
      <c r="Q23" s="81"/>
      <c r="R23" s="81"/>
      <c r="S23" s="81"/>
      <c r="T23" s="81"/>
      <c r="U23" s="81"/>
      <c r="V23" s="79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51" t="s">
        <v>60</v>
      </c>
      <c r="AI23" s="45"/>
      <c r="AJ23" s="45"/>
      <c r="AK23" s="45"/>
      <c r="AL23" s="45"/>
    </row>
    <row r="24" spans="1:38" ht="17.149999999999999" customHeight="1" x14ac:dyDescent="0.2">
      <c r="A24" s="41"/>
      <c r="B24" s="45"/>
      <c r="C24" s="69"/>
      <c r="D24" s="70"/>
      <c r="E24" s="70"/>
      <c r="F24" s="70"/>
      <c r="G24" s="70"/>
      <c r="H24" s="70"/>
      <c r="I24" s="71"/>
      <c r="J24" s="76"/>
      <c r="K24" s="76"/>
      <c r="L24" s="76"/>
      <c r="M24" s="76"/>
      <c r="N24" s="76"/>
      <c r="O24" s="76"/>
      <c r="P24" s="81" t="s">
        <v>65</v>
      </c>
      <c r="Q24" s="81"/>
      <c r="R24" s="81"/>
      <c r="S24" s="81"/>
      <c r="T24" s="81"/>
      <c r="U24" s="81"/>
      <c r="V24" s="79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51" t="s">
        <v>60</v>
      </c>
      <c r="AI24" s="45"/>
      <c r="AJ24" s="45"/>
      <c r="AK24" s="45"/>
      <c r="AL24" s="45"/>
    </row>
    <row r="25" spans="1:38" ht="17.149999999999999" customHeight="1" x14ac:dyDescent="0.2">
      <c r="A25" s="41"/>
      <c r="B25" s="45"/>
      <c r="C25" s="69"/>
      <c r="D25" s="70"/>
      <c r="E25" s="70"/>
      <c r="F25" s="70"/>
      <c r="G25" s="70"/>
      <c r="H25" s="70"/>
      <c r="I25" s="71"/>
      <c r="J25" s="76"/>
      <c r="K25" s="76"/>
      <c r="L25" s="76"/>
      <c r="M25" s="76"/>
      <c r="N25" s="76"/>
      <c r="O25" s="76"/>
      <c r="P25" s="81" t="s">
        <v>66</v>
      </c>
      <c r="Q25" s="81"/>
      <c r="R25" s="81"/>
      <c r="S25" s="81"/>
      <c r="T25" s="81"/>
      <c r="U25" s="81"/>
      <c r="V25" s="79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52" t="s">
        <v>60</v>
      </c>
      <c r="AI25" s="45"/>
      <c r="AJ25" s="45"/>
      <c r="AK25" s="45"/>
      <c r="AL25" s="45"/>
    </row>
    <row r="26" spans="1:38" ht="17.149999999999999" customHeight="1" x14ac:dyDescent="0.2">
      <c r="A26" s="41"/>
      <c r="B26" s="45"/>
      <c r="C26" s="69"/>
      <c r="D26" s="70"/>
      <c r="E26" s="70"/>
      <c r="F26" s="70"/>
      <c r="G26" s="70"/>
      <c r="H26" s="70"/>
      <c r="I26" s="71"/>
      <c r="J26" s="77" t="s">
        <v>67</v>
      </c>
      <c r="K26" s="77"/>
      <c r="L26" s="77"/>
      <c r="M26" s="77"/>
      <c r="N26" s="77"/>
      <c r="O26" s="77"/>
      <c r="P26" s="64"/>
      <c r="Q26" s="64"/>
      <c r="R26" s="64"/>
      <c r="S26" s="64"/>
      <c r="T26" s="64"/>
      <c r="U26" s="64"/>
      <c r="V26" s="79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53" t="s">
        <v>60</v>
      </c>
      <c r="AI26" s="45"/>
      <c r="AJ26" s="45"/>
      <c r="AK26" s="45"/>
      <c r="AL26" s="45"/>
    </row>
    <row r="27" spans="1:38" ht="17.149999999999999" customHeight="1" x14ac:dyDescent="0.2">
      <c r="A27" s="41"/>
      <c r="B27" s="45"/>
      <c r="C27" s="69"/>
      <c r="D27" s="70"/>
      <c r="E27" s="70"/>
      <c r="F27" s="70"/>
      <c r="G27" s="70"/>
      <c r="H27" s="70"/>
      <c r="I27" s="71"/>
      <c r="J27" s="77" t="s">
        <v>68</v>
      </c>
      <c r="K27" s="77"/>
      <c r="L27" s="77"/>
      <c r="M27" s="77"/>
      <c r="N27" s="77"/>
      <c r="O27" s="77"/>
      <c r="P27" s="64"/>
      <c r="Q27" s="64"/>
      <c r="R27" s="64"/>
      <c r="S27" s="64"/>
      <c r="T27" s="64"/>
      <c r="U27" s="64"/>
      <c r="V27" s="79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53" t="s">
        <v>60</v>
      </c>
      <c r="AI27" s="45"/>
      <c r="AJ27" s="45"/>
      <c r="AK27" s="45"/>
      <c r="AL27" s="45"/>
    </row>
    <row r="28" spans="1:38" ht="17.149999999999999" customHeight="1" x14ac:dyDescent="0.2">
      <c r="A28" s="41"/>
      <c r="B28" s="45"/>
      <c r="C28" s="72"/>
      <c r="D28" s="73"/>
      <c r="E28" s="73"/>
      <c r="F28" s="73"/>
      <c r="G28" s="73"/>
      <c r="H28" s="73"/>
      <c r="I28" s="74"/>
      <c r="J28" s="77" t="s">
        <v>69</v>
      </c>
      <c r="K28" s="77"/>
      <c r="L28" s="77"/>
      <c r="M28" s="77"/>
      <c r="N28" s="77"/>
      <c r="O28" s="77"/>
      <c r="P28" s="64"/>
      <c r="Q28" s="64"/>
      <c r="R28" s="64"/>
      <c r="S28" s="64"/>
      <c r="T28" s="64"/>
      <c r="U28" s="64"/>
      <c r="V28" s="79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53" t="s">
        <v>60</v>
      </c>
      <c r="AI28" s="45"/>
      <c r="AJ28" s="45"/>
      <c r="AK28" s="45"/>
      <c r="AL28" s="45"/>
    </row>
    <row r="29" spans="1:38" ht="17.149999999999999" customHeight="1" x14ac:dyDescent="0.2">
      <c r="A29" s="41"/>
      <c r="B29" s="45"/>
      <c r="C29" s="77" t="s">
        <v>70</v>
      </c>
      <c r="D29" s="77"/>
      <c r="E29" s="77"/>
      <c r="F29" s="77"/>
      <c r="G29" s="77"/>
      <c r="H29" s="77"/>
      <c r="I29" s="77"/>
      <c r="J29" s="77" t="s">
        <v>70</v>
      </c>
      <c r="K29" s="77"/>
      <c r="L29" s="77"/>
      <c r="M29" s="77"/>
      <c r="N29" s="77"/>
      <c r="O29" s="77"/>
      <c r="P29" s="64"/>
      <c r="Q29" s="64"/>
      <c r="R29" s="64"/>
      <c r="S29" s="64"/>
      <c r="T29" s="64"/>
      <c r="U29" s="64"/>
      <c r="V29" s="79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53" t="s">
        <v>60</v>
      </c>
      <c r="AI29" s="45"/>
      <c r="AJ29" s="45"/>
      <c r="AK29" s="45"/>
      <c r="AL29" s="45"/>
    </row>
    <row r="30" spans="1:38" ht="17.149999999999999" customHeight="1" x14ac:dyDescent="0.2">
      <c r="A30" s="41"/>
      <c r="B30" s="45"/>
      <c r="C30" s="64" t="s">
        <v>71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79">
        <f>SUM(V20:AG29)</f>
        <v>0</v>
      </c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53" t="s">
        <v>60</v>
      </c>
      <c r="AI30" s="45"/>
      <c r="AJ30" s="45"/>
      <c r="AK30" s="45"/>
      <c r="AL30" s="45"/>
    </row>
    <row r="31" spans="1:38" ht="17.149999999999999" customHeight="1" x14ac:dyDescent="0.2">
      <c r="A31" s="41"/>
      <c r="B31" s="45"/>
      <c r="C31" s="54"/>
      <c r="D31" s="5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7.149999999999999" customHeight="1" x14ac:dyDescent="0.2">
      <c r="A32" s="41"/>
      <c r="B32" s="45"/>
      <c r="C32" s="56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45"/>
      <c r="AK32" s="45"/>
      <c r="AL32" s="45"/>
    </row>
    <row r="33" spans="1:39" ht="17.149999999999999" customHeight="1" x14ac:dyDescent="0.2">
      <c r="A33" s="41"/>
      <c r="B33" s="59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1:39" ht="17.149999999999999" customHeight="1" x14ac:dyDescent="0.2">
      <c r="A34" s="41"/>
      <c r="B34" s="59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1:39" ht="17.149999999999999" customHeight="1" x14ac:dyDescent="0.2">
      <c r="A35" s="41"/>
      <c r="B35" s="59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1:39" ht="17.149999999999999" customHeight="1" x14ac:dyDescent="0.2">
      <c r="A36" s="41"/>
      <c r="B36" s="59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</row>
    <row r="37" spans="1:39" ht="17.149999999999999" customHeight="1" x14ac:dyDescent="0.2">
      <c r="A37" s="41"/>
      <c r="B37" s="59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</row>
    <row r="38" spans="1:39" ht="17.149999999999999" customHeight="1" x14ac:dyDescent="0.2">
      <c r="A38" s="41"/>
      <c r="B38" s="59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</row>
    <row r="39" spans="1:39" ht="17.149999999999999" customHeight="1" x14ac:dyDescent="0.2">
      <c r="A39" s="41"/>
      <c r="B39" s="59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</row>
    <row r="40" spans="1:39" ht="17.149999999999999" customHeight="1" x14ac:dyDescent="0.2">
      <c r="A40" s="41"/>
      <c r="B40" s="59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</row>
    <row r="41" spans="1:39" ht="17.149999999999999" customHeight="1" x14ac:dyDescent="0.2">
      <c r="A41" s="41"/>
      <c r="B41" s="59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</row>
    <row r="42" spans="1:39" ht="17.149999999999999" customHeight="1" x14ac:dyDescent="0.2">
      <c r="A42" s="41"/>
      <c r="B42" s="59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</row>
    <row r="43" spans="1:39" ht="17.149999999999999" customHeight="1" x14ac:dyDescent="0.2">
      <c r="A43" s="41"/>
      <c r="B43" s="59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</row>
    <row r="44" spans="1:39" ht="17.149999999999999" customHeight="1" x14ac:dyDescent="0.2">
      <c r="A44" s="41"/>
      <c r="B44" s="59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</row>
    <row r="45" spans="1:39" ht="17.149999999999999" customHeight="1" x14ac:dyDescent="0.2">
      <c r="A45" s="41"/>
      <c r="B45" s="41"/>
      <c r="C45" s="45"/>
      <c r="D45" s="45"/>
      <c r="E45" s="45"/>
      <c r="F45" s="46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</row>
    <row r="46" spans="1:39" ht="17.149999999999999" customHeight="1" x14ac:dyDescent="0.2">
      <c r="A46" s="41"/>
      <c r="B46" s="41"/>
      <c r="C46" s="45"/>
      <c r="D46" s="45"/>
      <c r="E46" s="45"/>
      <c r="F46" s="46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9" ht="17.149999999999999" customHeight="1" x14ac:dyDescent="0.2">
      <c r="A47" s="41"/>
      <c r="B47" s="41"/>
      <c r="C47" s="45"/>
      <c r="D47" s="45"/>
      <c r="E47" s="45"/>
      <c r="F47" s="46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9" ht="17.149999999999999" customHeight="1" x14ac:dyDescent="0.2">
      <c r="A48" s="41"/>
      <c r="B48" s="41"/>
      <c r="C48" s="45"/>
      <c r="D48" s="45"/>
      <c r="E48" s="45"/>
      <c r="F48" s="46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60"/>
    </row>
    <row r="49" spans="1:39" ht="17.149999999999999" customHeight="1" x14ac:dyDescent="0.2">
      <c r="A49" s="41"/>
      <c r="B49" s="41"/>
      <c r="C49" s="45"/>
      <c r="D49" s="45"/>
      <c r="E49" s="45"/>
      <c r="F49" s="46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60"/>
    </row>
    <row r="50" spans="1:39" ht="17.149999999999999" customHeight="1" x14ac:dyDescent="0.2">
      <c r="B50" s="44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1:39" ht="17.149999999999999" customHeight="1" x14ac:dyDescent="0.2">
      <c r="B51" s="44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1:39" ht="17.149999999999999" customHeight="1" x14ac:dyDescent="0.2">
      <c r="B52" s="4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1:39" ht="17.149999999999999" customHeight="1" x14ac:dyDescent="0.2">
      <c r="B53" s="44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1:39" ht="17.149999999999999" customHeight="1" x14ac:dyDescent="0.2">
      <c r="B54" s="4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1:39" ht="17.149999999999999" customHeight="1" x14ac:dyDescent="0.2">
      <c r="B55" s="4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1:39" ht="17.149999999999999" customHeight="1" x14ac:dyDescent="0.2">
      <c r="B56" s="4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</row>
    <row r="57" spans="1:39" ht="17.149999999999999" customHeight="1" x14ac:dyDescent="0.2">
      <c r="B57" s="4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</row>
    <row r="58" spans="1:39" ht="17.149999999999999" customHeight="1" x14ac:dyDescent="0.2">
      <c r="B58" s="4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</row>
    <row r="59" spans="1:39" ht="17.149999999999999" customHeight="1" x14ac:dyDescent="0.2">
      <c r="B59" s="44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</row>
    <row r="60" spans="1:39" ht="17.149999999999999" customHeight="1" x14ac:dyDescent="0.2"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</row>
    <row r="61" spans="1:39" ht="17.149999999999999" customHeight="1" x14ac:dyDescent="0.2"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</row>
    <row r="62" spans="1:39" ht="17.149999999999999" customHeight="1" x14ac:dyDescent="0.2"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</row>
    <row r="63" spans="1:39" ht="17.149999999999999" customHeight="1" x14ac:dyDescent="0.2">
      <c r="B63" s="44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</row>
    <row r="64" spans="1:39" ht="17.149999999999999" customHeight="1" x14ac:dyDescent="0.2">
      <c r="B64" s="44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</row>
    <row r="65" spans="2:38" ht="17.149999999999999" customHeight="1" x14ac:dyDescent="0.2">
      <c r="B65" s="44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</row>
    <row r="66" spans="2:38" ht="17.149999999999999" customHeight="1" x14ac:dyDescent="0.2">
      <c r="B66" s="44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</row>
    <row r="67" spans="2:38" ht="17.149999999999999" customHeight="1" x14ac:dyDescent="0.2">
      <c r="B67" s="44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</row>
    <row r="68" spans="2:38" ht="17.149999999999999" customHeight="1" x14ac:dyDescent="0.2">
      <c r="B68" s="44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</row>
    <row r="69" spans="2:38" ht="17.149999999999999" customHeight="1" x14ac:dyDescent="0.2">
      <c r="B69" s="44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</row>
    <row r="70" spans="2:38" ht="17.149999999999999" customHeight="1" x14ac:dyDescent="0.2">
      <c r="B70" s="44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</row>
    <row r="71" spans="2:38" ht="17.149999999999999" customHeight="1" x14ac:dyDescent="0.2">
      <c r="B71" s="44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</row>
    <row r="72" spans="2:38" ht="17.149999999999999" customHeight="1" x14ac:dyDescent="0.2">
      <c r="B72" s="44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</row>
    <row r="73" spans="2:38" ht="17.149999999999999" customHeight="1" x14ac:dyDescent="0.2">
      <c r="B73" s="4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</row>
    <row r="74" spans="2:38" ht="17.149999999999999" customHeight="1" x14ac:dyDescent="0.2">
      <c r="B74" s="44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</row>
    <row r="75" spans="2:38" ht="17.149999999999999" customHeight="1" x14ac:dyDescent="0.2">
      <c r="B75" s="44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</row>
    <row r="76" spans="2:38" ht="17.149999999999999" customHeight="1" x14ac:dyDescent="0.2">
      <c r="B76" s="44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</row>
    <row r="77" spans="2:38" ht="17.149999999999999" customHeight="1" x14ac:dyDescent="0.2">
      <c r="B77" s="44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</row>
    <row r="78" spans="2:38" ht="17.149999999999999" customHeight="1" x14ac:dyDescent="0.2">
      <c r="B78" s="44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2:38" ht="17.149999999999999" customHeight="1" x14ac:dyDescent="0.2">
      <c r="B79" s="44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</row>
    <row r="80" spans="2:38" ht="17.149999999999999" customHeight="1" x14ac:dyDescent="0.2">
      <c r="B80" s="44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</row>
    <row r="81" spans="2:38" ht="17.149999999999999" customHeight="1" x14ac:dyDescent="0.2">
      <c r="B81" s="44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</row>
    <row r="82" spans="2:38" ht="17.149999999999999" customHeight="1" x14ac:dyDescent="0.2">
      <c r="B82" s="44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</row>
    <row r="83" spans="2:38" ht="17.149999999999999" customHeight="1" x14ac:dyDescent="0.2">
      <c r="B83" s="44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</row>
    <row r="84" spans="2:38" ht="17.149999999999999" customHeight="1" x14ac:dyDescent="0.2">
      <c r="B84" s="44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</row>
    <row r="85" spans="2:38" ht="17.149999999999999" customHeight="1" x14ac:dyDescent="0.2">
      <c r="B85" s="44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</row>
    <row r="86" spans="2:38" ht="17.149999999999999" customHeight="1" x14ac:dyDescent="0.2">
      <c r="B86" s="44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</row>
    <row r="87" spans="2:38" ht="17.149999999999999" customHeight="1" x14ac:dyDescent="0.2"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</row>
    <row r="88" spans="2:38" ht="17.149999999999999" customHeight="1" x14ac:dyDescent="0.2">
      <c r="B88" s="44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</row>
    <row r="89" spans="2:38" ht="17.149999999999999" customHeight="1" x14ac:dyDescent="0.2"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</row>
    <row r="90" spans="2:38" ht="17.149999999999999" customHeight="1" x14ac:dyDescent="0.2"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</row>
    <row r="91" spans="2:38" ht="17.149999999999999" customHeight="1" x14ac:dyDescent="0.2"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</row>
    <row r="92" spans="2:38" ht="17.149999999999999" customHeight="1" x14ac:dyDescent="0.2"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</row>
    <row r="93" spans="2:38" ht="17.149999999999999" customHeight="1" x14ac:dyDescent="0.2"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</row>
    <row r="94" spans="2:38" ht="17.149999999999999" customHeight="1" x14ac:dyDescent="0.2"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</row>
    <row r="95" spans="2:38" ht="17.149999999999999" customHeight="1" x14ac:dyDescent="0.2">
      <c r="B95" s="44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</row>
    <row r="96" spans="2:38" ht="17.149999999999999" customHeight="1" x14ac:dyDescent="0.2">
      <c r="B96" s="44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</row>
    <row r="97" spans="2:38" ht="17.149999999999999" customHeight="1" x14ac:dyDescent="0.2">
      <c r="B97" s="44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</row>
    <row r="98" spans="2:38" ht="17.149999999999999" customHeight="1" x14ac:dyDescent="0.2">
      <c r="B98" s="44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</row>
    <row r="99" spans="2:38" ht="17.149999999999999" customHeight="1" x14ac:dyDescent="0.2">
      <c r="B99" s="44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</row>
    <row r="100" spans="2:38" ht="17.149999999999999" customHeight="1" x14ac:dyDescent="0.2">
      <c r="B100" s="4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</row>
    <row r="101" spans="2:38" ht="17.149999999999999" customHeight="1" x14ac:dyDescent="0.2">
      <c r="B101" s="4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</row>
    <row r="102" spans="2:38" ht="17.149999999999999" customHeight="1" x14ac:dyDescent="0.2">
      <c r="B102" s="44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</row>
    <row r="103" spans="2:38" ht="17.149999999999999" customHeight="1" x14ac:dyDescent="0.2">
      <c r="B103" s="4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</row>
    <row r="104" spans="2:38" ht="17.149999999999999" customHeight="1" x14ac:dyDescent="0.2">
      <c r="B104" s="44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</row>
    <row r="105" spans="2:38" ht="17.149999999999999" customHeight="1" x14ac:dyDescent="0.2">
      <c r="B105" s="4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</row>
    <row r="106" spans="2:38" ht="17.149999999999999" customHeight="1" x14ac:dyDescent="0.2">
      <c r="B106" s="44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</row>
    <row r="107" spans="2:38" ht="17.149999999999999" customHeight="1" x14ac:dyDescent="0.2">
      <c r="B107" s="44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</row>
    <row r="108" spans="2:38" ht="17.149999999999999" customHeight="1" x14ac:dyDescent="0.2">
      <c r="B108" s="44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</row>
    <row r="109" spans="2:38" ht="17.149999999999999" customHeight="1" x14ac:dyDescent="0.2">
      <c r="B109" s="44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</row>
    <row r="110" spans="2:38" ht="17.149999999999999" customHeight="1" x14ac:dyDescent="0.2">
      <c r="B110" s="44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</row>
    <row r="111" spans="2:38" ht="17.149999999999999" customHeight="1" x14ac:dyDescent="0.2">
      <c r="B111" s="44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</row>
    <row r="112" spans="2:38" ht="17.149999999999999" customHeight="1" x14ac:dyDescent="0.2">
      <c r="B112" s="44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</row>
    <row r="113" spans="2:38" ht="17.149999999999999" customHeight="1" x14ac:dyDescent="0.2">
      <c r="B113" s="44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</row>
    <row r="114" spans="2:38" ht="17.149999999999999" customHeight="1" x14ac:dyDescent="0.2">
      <c r="B114" s="44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</row>
    <row r="115" spans="2:38" ht="17.149999999999999" customHeight="1" x14ac:dyDescent="0.2">
      <c r="B115" s="44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</row>
    <row r="116" spans="2:38" ht="17.149999999999999" customHeight="1" x14ac:dyDescent="0.2">
      <c r="B116" s="44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spans="2:38" ht="17.149999999999999" customHeight="1" x14ac:dyDescent="0.2">
      <c r="B117" s="44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</row>
    <row r="118" spans="2:38" ht="17.149999999999999" customHeight="1" x14ac:dyDescent="0.2">
      <c r="B118" s="44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</row>
    <row r="119" spans="2:38" ht="17.149999999999999" customHeight="1" x14ac:dyDescent="0.2">
      <c r="B119" s="44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</row>
    <row r="120" spans="2:38" ht="17.149999999999999" customHeight="1" x14ac:dyDescent="0.2">
      <c r="B120" s="44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</row>
    <row r="121" spans="2:38" ht="17.149999999999999" customHeight="1" x14ac:dyDescent="0.2">
      <c r="B121" s="4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</row>
    <row r="122" spans="2:38" ht="17.149999999999999" customHeight="1" x14ac:dyDescent="0.2">
      <c r="B122" s="44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</row>
    <row r="123" spans="2:38" ht="17.149999999999999" customHeight="1" x14ac:dyDescent="0.2">
      <c r="B123" s="44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</row>
    <row r="124" spans="2:38" ht="17.149999999999999" customHeight="1" x14ac:dyDescent="0.2">
      <c r="B124" s="44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</row>
    <row r="125" spans="2:38" ht="17.149999999999999" customHeight="1" x14ac:dyDescent="0.2">
      <c r="B125" s="44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</row>
    <row r="126" spans="2:38" ht="17.149999999999999" customHeight="1" x14ac:dyDescent="0.2">
      <c r="B126" s="44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</row>
    <row r="127" spans="2:38" ht="17.149999999999999" customHeight="1" x14ac:dyDescent="0.2">
      <c r="B127" s="44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</row>
    <row r="128" spans="2:38" ht="17.149999999999999" customHeight="1" x14ac:dyDescent="0.2">
      <c r="B128" s="44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</row>
    <row r="129" spans="2:38" ht="17.149999999999999" customHeight="1" x14ac:dyDescent="0.2">
      <c r="B129" s="44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</row>
    <row r="130" spans="2:38" ht="17.149999999999999" customHeight="1" x14ac:dyDescent="0.2">
      <c r="B130" s="44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</row>
    <row r="131" spans="2:38" ht="17.149999999999999" customHeight="1" x14ac:dyDescent="0.2">
      <c r="B131" s="44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</row>
    <row r="132" spans="2:38" ht="17.149999999999999" customHeight="1" x14ac:dyDescent="0.2">
      <c r="B132" s="44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</row>
    <row r="133" spans="2:38" ht="17.149999999999999" customHeight="1" x14ac:dyDescent="0.2">
      <c r="B133" s="44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</row>
    <row r="134" spans="2:38" ht="17.149999999999999" customHeight="1" x14ac:dyDescent="0.2">
      <c r="B134" s="44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</row>
    <row r="135" spans="2:38" ht="17.149999999999999" customHeight="1" x14ac:dyDescent="0.2">
      <c r="B135" s="44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</row>
    <row r="136" spans="2:38" ht="17.149999999999999" customHeight="1" x14ac:dyDescent="0.2">
      <c r="B136" s="44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</row>
    <row r="137" spans="2:38" ht="17.149999999999999" customHeight="1" x14ac:dyDescent="0.2">
      <c r="B137" s="44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</row>
    <row r="138" spans="2:38" ht="17.149999999999999" customHeight="1" x14ac:dyDescent="0.2">
      <c r="B138" s="44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</row>
    <row r="139" spans="2:38" ht="17.149999999999999" customHeight="1" x14ac:dyDescent="0.2">
      <c r="B139" s="44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</row>
    <row r="140" spans="2:38" ht="17.149999999999999" customHeight="1" x14ac:dyDescent="0.2">
      <c r="B140" s="44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</row>
    <row r="141" spans="2:38" ht="17.149999999999999" customHeight="1" x14ac:dyDescent="0.2">
      <c r="B141" s="44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</row>
    <row r="142" spans="2:38" ht="17.149999999999999" customHeight="1" x14ac:dyDescent="0.2">
      <c r="B142" s="44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</row>
    <row r="143" spans="2:38" ht="17.149999999999999" customHeight="1" x14ac:dyDescent="0.2">
      <c r="B143" s="44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</row>
    <row r="144" spans="2:38" ht="17.149999999999999" customHeight="1" x14ac:dyDescent="0.2">
      <c r="B144" s="44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</row>
    <row r="145" spans="2:38" ht="17.149999999999999" customHeight="1" x14ac:dyDescent="0.2">
      <c r="B145" s="44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</row>
    <row r="146" spans="2:38" ht="17.149999999999999" customHeight="1" x14ac:dyDescent="0.2">
      <c r="B146" s="44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</row>
    <row r="147" spans="2:38" ht="17.149999999999999" customHeight="1" x14ac:dyDescent="0.2">
      <c r="B147" s="44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</row>
    <row r="148" spans="2:38" ht="17.149999999999999" customHeight="1" x14ac:dyDescent="0.2">
      <c r="B148" s="44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</row>
    <row r="149" spans="2:38" ht="17.149999999999999" customHeight="1" x14ac:dyDescent="0.2">
      <c r="B149" s="44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</row>
    <row r="150" spans="2:38" ht="17.149999999999999" customHeight="1" x14ac:dyDescent="0.2">
      <c r="B150" s="44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</row>
    <row r="151" spans="2:38" ht="17.149999999999999" customHeight="1" x14ac:dyDescent="0.2">
      <c r="B151" s="44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</row>
    <row r="152" spans="2:38" ht="17.149999999999999" customHeight="1" x14ac:dyDescent="0.2">
      <c r="B152" s="44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</row>
    <row r="153" spans="2:38" ht="17.149999999999999" customHeight="1" x14ac:dyDescent="0.2">
      <c r="B153" s="44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</row>
    <row r="154" spans="2:38" ht="17.149999999999999" customHeight="1" x14ac:dyDescent="0.2">
      <c r="B154" s="44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</row>
    <row r="155" spans="2:38" ht="17.149999999999999" customHeight="1" x14ac:dyDescent="0.2">
      <c r="B155" s="44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</row>
    <row r="156" spans="2:38" ht="17.149999999999999" customHeight="1" x14ac:dyDescent="0.2">
      <c r="B156" s="44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</row>
    <row r="157" spans="2:38" ht="17.149999999999999" customHeight="1" x14ac:dyDescent="0.2">
      <c r="B157" s="44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</row>
    <row r="158" spans="2:38" ht="17.149999999999999" customHeight="1" x14ac:dyDescent="0.2">
      <c r="B158" s="44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</row>
    <row r="159" spans="2:38" ht="17.149999999999999" customHeight="1" x14ac:dyDescent="0.2">
      <c r="B159" s="44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</row>
    <row r="160" spans="2:38" ht="17.149999999999999" customHeight="1" x14ac:dyDescent="0.2">
      <c r="B160" s="44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</row>
    <row r="161" spans="2:38" ht="17.149999999999999" customHeight="1" x14ac:dyDescent="0.2">
      <c r="B161" s="44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</row>
    <row r="162" spans="2:38" ht="17.149999999999999" customHeight="1" x14ac:dyDescent="0.2">
      <c r="B162" s="44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</row>
    <row r="163" spans="2:38" ht="17.149999999999999" customHeight="1" x14ac:dyDescent="0.2">
      <c r="B163" s="44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</row>
    <row r="164" spans="2:38" ht="17.149999999999999" customHeight="1" x14ac:dyDescent="0.2">
      <c r="B164" s="44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</row>
    <row r="165" spans="2:38" ht="17.149999999999999" customHeight="1" x14ac:dyDescent="0.2">
      <c r="B165" s="44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</row>
    <row r="166" spans="2:38" ht="17.149999999999999" customHeight="1" x14ac:dyDescent="0.2">
      <c r="B166" s="44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</row>
    <row r="167" spans="2:38" ht="17.149999999999999" customHeight="1" x14ac:dyDescent="0.2">
      <c r="B167" s="44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</row>
    <row r="168" spans="2:38" ht="17.149999999999999" customHeight="1" x14ac:dyDescent="0.2">
      <c r="B168" s="44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</row>
    <row r="169" spans="2:38" ht="17.149999999999999" customHeight="1" x14ac:dyDescent="0.2">
      <c r="B169" s="44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</row>
    <row r="170" spans="2:38" ht="17.149999999999999" customHeight="1" x14ac:dyDescent="0.2">
      <c r="B170" s="44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</row>
    <row r="171" spans="2:38" ht="17.149999999999999" customHeight="1" x14ac:dyDescent="0.2">
      <c r="B171" s="44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</row>
    <row r="172" spans="2:38" ht="17.149999999999999" customHeight="1" x14ac:dyDescent="0.2">
      <c r="B172" s="44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</row>
    <row r="173" spans="2:38" ht="17.149999999999999" customHeight="1" x14ac:dyDescent="0.2">
      <c r="B173" s="44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</row>
    <row r="174" spans="2:38" ht="17.149999999999999" customHeight="1" x14ac:dyDescent="0.2">
      <c r="B174" s="44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</row>
    <row r="175" spans="2:38" ht="17.149999999999999" customHeight="1" x14ac:dyDescent="0.2">
      <c r="B175" s="44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</row>
    <row r="176" spans="2:38" ht="17.149999999999999" customHeight="1" x14ac:dyDescent="0.2">
      <c r="B176" s="44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</row>
    <row r="177" spans="2:38" ht="17.149999999999999" customHeight="1" x14ac:dyDescent="0.2">
      <c r="B177" s="44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</row>
    <row r="178" spans="2:38" ht="17.149999999999999" customHeight="1" x14ac:dyDescent="0.2">
      <c r="B178" s="44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</row>
    <row r="179" spans="2:38" ht="17.149999999999999" customHeight="1" x14ac:dyDescent="0.2">
      <c r="B179" s="44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</row>
    <row r="180" spans="2:38" ht="17.149999999999999" customHeight="1" x14ac:dyDescent="0.2">
      <c r="B180" s="44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</row>
    <row r="181" spans="2:38" ht="17.149999999999999" customHeight="1" x14ac:dyDescent="0.2">
      <c r="B181" s="44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</row>
    <row r="182" spans="2:38" ht="17.149999999999999" customHeight="1" x14ac:dyDescent="0.2">
      <c r="B182" s="44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</row>
    <row r="183" spans="2:38" ht="17.149999999999999" customHeight="1" x14ac:dyDescent="0.2"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</row>
    <row r="184" spans="2:38" ht="17.149999999999999" customHeight="1" x14ac:dyDescent="0.2"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</row>
    <row r="185" spans="2:38" ht="17.149999999999999" customHeight="1" x14ac:dyDescent="0.2"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</row>
    <row r="186" spans="2:38" ht="17.149999999999999" customHeight="1" x14ac:dyDescent="0.2"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</row>
    <row r="187" spans="2:38" ht="17.149999999999999" customHeight="1" x14ac:dyDescent="0.2"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</row>
    <row r="188" spans="2:38" ht="17.149999999999999" customHeight="1" x14ac:dyDescent="0.2"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</row>
    <row r="189" spans="2:38" ht="17.149999999999999" customHeight="1" x14ac:dyDescent="0.2"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</row>
    <row r="190" spans="2:38" ht="17.149999999999999" customHeight="1" x14ac:dyDescent="0.2"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</row>
    <row r="191" spans="2:38" ht="17.149999999999999" customHeight="1" x14ac:dyDescent="0.2"/>
    <row r="192" spans="2:38" ht="17.149999999999999" customHeight="1" x14ac:dyDescent="0.2"/>
    <row r="193" ht="17.149999999999999" customHeight="1" x14ac:dyDescent="0.2"/>
    <row r="194" ht="17.149999999999999" customHeight="1" x14ac:dyDescent="0.2"/>
    <row r="195" ht="17.149999999999999" customHeight="1" x14ac:dyDescent="0.2"/>
    <row r="196" ht="17.149999999999999" customHeight="1" x14ac:dyDescent="0.2"/>
    <row r="197" ht="17.149999999999999" customHeight="1" x14ac:dyDescent="0.2"/>
    <row r="198" ht="17.149999999999999" customHeight="1" x14ac:dyDescent="0.2"/>
    <row r="199" ht="17.149999999999999" customHeight="1" x14ac:dyDescent="0.2"/>
    <row r="200" ht="17.149999999999999" customHeight="1" x14ac:dyDescent="0.2"/>
    <row r="201" ht="17.149999999999999" customHeight="1" x14ac:dyDescent="0.2"/>
    <row r="202" ht="17.149999999999999" customHeight="1" x14ac:dyDescent="0.2"/>
    <row r="203" ht="17.149999999999999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</sheetData>
  <mergeCells count="68">
    <mergeCell ref="C29:I29"/>
    <mergeCell ref="J29:O29"/>
    <mergeCell ref="P29:U29"/>
    <mergeCell ref="V29:AG29"/>
    <mergeCell ref="C30:U30"/>
    <mergeCell ref="V30:AG30"/>
    <mergeCell ref="J27:O27"/>
    <mergeCell ref="P27:U27"/>
    <mergeCell ref="V27:AG27"/>
    <mergeCell ref="J28:O28"/>
    <mergeCell ref="P28:U28"/>
    <mergeCell ref="V28:AG28"/>
    <mergeCell ref="P23:U23"/>
    <mergeCell ref="V23:AG23"/>
    <mergeCell ref="P24:U24"/>
    <mergeCell ref="V24:AG24"/>
    <mergeCell ref="P25:U25"/>
    <mergeCell ref="V25:AG25"/>
    <mergeCell ref="C19:I19"/>
    <mergeCell ref="J19:O19"/>
    <mergeCell ref="P19:U19"/>
    <mergeCell ref="V19:AH19"/>
    <mergeCell ref="J26:O26"/>
    <mergeCell ref="P26:U26"/>
    <mergeCell ref="V26:AG26"/>
    <mergeCell ref="C20:I28"/>
    <mergeCell ref="J20:O22"/>
    <mergeCell ref="P20:U20"/>
    <mergeCell ref="V20:AG20"/>
    <mergeCell ref="P21:U21"/>
    <mergeCell ref="V21:AG21"/>
    <mergeCell ref="P22:U22"/>
    <mergeCell ref="V22:AG22"/>
    <mergeCell ref="J23:O25"/>
    <mergeCell ref="C16:I16"/>
    <mergeCell ref="J16:O16"/>
    <mergeCell ref="P16:U16"/>
    <mergeCell ref="V16:AG16"/>
    <mergeCell ref="C17:U17"/>
    <mergeCell ref="V17:AG17"/>
    <mergeCell ref="J14:O14"/>
    <mergeCell ref="P14:U14"/>
    <mergeCell ref="V14:AG14"/>
    <mergeCell ref="J15:O15"/>
    <mergeCell ref="P15:U15"/>
    <mergeCell ref="V15:AG15"/>
    <mergeCell ref="V11:AG11"/>
    <mergeCell ref="P12:U12"/>
    <mergeCell ref="V12:AG12"/>
    <mergeCell ref="J13:O13"/>
    <mergeCell ref="P13:U13"/>
    <mergeCell ref="V13:AG13"/>
    <mergeCell ref="C6:I6"/>
    <mergeCell ref="J6:O6"/>
    <mergeCell ref="P6:U6"/>
    <mergeCell ref="V6:AH6"/>
    <mergeCell ref="C7:I15"/>
    <mergeCell ref="J7:O9"/>
    <mergeCell ref="P7:U7"/>
    <mergeCell ref="V7:AG7"/>
    <mergeCell ref="P8:U8"/>
    <mergeCell ref="V8:AG8"/>
    <mergeCell ref="P9:U9"/>
    <mergeCell ref="V9:AG9"/>
    <mergeCell ref="J10:O12"/>
    <mergeCell ref="P10:U10"/>
    <mergeCell ref="V10:AG10"/>
    <mergeCell ref="P11:U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事業実施報告書</vt:lpstr>
      <vt:lpstr>事業実施報告書別紙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2026-03-27T07:10:17Z</cp:lastPrinted>
  <dcterms:created xsi:type="dcterms:W3CDTF">2022-09-15T02:54:08Z</dcterms:created>
  <dcterms:modified xsi:type="dcterms:W3CDTF">2026-04-08T08:15:10Z</dcterms:modified>
</cp:coreProperties>
</file>