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AF2B832A-3F49-4DC0-B973-EEDBA6121745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32" r:id="rId1"/>
    <sheet name="事業実施報告書別紙" sheetId="33" r:id="rId2"/>
  </sheets>
  <definedNames>
    <definedName name="_xlnm.Print_Area" localSheetId="0">事業実施報告書!$A$1:$AM$73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32" l="1"/>
  <c r="V43" i="33"/>
  <c r="H55" i="32"/>
  <c r="U47" i="32"/>
  <c r="X58" i="32" s="1"/>
  <c r="X59" i="32" s="1"/>
  <c r="U42" i="32" l="1"/>
  <c r="X54" i="32" l="1"/>
  <c r="X51" i="32"/>
  <c r="V30" i="33" l="1"/>
  <c r="V17" i="33"/>
  <c r="L52" i="32" l="1"/>
  <c r="L51" i="32"/>
  <c r="U37" i="32"/>
  <c r="X52" i="32" s="1"/>
  <c r="X61" i="32" l="1"/>
</calcChain>
</file>

<file path=xl/sharedStrings.xml><?xml version="1.0" encoding="utf-8"?>
<sst xmlns="http://schemas.openxmlformats.org/spreadsheetml/2006/main" count="231" uniqueCount="127">
  <si>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</si>
  <si>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</si>
  <si>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</si>
  <si>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</si>
  <si>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</si>
  <si>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</si>
  <si>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</si>
  <si>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</si>
  <si>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</si>
  <si>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</si>
  <si>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</si>
  <si>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</si>
  <si>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</si>
  <si>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</si>
  <si>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</si>
  <si>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</si>
  <si>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</si>
  <si>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</si>
  <si>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</si>
  <si>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</si>
  <si>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</si>
  <si>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</si>
  <si>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</si>
  <si>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…Ⓐ</t>
    <phoneticPr fontId="2"/>
  </si>
  <si>
    <t>⑴	　太陽光発電設備</t>
    <phoneticPr fontId="2"/>
  </si>
  <si>
    <t>受けた場合（受けていない場合は空白で構いません）</t>
    <rPh sb="6" eb="7">
      <t>ウ</t>
    </rPh>
    <phoneticPr fontId="1"/>
  </si>
  <si>
    <t xml:space="preserve">ア </t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</si>
  <si>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</si>
  <si>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</si>
  <si>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</si>
  <si>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※災害時に地域で電力を提供する場合は200万円</t>
    <rPh sb="22" eb="23">
      <t>エン</t>
    </rPh>
    <phoneticPr fontId="1"/>
  </si>
  <si>
    <t>…Ⓖ</t>
    <phoneticPr fontId="1"/>
  </si>
  <si>
    <t>…Ⓘ</t>
    <phoneticPr fontId="1"/>
  </si>
  <si>
    <t>…Ⓚ</t>
    <phoneticPr fontId="1"/>
  </si>
  <si>
    <t>…Ⓙ</t>
    <phoneticPr fontId="1"/>
  </si>
  <si>
    <t>導入場所</t>
    <rPh sb="0" eb="2">
      <t>ドウニュウ</t>
    </rPh>
    <rPh sb="2" eb="4">
      <t>バショ</t>
    </rPh>
    <phoneticPr fontId="1"/>
  </si>
  <si>
    <t xml:space="preserve">イ </t>
    <phoneticPr fontId="2"/>
  </si>
  <si>
    <t>←プルダウンから選択してください。</t>
    <rPh sb="8" eb="10">
      <t>センタク</t>
    </rPh>
    <phoneticPr fontId="1"/>
  </si>
  <si>
    <t>…Ⓑ</t>
    <phoneticPr fontId="2"/>
  </si>
  <si>
    <t>万円のいずれか低い額）</t>
  </si>
  <si>
    <t>２　他補助金の受入状況</t>
    <phoneticPr fontId="2"/>
  </si>
  <si>
    <t>１　補助対象設備の内容及び費用</t>
    <rPh sb="11" eb="12">
      <t>オヨ</t>
    </rPh>
    <rPh sb="13" eb="15">
      <t>ヒヨウ</t>
    </rPh>
    <phoneticPr fontId="2"/>
  </si>
  <si>
    <t>３　実績報告額（千円未満切捨て）</t>
    <rPh sb="2" eb="6">
      <t>ジッセキホウコク</t>
    </rPh>
    <phoneticPr fontId="1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</si>
  <si>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</si>
  <si>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５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</si>
  <si>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</t>
    <phoneticPr fontId="1"/>
  </si>
  <si>
    <t>設置した対象設備にかかった費用の内訳</t>
    <phoneticPr fontId="2"/>
  </si>
  <si>
    <t>・　太陽光発電設備</t>
    <phoneticPr fontId="2"/>
  </si>
  <si>
    <t>経費の区分</t>
    <phoneticPr fontId="2"/>
  </si>
  <si>
    <t>費目</t>
    <phoneticPr fontId="2"/>
  </si>
  <si>
    <t>細分</t>
  </si>
  <si>
    <t>金額（税抜）</t>
    <rPh sb="0" eb="2">
      <t>キンガク</t>
    </rPh>
    <rPh sb="3" eb="4">
      <t>ゼイ</t>
    </rPh>
    <rPh sb="4" eb="5">
      <t>ヌ</t>
    </rPh>
    <phoneticPr fontId="2"/>
  </si>
  <si>
    <t>工事費</t>
    <phoneticPr fontId="2"/>
  </si>
  <si>
    <t>本工事費
(直接工事費)</t>
    <rPh sb="6" eb="8">
      <t>チョクセツ</t>
    </rPh>
    <rPh sb="8" eb="11">
      <t>コウジヒ</t>
    </rPh>
    <phoneticPr fontId="2"/>
  </si>
  <si>
    <t>材料費</t>
  </si>
  <si>
    <t>円</t>
    <rPh sb="0" eb="1">
      <t>エン</t>
    </rPh>
    <phoneticPr fontId="2"/>
  </si>
  <si>
    <t>労務費</t>
  </si>
  <si>
    <t>直接経費</t>
    <phoneticPr fontId="2"/>
  </si>
  <si>
    <t>本工事費
(間接工事費)</t>
    <rPh sb="7" eb="8">
      <t>セツ</t>
    </rPh>
    <rPh sb="8" eb="11">
      <t>コウジヒ</t>
    </rPh>
    <phoneticPr fontId="2"/>
  </si>
  <si>
    <t>共通仮設費</t>
    <phoneticPr fontId="2"/>
  </si>
  <si>
    <t>現場管理費</t>
    <phoneticPr fontId="2"/>
  </si>
  <si>
    <t>一般管理費</t>
    <phoneticPr fontId="2"/>
  </si>
  <si>
    <t>付帯工事費</t>
  </si>
  <si>
    <t>機械器具費</t>
    <phoneticPr fontId="2"/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</si>
  <si>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</si>
  <si>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設備費</t>
  </si>
  <si>
    <t>合　　計</t>
    <rPh sb="0" eb="1">
      <t>ゴウ</t>
    </rPh>
    <rPh sb="3" eb="4">
      <t>ケイ</t>
    </rPh>
    <phoneticPr fontId="2"/>
  </si>
  <si>
    <t>・　蓄電池</t>
    <phoneticPr fontId="2"/>
  </si>
  <si>
    <t>工事費</t>
  </si>
  <si>
    <t>工事完了日</t>
    <phoneticPr fontId="2"/>
  </si>
  <si>
    <t>支払完了日　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</si>
  <si>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</si>
  <si>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４　補助対象設備の工事着手及び完了日</t>
    <phoneticPr fontId="2"/>
  </si>
  <si>
    <t>設置した蓄電池の種別</t>
    <rPh sb="0" eb="2">
      <t>セッチ</t>
    </rPh>
    <rPh sb="4" eb="7">
      <t>チクデンチ</t>
    </rPh>
    <rPh sb="8" eb="10">
      <t>シュベツ</t>
    </rPh>
    <phoneticPr fontId="1"/>
  </si>
  <si>
    <r>
      <t>設置した太陽光発電設備に掛かる費用</t>
    </r>
    <r>
      <rPr>
        <sz val="6"/>
        <rFont val="ＭＳ 明朝"/>
        <family val="1"/>
        <charset val="128"/>
      </rPr>
      <t>※１</t>
    </r>
    <rPh sb="0" eb="2">
      <t>セッチ</t>
    </rPh>
    <rPh sb="4" eb="11">
      <t>タイヨウコウハツデンセツビ</t>
    </rPh>
    <rPh sb="12" eb="13">
      <t>カ</t>
    </rPh>
    <rPh sb="15" eb="17">
      <t>ヒヨウ</t>
    </rPh>
    <phoneticPr fontId="1"/>
  </si>
  <si>
    <r>
      <t>設置した蓄電池に掛かる費用</t>
    </r>
    <r>
      <rPr>
        <sz val="6"/>
        <rFont val="ＭＳ 明朝"/>
        <family val="1"/>
        <charset val="128"/>
      </rPr>
      <t>※１</t>
    </r>
    <rPh sb="0" eb="2">
      <t>セッチ</t>
    </rPh>
    <rPh sb="4" eb="7">
      <t>チクデンチ</t>
    </rPh>
    <rPh sb="8" eb="9">
      <t>カ</t>
    </rPh>
    <rPh sb="11" eb="13">
      <t>ヒヨウ</t>
    </rPh>
    <phoneticPr fontId="1"/>
  </si>
  <si>
    <r>
      <t>設置した蓄電池の蓄電容量</t>
    </r>
    <r>
      <rPr>
        <sz val="6"/>
        <rFont val="ＭＳ 明朝"/>
        <family val="1"/>
        <charset val="128"/>
      </rPr>
      <t>※２</t>
    </r>
    <rPh sb="0" eb="2">
      <t>セッチ</t>
    </rPh>
    <rPh sb="4" eb="7">
      <t>チクデンチ</t>
    </rPh>
    <rPh sb="8" eb="12">
      <t>チクデンヨウリョウ</t>
    </rPh>
    <phoneticPr fontId="1"/>
  </si>
  <si>
    <t>※１　消費税及び地方消費税相当額除く</t>
    <phoneticPr fontId="1"/>
  </si>
  <si>
    <t>※２　小数点第二位以下切り捨て</t>
    <phoneticPr fontId="1"/>
  </si>
  <si>
    <t>駐車場等</t>
  </si>
  <si>
    <t>申請額</t>
    <rPh sb="0" eb="3">
      <t>シンセイガク</t>
    </rPh>
    <phoneticPr fontId="1"/>
  </si>
  <si>
    <t>4800Ah・セル未満（家庭用）</t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</si>
  <si>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</si>
  <si>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</si>
  <si>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t>…Ⓗ</t>
    <phoneticPr fontId="2"/>
  </si>
  <si>
    <t>…Ⓓ</t>
    <phoneticPr fontId="2"/>
  </si>
  <si>
    <r>
      <t>Nm</t>
    </r>
    <r>
      <rPr>
        <vertAlign val="superscript"/>
        <sz val="12"/>
        <rFont val="ＭＳ 明朝"/>
        <family val="1"/>
        <charset val="128"/>
      </rPr>
      <t>3</t>
    </r>
    <phoneticPr fontId="2"/>
  </si>
  <si>
    <t>kW</t>
    <phoneticPr fontId="1"/>
  </si>
  <si>
    <r>
      <t>m</t>
    </r>
    <r>
      <rPr>
        <vertAlign val="superscript"/>
        <sz val="12"/>
        <rFont val="ＭＳ 明朝"/>
        <family val="1"/>
        <charset val="128"/>
      </rPr>
      <t>3</t>
    </r>
    <phoneticPr fontId="2"/>
  </si>
  <si>
    <t>…Ⓔ</t>
    <phoneticPr fontId="2"/>
  </si>
  <si>
    <t>最大貯蔵圧力</t>
    <rPh sb="0" eb="6">
      <t>サイダイチョゾウアツリョク</t>
    </rPh>
    <phoneticPr fontId="2"/>
  </si>
  <si>
    <t>MPaG</t>
    <phoneticPr fontId="1"/>
  </si>
  <si>
    <t>…Ⓕ</t>
    <phoneticPr fontId="2"/>
  </si>
  <si>
    <r>
      <t>設置した水素等関連設備に掛かる費用</t>
    </r>
    <r>
      <rPr>
        <sz val="6"/>
        <rFont val="ＭＳ 明朝"/>
        <family val="1"/>
        <charset val="128"/>
      </rPr>
      <t>※１</t>
    </r>
    <rPh sb="0" eb="2">
      <t>セッチ</t>
    </rPh>
    <rPh sb="4" eb="6">
      <t>スイソ</t>
    </rPh>
    <rPh sb="6" eb="7">
      <t>トウ</t>
    </rPh>
    <rPh sb="7" eb="9">
      <t>カンレン</t>
    </rPh>
    <rPh sb="9" eb="11">
      <t>セツビ</t>
    </rPh>
    <rPh sb="12" eb="13">
      <t>カ</t>
    </rPh>
    <rPh sb="15" eb="17">
      <t>ヒヨウ</t>
    </rPh>
    <phoneticPr fontId="1"/>
  </si>
  <si>
    <r>
      <t>※４　Nm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のかわりにkgで記載しても構いません。その場合、単位欄を修正してください。</t>
    </r>
    <phoneticPr fontId="1"/>
  </si>
  <si>
    <r>
      <rPr>
        <sz val="10"/>
        <rFont val="ＭＳ 明朝"/>
        <family val="1"/>
        <charset val="128"/>
      </rPr>
      <t>※３　</t>
    </r>
    <r>
      <rPr>
        <sz val="9"/>
        <rFont val="ＭＳ 明朝"/>
        <family val="1"/>
        <charset val="128"/>
      </rPr>
      <t>水素製造能力は記載必須、貯蔵能力・運搬能力・水素使用量は該当する場合に記載してください。</t>
    </r>
    <rPh sb="3" eb="5">
      <t>スイソ</t>
    </rPh>
    <rPh sb="5" eb="7">
      <t>セイゾウ</t>
    </rPh>
    <rPh sb="7" eb="9">
      <t>ノウリョク</t>
    </rPh>
    <rPh sb="10" eb="12">
      <t>キサイ</t>
    </rPh>
    <rPh sb="12" eb="14">
      <t>ヒッス</t>
    </rPh>
    <rPh sb="15" eb="17">
      <t>チョゾウ</t>
    </rPh>
    <rPh sb="17" eb="19">
      <t>ノウリョク</t>
    </rPh>
    <rPh sb="20" eb="22">
      <t>ウンパン</t>
    </rPh>
    <rPh sb="22" eb="24">
      <t>ノウリョク</t>
    </rPh>
    <rPh sb="25" eb="27">
      <t>スイソ</t>
    </rPh>
    <rPh sb="27" eb="30">
      <t>シヨウリョウ</t>
    </rPh>
    <rPh sb="31" eb="33">
      <t>ガイトウ</t>
    </rPh>
    <rPh sb="35" eb="37">
      <t>バアイ</t>
    </rPh>
    <rPh sb="38" eb="40">
      <t>キサイ</t>
    </rPh>
    <phoneticPr fontId="1"/>
  </si>
  <si>
    <r>
      <t>⑶	　水素等関連設備</t>
    </r>
    <r>
      <rPr>
        <sz val="6"/>
        <rFont val="ＭＳ 明朝"/>
        <family val="1"/>
        <charset val="128"/>
      </rPr>
      <t>※３</t>
    </r>
    <rPh sb="3" eb="10">
      <t>スイソトウカンレンセツビ</t>
    </rPh>
    <phoneticPr fontId="2"/>
  </si>
  <si>
    <t>⑶	　水素等関連設備</t>
    <phoneticPr fontId="1"/>
  </si>
  <si>
    <t>…Ⓜ</t>
    <phoneticPr fontId="1"/>
  </si>
  <si>
    <t>Ⓗ－Ⓜ</t>
    <phoneticPr fontId="1"/>
  </si>
  <si>
    <t>…Ⓝ</t>
    <phoneticPr fontId="1"/>
  </si>
  <si>
    <t>…Ⓛ</t>
    <phoneticPr fontId="1"/>
  </si>
  <si>
    <t>⑶　水素等関連設備</t>
    <rPh sb="2" eb="9">
      <t>スイソトウカンレンセツビ</t>
    </rPh>
    <phoneticPr fontId="2"/>
  </si>
  <si>
    <t>…Ⓢ</t>
    <phoneticPr fontId="1"/>
  </si>
  <si>
    <t>申請額</t>
    <rPh sb="0" eb="3">
      <t>シンセイガク</t>
    </rPh>
    <phoneticPr fontId="2"/>
  </si>
  <si>
    <t>（Ⓢ、1,000万円のいずれか低い額）</t>
    <phoneticPr fontId="1"/>
  </si>
  <si>
    <t>…Ⓣ</t>
    <phoneticPr fontId="1"/>
  </si>
  <si>
    <t>⑷　合計</t>
    <phoneticPr fontId="1"/>
  </si>
  <si>
    <t>…Ⓞ</t>
    <phoneticPr fontId="1"/>
  </si>
  <si>
    <t>…Ⓟ</t>
    <phoneticPr fontId="1"/>
  </si>
  <si>
    <t>…Ⓠ</t>
    <phoneticPr fontId="1"/>
  </si>
  <si>
    <t>…Ⓡ</t>
    <phoneticPr fontId="1"/>
  </si>
  <si>
    <t xml:space="preserve">補助率：Ⓙ× </t>
    <phoneticPr fontId="1"/>
  </si>
  <si>
    <t>申請額（Ⓞ又は</t>
    <rPh sb="5" eb="6">
      <t>マタ</t>
    </rPh>
    <phoneticPr fontId="1"/>
  </si>
  <si>
    <t>補助率：Ⓛ× 1/3（千円未満切捨て）</t>
    <rPh sb="0" eb="3">
      <t>ホジョリツ</t>
    </rPh>
    <rPh sb="13" eb="15">
      <t>ミマン</t>
    </rPh>
    <phoneticPr fontId="2"/>
  </si>
  <si>
    <t>申請額（Ⓟ+Ⓡ+Ⓣ）</t>
    <rPh sb="0" eb="2">
      <t>シンセイ</t>
    </rPh>
    <rPh sb="2" eb="3">
      <t>ガク</t>
    </rPh>
    <phoneticPr fontId="2"/>
  </si>
  <si>
    <t>・　水素等関連設備</t>
    <rPh sb="2" eb="9">
      <t>スイソトウカンレンセツビ</t>
    </rPh>
    <phoneticPr fontId="2"/>
  </si>
  <si>
    <t>Ⓐ－Ⓘ</t>
    <phoneticPr fontId="1"/>
  </si>
  <si>
    <t>Ⓒ－Ⓚ</t>
    <phoneticPr fontId="1"/>
  </si>
  <si>
    <t>※　費用の内訳は別添のとおり</t>
    <phoneticPr fontId="1"/>
  </si>
  <si>
    <t>補助率：Ⓝ×2/3（千円未満切捨て）</t>
    <rPh sb="0" eb="3">
      <t>ホジョリツ</t>
    </rPh>
    <rPh sb="12" eb="14">
      <t>ミマン</t>
    </rPh>
    <phoneticPr fontId="2"/>
  </si>
  <si>
    <r>
      <t>単位時間あたりの水素製造能力（定格）</t>
    </r>
    <r>
      <rPr>
        <sz val="6"/>
        <rFont val="ＭＳ 明朝"/>
        <family val="1"/>
        <charset val="128"/>
      </rPr>
      <t>※４</t>
    </r>
    <rPh sb="0" eb="4">
      <t>タンイジカン</t>
    </rPh>
    <rPh sb="8" eb="12">
      <t>スイソセイゾウ</t>
    </rPh>
    <rPh sb="12" eb="14">
      <t>ノウリョク</t>
    </rPh>
    <rPh sb="15" eb="17">
      <t>テイカク</t>
    </rPh>
    <phoneticPr fontId="2"/>
  </si>
  <si>
    <t>（電解能力（定格））</t>
    <rPh sb="6" eb="8">
      <t>テイカク</t>
    </rPh>
    <phoneticPr fontId="1"/>
  </si>
  <si>
    <t>貯蔵能力（定格）</t>
    <rPh sb="0" eb="2">
      <t>チョゾウ</t>
    </rPh>
    <rPh sb="2" eb="4">
      <t>ノウリョク</t>
    </rPh>
    <rPh sb="5" eb="7">
      <t>テイカク</t>
    </rPh>
    <phoneticPr fontId="1"/>
  </si>
  <si>
    <r>
      <t>運搬能力（定格）</t>
    </r>
    <r>
      <rPr>
        <sz val="6"/>
        <rFont val="ＭＳ 明朝"/>
        <family val="1"/>
        <charset val="128"/>
      </rPr>
      <t>※４</t>
    </r>
    <rPh sb="0" eb="4">
      <t>ウンパンノウリョク</t>
    </rPh>
    <rPh sb="5" eb="7">
      <t>テイカク</t>
    </rPh>
    <phoneticPr fontId="2"/>
  </si>
  <si>
    <r>
      <t>単位時間あたりの水素使用量（定格）</t>
    </r>
    <r>
      <rPr>
        <sz val="6"/>
        <rFont val="ＭＳ 明朝"/>
        <family val="1"/>
        <charset val="128"/>
      </rPr>
      <t>※４</t>
    </r>
    <rPh sb="0" eb="4">
      <t>タンイジカン</t>
    </rPh>
    <rPh sb="8" eb="10">
      <t>スイソ</t>
    </rPh>
    <rPh sb="10" eb="13">
      <t>シヨウリョウ</t>
    </rPh>
    <rPh sb="14" eb="16">
      <t>テイカク</t>
    </rPh>
    <phoneticPr fontId="2"/>
  </si>
  <si>
    <t>京都府太陽光発電設備等導入促進事業補助金事業実施報告書
（駐車場・農地等再エネ導入促進事業）</t>
    <rPh sb="0" eb="3">
      <t>キョウトフ</t>
    </rPh>
    <rPh sb="8" eb="10">
      <t>セツビ</t>
    </rPh>
    <rPh sb="20" eb="22">
      <t>ジギョウ</t>
    </rPh>
    <rPh sb="22" eb="24">
      <t>ジッシ</t>
    </rPh>
    <rPh sb="24" eb="27">
      <t>ホウコクショ</t>
    </rPh>
    <rPh sb="29" eb="32">
      <t>チュウシャジョウ</t>
    </rPh>
    <rPh sb="33" eb="35">
      <t>ノウチ</t>
    </rPh>
    <rPh sb="35" eb="36">
      <t>トウ</t>
    </rPh>
    <rPh sb="36" eb="37">
      <t>サイ</t>
    </rPh>
    <rPh sb="39" eb="41">
      <t>ドウニュウ</t>
    </rPh>
    <rPh sb="41" eb="43">
      <t>ソクシン</t>
    </rPh>
    <rPh sb="43" eb="45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</si>
</sst>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"/>
  </numFmts>
  <fonts count="2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2"/>
      <charset val="128"/>
    </font>
    <font>
      <sz val="12"/>
      <color rgb="FF0070C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vertAlign val="superscript"/>
      <sz val="12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38" fontId="26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/>
    <xf numFmtId="0" fontId="6" fillId="0" borderId="19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3" fillId="0" borderId="23" xfId="0" applyFont="1" applyBorder="1">
      <alignment vertical="center"/>
    </xf>
    <xf numFmtId="0" fontId="0" fillId="0" borderId="17" xfId="0" applyBorder="1" applyAlignment="1">
      <alignment horizontal="centerContinuous" vertical="center"/>
    </xf>
    <xf numFmtId="0" fontId="3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0" fillId="0" borderId="11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9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0" fillId="0" borderId="0" xfId="0" applyAlignment="1"/>
    <xf numFmtId="0" fontId="5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27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27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15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27" fillId="0" borderId="2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8" fontId="3" fillId="0" borderId="1" xfId="3" applyFont="1" applyBorder="1" applyAlignment="1">
      <alignment horizontal="center" vertical="center"/>
    </xf>
    <xf numFmtId="38" fontId="3" fillId="0" borderId="2" xfId="3" applyFont="1" applyBorder="1" applyAlignment="1">
      <alignment horizontal="center" vertical="center"/>
    </xf>
    <xf numFmtId="38" fontId="3" fillId="2" borderId="14" xfId="3" applyFont="1" applyFill="1" applyBorder="1" applyAlignment="1">
      <alignment horizontal="center" vertical="center"/>
    </xf>
    <xf numFmtId="38" fontId="3" fillId="2" borderId="13" xfId="3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38" fontId="3" fillId="3" borderId="19" xfId="3" applyFont="1" applyFill="1" applyBorder="1" applyAlignment="1">
      <alignment horizontal="center" vertical="center"/>
    </xf>
    <xf numFmtId="38" fontId="3" fillId="3" borderId="18" xfId="3" applyFont="1" applyFill="1" applyBorder="1" applyAlignment="1">
      <alignment horizontal="center" vertical="center"/>
    </xf>
    <xf numFmtId="38" fontId="3" fillId="0" borderId="21" xfId="3" applyFont="1" applyBorder="1" applyAlignment="1">
      <alignment horizontal="center" vertical="center"/>
    </xf>
    <xf numFmtId="38" fontId="3" fillId="0" borderId="20" xfId="3" applyFont="1" applyBorder="1" applyAlignment="1">
      <alignment horizontal="center" vertical="center"/>
    </xf>
    <xf numFmtId="38" fontId="3" fillId="2" borderId="22" xfId="3" applyFont="1" applyFill="1" applyBorder="1" applyAlignment="1">
      <alignment horizontal="center" vertical="center"/>
    </xf>
    <xf numFmtId="38" fontId="3" fillId="2" borderId="16" xfId="3" applyFont="1" applyFill="1" applyBorder="1" applyAlignment="1">
      <alignment horizontal="center" vertical="center"/>
    </xf>
    <xf numFmtId="38" fontId="8" fillId="2" borderId="14" xfId="3" applyFont="1" applyFill="1" applyBorder="1" applyAlignment="1">
      <alignment horizontal="center" vertical="center"/>
    </xf>
    <xf numFmtId="38" fontId="8" fillId="2" borderId="13" xfId="3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8" fontId="3" fillId="2" borderId="19" xfId="3" applyFont="1" applyFill="1" applyBorder="1" applyAlignment="1">
      <alignment horizontal="center" vertical="center"/>
    </xf>
    <xf numFmtId="38" fontId="3" fillId="2" borderId="18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24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M860"/>
  <sheetViews>
    <sheetView tabSelected="1" view="pageBreakPreview" zoomScaleNormal="100" zoomScaleSheetLayoutView="100" workbookViewId="0">
      <selection activeCell="X56" sqref="X56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82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29" customHeight="1" thickBot="1" x14ac:dyDescent="0.25">
      <c r="B3" s="122" t="s">
        <v>126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5"/>
    </row>
    <row r="4" spans="2:38" ht="12.5" customHeight="1" thickBot="1" x14ac:dyDescent="0.2">
      <c r="B4" s="6"/>
      <c r="C4" s="6"/>
      <c r="D4" s="6"/>
      <c r="E4" s="6"/>
      <c r="F4" s="6"/>
      <c r="G4" s="6"/>
      <c r="M4" s="30" t="s">
        <v>35</v>
      </c>
      <c r="N4" s="31"/>
      <c r="O4" s="31"/>
      <c r="P4" s="31"/>
      <c r="Q4" s="32"/>
      <c r="R4" s="35"/>
      <c r="S4" s="119" t="s">
        <v>79</v>
      </c>
      <c r="T4" s="120"/>
      <c r="U4" s="120"/>
      <c r="V4" s="120"/>
      <c r="W4" s="120"/>
      <c r="X4" s="120"/>
      <c r="Y4" s="121"/>
      <c r="Z4" s="29" t="s">
        <v>37</v>
      </c>
      <c r="AA4"/>
      <c r="AB4"/>
      <c r="AC4" s="5"/>
      <c r="AD4" s="5"/>
      <c r="AE4" s="5"/>
      <c r="AF4" s="5"/>
      <c r="AG4" s="5"/>
      <c r="AH4" s="5"/>
      <c r="AI4" s="5"/>
      <c r="AJ4" s="5"/>
    </row>
    <row r="5" spans="2:38" ht="10.5" customHeight="1" x14ac:dyDescent="0.2">
      <c r="B5" s="6"/>
      <c r="C5" s="6"/>
      <c r="D5" s="6"/>
      <c r="E5" s="6"/>
      <c r="F5" s="6"/>
      <c r="G5" s="6"/>
      <c r="J5" s="26"/>
      <c r="K5" s="26"/>
      <c r="L5" s="26"/>
      <c r="M5" s="26"/>
      <c r="O5" s="26"/>
      <c r="P5" s="26"/>
      <c r="Q5" s="26"/>
      <c r="R5" s="26"/>
      <c r="S5" s="27"/>
      <c r="T5" s="27"/>
      <c r="U5" s="28"/>
      <c r="V5" s="28"/>
      <c r="W5" s="28"/>
      <c r="X5" s="28"/>
      <c r="Y5" s="28"/>
      <c r="Z5" s="28"/>
      <c r="AA5" s="28"/>
      <c r="AB5" s="28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27</v>
      </c>
      <c r="U6" s="5"/>
      <c r="V6" s="5"/>
      <c r="W6" s="5"/>
      <c r="X6" s="5" t="s">
        <v>28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29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2" t="s">
        <v>41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2"/>
      <c r="C10" s="1" t="s">
        <v>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17.149999999999999" customHeight="1" x14ac:dyDescent="0.2">
      <c r="B11" s="1"/>
      <c r="C11" s="36" t="s">
        <v>74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87"/>
      <c r="X11" s="88"/>
      <c r="Y11" s="88"/>
      <c r="Z11" s="88"/>
      <c r="AA11" s="88"/>
      <c r="AB11" s="88"/>
      <c r="AC11" s="88"/>
      <c r="AD11" s="88"/>
      <c r="AE11" s="88"/>
      <c r="AF11" s="81" t="s">
        <v>55</v>
      </c>
      <c r="AG11" s="82"/>
      <c r="AH11" s="1" t="s">
        <v>23</v>
      </c>
      <c r="AI11" s="1"/>
      <c r="AJ11" s="1"/>
      <c r="AK11" s="1"/>
      <c r="AL11" s="1"/>
    </row>
    <row r="12" spans="2:38" ht="17.149999999999999" customHeight="1" x14ac:dyDescent="0.2">
      <c r="B12" s="1"/>
      <c r="C12" s="1" t="s">
        <v>21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24"/>
      <c r="AA12" s="24"/>
      <c r="AB12" s="24"/>
      <c r="AC12" s="24"/>
      <c r="AD12" s="24"/>
      <c r="AE12" s="24"/>
      <c r="AF12" s="24"/>
      <c r="AG12" s="24"/>
      <c r="AH12" s="1"/>
      <c r="AI12" s="1"/>
      <c r="AJ12" s="1"/>
      <c r="AK12" s="1"/>
      <c r="AL12" s="1"/>
    </row>
    <row r="13" spans="2:38" ht="17.149999999999999" customHeight="1" x14ac:dyDescent="0.2">
      <c r="B13" s="1"/>
      <c r="C13" s="36" t="s">
        <v>73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26" t="s">
        <v>81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8"/>
      <c r="AH13" s="1"/>
      <c r="AI13" s="1"/>
      <c r="AJ13" s="1"/>
      <c r="AK13" s="1"/>
      <c r="AL13" s="1"/>
    </row>
    <row r="14" spans="2:38" ht="17.149999999999999" customHeight="1" x14ac:dyDescent="0.2">
      <c r="B14" s="1"/>
      <c r="C14" s="36" t="s">
        <v>76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29"/>
      <c r="X14" s="130"/>
      <c r="Y14" s="130"/>
      <c r="Z14" s="130"/>
      <c r="AA14" s="130"/>
      <c r="AB14" s="130"/>
      <c r="AC14" s="130"/>
      <c r="AD14" s="130"/>
      <c r="AE14" s="130"/>
      <c r="AF14" s="81" t="s">
        <v>6</v>
      </c>
      <c r="AG14" s="82"/>
      <c r="AH14" s="1" t="s">
        <v>38</v>
      </c>
      <c r="AI14" s="1"/>
      <c r="AJ14" s="1"/>
      <c r="AK14" s="1"/>
      <c r="AL14" s="1"/>
    </row>
    <row r="15" spans="2:38" ht="17.149999999999999" customHeight="1" x14ac:dyDescent="0.2">
      <c r="B15" s="1"/>
      <c r="C15" s="36" t="s">
        <v>75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87"/>
      <c r="X15" s="88"/>
      <c r="Y15" s="88"/>
      <c r="Z15" s="88"/>
      <c r="AA15" s="88"/>
      <c r="AB15" s="88"/>
      <c r="AC15" s="88"/>
      <c r="AD15" s="88"/>
      <c r="AE15" s="88"/>
      <c r="AF15" s="81" t="s">
        <v>55</v>
      </c>
      <c r="AG15" s="82"/>
      <c r="AH15" s="1" t="s">
        <v>22</v>
      </c>
      <c r="AI15" s="1"/>
      <c r="AJ15" s="1"/>
      <c r="AK15" s="1"/>
      <c r="AL15" s="1"/>
    </row>
    <row r="16" spans="2:38" ht="17.149999999999999" customHeight="1" x14ac:dyDescent="0.2">
      <c r="B16" s="12"/>
      <c r="C16" s="1" t="s">
        <v>96</v>
      </c>
      <c r="D16" s="1"/>
      <c r="E16" s="1"/>
      <c r="F16" s="1"/>
      <c r="G16" s="1"/>
      <c r="H16" s="1"/>
      <c r="I16" s="1"/>
      <c r="J16" s="1"/>
      <c r="K16" s="1"/>
      <c r="L16" s="6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2:38" ht="17.149999999999999" customHeight="1" x14ac:dyDescent="0.2">
      <c r="B17" s="1"/>
      <c r="C17" s="65" t="s">
        <v>121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6"/>
      <c r="R17" s="15"/>
      <c r="S17" s="15"/>
      <c r="T17" s="15"/>
      <c r="U17" s="15"/>
      <c r="V17" s="15"/>
      <c r="W17" s="74"/>
      <c r="X17" s="75"/>
      <c r="Y17" s="75"/>
      <c r="Z17" s="75"/>
      <c r="AA17" s="75"/>
      <c r="AB17" s="75"/>
      <c r="AC17" s="75"/>
      <c r="AD17" s="75"/>
      <c r="AE17" s="75"/>
      <c r="AF17" s="75" t="s">
        <v>86</v>
      </c>
      <c r="AG17" s="76"/>
      <c r="AH17" s="1" t="s">
        <v>85</v>
      </c>
      <c r="AI17" s="1"/>
      <c r="AJ17" s="1"/>
      <c r="AK17" s="1"/>
      <c r="AL17" s="1"/>
    </row>
    <row r="18" spans="2:38" ht="17.149999999999999" customHeight="1" x14ac:dyDescent="0.2">
      <c r="B18" s="1"/>
      <c r="C18" s="67" t="s">
        <v>122</v>
      </c>
      <c r="D18" s="14"/>
      <c r="E18" s="14"/>
      <c r="F18" s="14"/>
      <c r="G18" s="14"/>
      <c r="H18" s="68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7"/>
      <c r="X18" s="78"/>
      <c r="Y18" s="78"/>
      <c r="Z18" s="78"/>
      <c r="AA18" s="78"/>
      <c r="AB18" s="78"/>
      <c r="AC18" s="78"/>
      <c r="AD18" s="78"/>
      <c r="AE18" s="78"/>
      <c r="AF18" s="78" t="s">
        <v>87</v>
      </c>
      <c r="AG18" s="79"/>
      <c r="AH18" s="1"/>
      <c r="AI18" s="1"/>
      <c r="AJ18" s="1"/>
      <c r="AK18" s="1"/>
      <c r="AL18" s="1"/>
    </row>
    <row r="19" spans="2:38" ht="17.149999999999999" customHeight="1" x14ac:dyDescent="0.2">
      <c r="B19" s="1"/>
      <c r="C19" s="69" t="s">
        <v>123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75"/>
      <c r="Y19" s="75"/>
      <c r="Z19" s="75"/>
      <c r="AA19" s="75"/>
      <c r="AB19" s="75"/>
      <c r="AC19" s="75"/>
      <c r="AD19" s="75"/>
      <c r="AE19" s="75"/>
      <c r="AF19" s="75" t="s">
        <v>88</v>
      </c>
      <c r="AG19" s="76"/>
      <c r="AH19" s="1" t="s">
        <v>89</v>
      </c>
      <c r="AI19" s="1"/>
      <c r="AJ19" s="1"/>
      <c r="AK19" s="1"/>
      <c r="AL19" s="1"/>
    </row>
    <row r="20" spans="2:38" ht="17.149999999999999" customHeight="1" x14ac:dyDescent="0.2">
      <c r="B20" s="1"/>
      <c r="C20" s="70" t="s">
        <v>90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78"/>
      <c r="Y20" s="78"/>
      <c r="Z20" s="78"/>
      <c r="AA20" s="78"/>
      <c r="AB20" s="78"/>
      <c r="AC20" s="78"/>
      <c r="AD20" s="78"/>
      <c r="AE20" s="78"/>
      <c r="AF20" s="78" t="s">
        <v>91</v>
      </c>
      <c r="AG20" s="79"/>
      <c r="AH20" s="1"/>
      <c r="AI20" s="1"/>
      <c r="AJ20" s="1"/>
      <c r="AK20" s="1"/>
      <c r="AL20" s="1"/>
    </row>
    <row r="21" spans="2:38" ht="17.149999999999999" customHeight="1" x14ac:dyDescent="0.2">
      <c r="B21" s="1"/>
      <c r="C21" s="71" t="s">
        <v>124</v>
      </c>
      <c r="D21" s="13"/>
      <c r="E21" s="13"/>
      <c r="F21" s="13"/>
      <c r="G21" s="6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80"/>
      <c r="X21" s="81"/>
      <c r="Y21" s="81"/>
      <c r="Z21" s="81"/>
      <c r="AA21" s="81"/>
      <c r="AB21" s="81"/>
      <c r="AC21" s="81"/>
      <c r="AD21" s="81"/>
      <c r="AE21" s="81"/>
      <c r="AF21" s="81" t="s">
        <v>86</v>
      </c>
      <c r="AG21" s="82"/>
      <c r="AH21" s="1" t="s">
        <v>92</v>
      </c>
      <c r="AI21" s="1"/>
      <c r="AJ21" s="1"/>
      <c r="AK21" s="1"/>
      <c r="AL21" s="1"/>
    </row>
    <row r="22" spans="2:38" ht="17.149999999999999" customHeight="1" x14ac:dyDescent="0.2">
      <c r="B22" s="1"/>
      <c r="C22" s="71" t="s">
        <v>125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72"/>
      <c r="Q22" s="13"/>
      <c r="R22" s="13"/>
      <c r="S22" s="13"/>
      <c r="T22" s="13"/>
      <c r="U22" s="13"/>
      <c r="V22" s="13"/>
      <c r="W22" s="80"/>
      <c r="X22" s="81"/>
      <c r="Y22" s="81"/>
      <c r="Z22" s="81"/>
      <c r="AA22" s="81"/>
      <c r="AB22" s="81"/>
      <c r="AC22" s="81"/>
      <c r="AD22" s="81"/>
      <c r="AE22" s="81"/>
      <c r="AF22" s="81" t="s">
        <v>86</v>
      </c>
      <c r="AG22" s="82"/>
      <c r="AH22" s="1" t="s">
        <v>31</v>
      </c>
      <c r="AI22" s="1"/>
      <c r="AJ22" s="1"/>
      <c r="AK22" s="1"/>
      <c r="AL22" s="1"/>
    </row>
    <row r="23" spans="2:38" ht="17.149999999999999" customHeight="1" x14ac:dyDescent="0.2">
      <c r="B23" s="1"/>
      <c r="C23" s="36" t="s">
        <v>93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87"/>
      <c r="X23" s="88"/>
      <c r="Y23" s="88"/>
      <c r="Z23" s="88"/>
      <c r="AA23" s="88"/>
      <c r="AB23" s="88"/>
      <c r="AC23" s="88"/>
      <c r="AD23" s="88"/>
      <c r="AE23" s="88"/>
      <c r="AF23" s="81" t="s">
        <v>55</v>
      </c>
      <c r="AG23" s="82"/>
      <c r="AH23" s="1" t="s">
        <v>84</v>
      </c>
      <c r="AI23" s="1"/>
      <c r="AJ23" s="1"/>
      <c r="AK23" s="1"/>
      <c r="AL23" s="1"/>
    </row>
    <row r="24" spans="2:38" ht="12.5" customHeight="1" x14ac:dyDescent="0.2">
      <c r="B24" s="1"/>
      <c r="C24" s="62" t="s">
        <v>77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"/>
      <c r="Y24" s="24"/>
      <c r="Z24" s="24"/>
      <c r="AA24" s="24"/>
      <c r="AB24" s="24"/>
      <c r="AC24" s="24"/>
      <c r="AD24" s="24"/>
      <c r="AE24" s="24"/>
      <c r="AF24" s="24"/>
      <c r="AG24" s="24"/>
      <c r="AH24" s="1"/>
      <c r="AI24" s="1"/>
      <c r="AJ24" s="1"/>
      <c r="AK24" s="1"/>
      <c r="AL24" s="1"/>
    </row>
    <row r="25" spans="2:38" ht="12.5" customHeight="1" x14ac:dyDescent="0.2">
      <c r="B25" s="1"/>
      <c r="C25" s="39" t="s">
        <v>78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"/>
      <c r="Y25" s="24"/>
      <c r="Z25" s="24"/>
      <c r="AA25" s="24"/>
      <c r="AB25" s="24"/>
      <c r="AC25" s="24"/>
      <c r="AD25" s="24"/>
      <c r="AE25" s="24"/>
      <c r="AF25" s="24"/>
      <c r="AG25" s="24"/>
      <c r="AH25" s="1"/>
      <c r="AI25" s="1"/>
      <c r="AJ25" s="1"/>
      <c r="AK25" s="1"/>
      <c r="AL25" s="1"/>
    </row>
    <row r="26" spans="2:38" ht="13" customHeight="1" x14ac:dyDescent="0.2">
      <c r="B26" s="1"/>
      <c r="C26" s="73" t="s">
        <v>95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24"/>
      <c r="AB26" s="24"/>
      <c r="AC26" s="24"/>
      <c r="AD26" s="24"/>
      <c r="AE26" s="24"/>
      <c r="AF26" s="24"/>
      <c r="AG26" s="24"/>
      <c r="AH26" s="1"/>
      <c r="AI26" s="1"/>
      <c r="AJ26" s="1"/>
      <c r="AK26" s="1"/>
      <c r="AL26" s="1"/>
    </row>
    <row r="27" spans="2:38" ht="12.5" customHeight="1" x14ac:dyDescent="0.2">
      <c r="B27" s="1"/>
      <c r="C27" s="39" t="s">
        <v>94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"/>
      <c r="Y27" s="24"/>
      <c r="Z27" s="24"/>
      <c r="AA27" s="24"/>
      <c r="AB27" s="24"/>
      <c r="AC27" s="24"/>
      <c r="AD27" s="24"/>
      <c r="AE27" s="24"/>
      <c r="AF27" s="24"/>
      <c r="AG27" s="24"/>
      <c r="AH27" s="1"/>
      <c r="AI27" s="1"/>
      <c r="AJ27" s="1"/>
      <c r="AK27" s="1"/>
      <c r="AL27" s="1"/>
    </row>
    <row r="28" spans="2:38" ht="12.5" customHeight="1" x14ac:dyDescent="0.2">
      <c r="B28" s="1"/>
      <c r="C28" s="39" t="s">
        <v>119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"/>
      <c r="Y28" s="24"/>
      <c r="Z28" s="24"/>
      <c r="AA28" s="24"/>
      <c r="AB28" s="24"/>
      <c r="AC28" s="24"/>
      <c r="AD28" s="24"/>
      <c r="AE28" s="24"/>
      <c r="AF28" s="24"/>
      <c r="AG28" s="24"/>
      <c r="AH28" s="1"/>
      <c r="AI28" s="1"/>
      <c r="AJ28" s="1"/>
      <c r="AK28" s="1"/>
      <c r="AL28" s="1"/>
    </row>
    <row r="29" spans="2:38" ht="11.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2" t="s">
        <v>40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7" customHeight="1" x14ac:dyDescent="0.2">
      <c r="B31" s="1"/>
      <c r="C31" s="1"/>
      <c r="D31" s="1" t="s">
        <v>20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2:38" ht="17.149999999999999" customHeight="1" x14ac:dyDescent="0.2">
      <c r="B32" s="1"/>
      <c r="C32" s="1" t="s">
        <v>25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7.149999999999999" customHeight="1" x14ac:dyDescent="0.2">
      <c r="B33" s="1"/>
      <c r="C33" s="1" t="s">
        <v>19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ht="17.149999999999999" customHeight="1" x14ac:dyDescent="0.2">
      <c r="B34" s="1"/>
      <c r="C34" s="1"/>
      <c r="D34" s="1"/>
      <c r="E34" s="11"/>
      <c r="F34" s="15"/>
      <c r="G34" s="15"/>
      <c r="H34" s="15"/>
      <c r="I34" s="15" t="s">
        <v>17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1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"/>
      <c r="AI34" s="1"/>
      <c r="AJ34" s="1"/>
      <c r="AK34" s="1"/>
      <c r="AL34" s="1"/>
    </row>
    <row r="35" spans="2:38" ht="17.149999999999999" customHeight="1" x14ac:dyDescent="0.2">
      <c r="B35" s="1"/>
      <c r="C35" s="1"/>
      <c r="D35" s="1"/>
      <c r="E35" s="9"/>
      <c r="F35" s="14"/>
      <c r="G35" s="14" t="s">
        <v>16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9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8"/>
      <c r="AH35" s="1"/>
      <c r="AI35" s="1"/>
      <c r="AJ35" s="1"/>
      <c r="AK35" s="1"/>
      <c r="AL35" s="1"/>
    </row>
    <row r="36" spans="2:38" ht="16.5" customHeight="1" thickBot="1" x14ac:dyDescent="0.25">
      <c r="B36" s="1"/>
      <c r="C36" s="1"/>
      <c r="D36" s="2" t="s">
        <v>13</v>
      </c>
      <c r="E36" s="9"/>
      <c r="F36" s="14"/>
      <c r="G36" s="14"/>
      <c r="H36" s="14"/>
      <c r="I36" s="14"/>
      <c r="J36" s="14" t="s">
        <v>15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13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93" t="s">
        <v>7</v>
      </c>
      <c r="AG36" s="94"/>
      <c r="AH36" s="1" t="s">
        <v>32</v>
      </c>
      <c r="AI36" s="1"/>
      <c r="AJ36" s="1"/>
      <c r="AK36" s="1"/>
      <c r="AL36" s="1"/>
    </row>
    <row r="37" spans="2:38" ht="17.149999999999999" customHeight="1" thickBot="1" x14ac:dyDescent="0.25">
      <c r="B37" s="1"/>
      <c r="C37" s="1"/>
      <c r="D37" s="2" t="s">
        <v>12</v>
      </c>
      <c r="E37" s="9"/>
      <c r="F37" s="14"/>
      <c r="G37" s="14"/>
      <c r="H37" s="14"/>
      <c r="I37" s="14"/>
      <c r="J37" s="14"/>
      <c r="K37" s="14" t="s">
        <v>117</v>
      </c>
      <c r="L37" s="14"/>
      <c r="M37" s="14"/>
      <c r="N37" s="14"/>
      <c r="O37" s="14"/>
      <c r="P37" s="14"/>
      <c r="Q37" s="14"/>
      <c r="R37" s="14"/>
      <c r="S37" s="14"/>
      <c r="T37" s="14"/>
      <c r="U37" s="111">
        <f>W11-U36</f>
        <v>0</v>
      </c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91" t="s">
        <v>7</v>
      </c>
      <c r="AG37" s="92"/>
      <c r="AH37" s="1" t="s">
        <v>34</v>
      </c>
      <c r="AI37" s="1"/>
      <c r="AJ37" s="1"/>
      <c r="AK37" s="1"/>
      <c r="AL37" s="1"/>
    </row>
    <row r="38" spans="2:38" ht="17.149999999999999" customHeight="1" x14ac:dyDescent="0.2">
      <c r="B38" s="1"/>
      <c r="C38" s="1" t="s">
        <v>18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ht="17.149999999999999" customHeight="1" x14ac:dyDescent="0.2">
      <c r="B39" s="1"/>
      <c r="C39" s="1"/>
      <c r="D39" s="1"/>
      <c r="E39" s="11"/>
      <c r="F39" s="15"/>
      <c r="G39" s="15"/>
      <c r="H39" s="15"/>
      <c r="I39" s="15" t="s">
        <v>17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1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"/>
      <c r="AI39" s="1"/>
      <c r="AJ39" s="1"/>
      <c r="AK39" s="1"/>
      <c r="AL39" s="1"/>
    </row>
    <row r="40" spans="2:38" ht="17.149999999999999" customHeight="1" x14ac:dyDescent="0.2">
      <c r="B40" s="1"/>
      <c r="C40" s="1"/>
      <c r="D40" s="1"/>
      <c r="E40" s="9"/>
      <c r="F40" s="14"/>
      <c r="G40" s="14" t="s">
        <v>16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9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8"/>
      <c r="AH40" s="1"/>
      <c r="AI40" s="1"/>
      <c r="AJ40" s="1"/>
      <c r="AK40" s="1"/>
      <c r="AL40" s="1"/>
    </row>
    <row r="41" spans="2:38" ht="17.149999999999999" customHeight="1" thickBot="1" x14ac:dyDescent="0.25">
      <c r="B41" s="1"/>
      <c r="C41" s="1"/>
      <c r="D41" s="2" t="s">
        <v>13</v>
      </c>
      <c r="E41" s="9"/>
      <c r="F41" s="14"/>
      <c r="G41" s="14"/>
      <c r="H41" s="14"/>
      <c r="I41" s="14"/>
      <c r="J41" s="14" t="s">
        <v>15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93" t="s">
        <v>7</v>
      </c>
      <c r="AG41" s="94"/>
      <c r="AH41" s="1" t="s">
        <v>33</v>
      </c>
      <c r="AI41" s="1"/>
      <c r="AJ41" s="1"/>
      <c r="AK41" s="1"/>
      <c r="AL41" s="1"/>
    </row>
    <row r="42" spans="2:38" ht="17.149999999999999" customHeight="1" thickBot="1" x14ac:dyDescent="0.25">
      <c r="B42" s="1"/>
      <c r="C42" s="1"/>
      <c r="D42" s="2" t="s">
        <v>12</v>
      </c>
      <c r="E42" s="9"/>
      <c r="F42" s="14"/>
      <c r="G42" s="14"/>
      <c r="H42" s="14"/>
      <c r="I42" s="14"/>
      <c r="J42" s="14"/>
      <c r="K42" s="14" t="s">
        <v>118</v>
      </c>
      <c r="L42" s="14"/>
      <c r="M42" s="14"/>
      <c r="N42" s="14"/>
      <c r="O42" s="14"/>
      <c r="P42" s="14"/>
      <c r="Q42" s="14"/>
      <c r="R42" s="14"/>
      <c r="S42" s="14"/>
      <c r="T42" s="14"/>
      <c r="U42" s="111">
        <f>W15-U41</f>
        <v>0</v>
      </c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91" t="s">
        <v>7</v>
      </c>
      <c r="AG42" s="92"/>
      <c r="AH42" s="1" t="s">
        <v>101</v>
      </c>
      <c r="AI42" s="1"/>
      <c r="AJ42" s="1"/>
      <c r="AK42" s="1"/>
      <c r="AL42" s="1"/>
    </row>
    <row r="43" spans="2:38" ht="17.149999999999999" customHeight="1" x14ac:dyDescent="0.2">
      <c r="B43" s="1"/>
      <c r="C43" s="1" t="s">
        <v>97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7.149999999999999" customHeight="1" x14ac:dyDescent="0.2">
      <c r="B44" s="1"/>
      <c r="C44" s="1"/>
      <c r="D44" s="1"/>
      <c r="E44" s="11"/>
      <c r="F44" s="15"/>
      <c r="G44" s="15"/>
      <c r="H44" s="15"/>
      <c r="I44" s="15" t="s">
        <v>17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1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"/>
      <c r="AI44" s="1"/>
      <c r="AJ44" s="1"/>
      <c r="AK44" s="1"/>
      <c r="AL44" s="1"/>
    </row>
    <row r="45" spans="2:38" ht="17.149999999999999" customHeight="1" x14ac:dyDescent="0.2">
      <c r="B45" s="1"/>
      <c r="C45" s="1"/>
      <c r="D45" s="1"/>
      <c r="E45" s="9"/>
      <c r="F45" s="14"/>
      <c r="G45" s="14" t="s">
        <v>16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9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8"/>
      <c r="AH45" s="1"/>
      <c r="AI45" s="1"/>
      <c r="AJ45" s="1"/>
      <c r="AK45" s="1"/>
      <c r="AL45" s="1"/>
    </row>
    <row r="46" spans="2:38" ht="17.149999999999999" customHeight="1" thickBot="1" x14ac:dyDescent="0.25">
      <c r="B46" s="1"/>
      <c r="C46" s="1"/>
      <c r="D46" s="2" t="s">
        <v>13</v>
      </c>
      <c r="E46" s="9"/>
      <c r="F46" s="14"/>
      <c r="G46" s="14"/>
      <c r="H46" s="14"/>
      <c r="I46" s="14"/>
      <c r="J46" s="14" t="s">
        <v>15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31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93" t="s">
        <v>7</v>
      </c>
      <c r="AG46" s="94"/>
      <c r="AH46" s="1" t="s">
        <v>98</v>
      </c>
      <c r="AI46" s="1"/>
      <c r="AJ46" s="1"/>
      <c r="AK46" s="1"/>
      <c r="AL46" s="1"/>
    </row>
    <row r="47" spans="2:38" ht="17.149999999999999" customHeight="1" thickBot="1" x14ac:dyDescent="0.25">
      <c r="B47" s="1"/>
      <c r="C47" s="1"/>
      <c r="D47" s="2" t="s">
        <v>12</v>
      </c>
      <c r="E47" s="9"/>
      <c r="F47" s="14"/>
      <c r="G47" s="14"/>
      <c r="H47" s="14"/>
      <c r="I47" s="14"/>
      <c r="J47" s="14"/>
      <c r="K47" s="14" t="s">
        <v>99</v>
      </c>
      <c r="L47" s="14"/>
      <c r="M47" s="14"/>
      <c r="N47" s="14"/>
      <c r="O47" s="14"/>
      <c r="P47" s="14"/>
      <c r="Q47" s="14"/>
      <c r="R47" s="14"/>
      <c r="S47" s="14"/>
      <c r="T47" s="14"/>
      <c r="U47" s="95">
        <f>W25-U46</f>
        <v>0</v>
      </c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1" t="s">
        <v>7</v>
      </c>
      <c r="AG47" s="92"/>
      <c r="AH47" s="1" t="s">
        <v>100</v>
      </c>
      <c r="AI47" s="1"/>
      <c r="AJ47" s="1"/>
      <c r="AK47" s="1"/>
      <c r="AL47" s="1"/>
    </row>
    <row r="48" spans="2:38" ht="11.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9" ht="17.149999999999999" customHeight="1" x14ac:dyDescent="0.2">
      <c r="B49" s="12" t="s">
        <v>42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9" ht="17.149999999999999" customHeight="1" thickBot="1" x14ac:dyDescent="0.25">
      <c r="B50" s="1"/>
      <c r="C50" s="1" t="s">
        <v>14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9" ht="17.149999999999999" customHeight="1" thickBot="1" x14ac:dyDescent="0.25">
      <c r="B51" s="1"/>
      <c r="C51" s="1"/>
      <c r="D51" s="2" t="s">
        <v>26</v>
      </c>
      <c r="E51" s="21" t="s">
        <v>112</v>
      </c>
      <c r="F51" s="13"/>
      <c r="G51" s="13"/>
      <c r="H51" s="13"/>
      <c r="I51" s="13"/>
      <c r="J51" s="13"/>
      <c r="K51" s="37"/>
      <c r="L51" s="38" t="str">
        <f>IF($S$4="駐車場等","1/3","1/2")</f>
        <v>1/3</v>
      </c>
      <c r="M51" s="13"/>
      <c r="N51" s="13"/>
      <c r="O51" s="20"/>
      <c r="P51" s="13"/>
      <c r="Q51" s="13"/>
      <c r="R51" s="13"/>
      <c r="S51" s="13"/>
      <c r="T51" s="13"/>
      <c r="U51" s="13"/>
      <c r="V51" s="13"/>
      <c r="W51" s="34"/>
      <c r="X51" s="124">
        <f>IF(S4="駐車場等",ROUNDDOWN((W11-U36)*1/3,-3),ROUNDDOWN((W11-U36)*1/2,-3))</f>
        <v>0</v>
      </c>
      <c r="Y51" s="125"/>
      <c r="Z51" s="125"/>
      <c r="AA51" s="125"/>
      <c r="AB51" s="125"/>
      <c r="AC51" s="125"/>
      <c r="AD51" s="125"/>
      <c r="AE51" s="125"/>
      <c r="AF51" s="91" t="s">
        <v>7</v>
      </c>
      <c r="AG51" s="92"/>
      <c r="AH51" s="1" t="s">
        <v>108</v>
      </c>
      <c r="AI51" s="1"/>
      <c r="AJ51" s="1"/>
      <c r="AK51" s="1"/>
      <c r="AL51" s="1"/>
    </row>
    <row r="52" spans="2:39" ht="17.149999999999999" customHeight="1" thickTop="1" thickBot="1" x14ac:dyDescent="0.25">
      <c r="B52" s="1"/>
      <c r="C52" s="1"/>
      <c r="D52" s="2" t="s">
        <v>36</v>
      </c>
      <c r="E52" s="61" t="s">
        <v>113</v>
      </c>
      <c r="F52" s="14"/>
      <c r="G52" s="33"/>
      <c r="H52" s="33"/>
      <c r="I52" s="33"/>
      <c r="J52" s="14"/>
      <c r="K52" s="14"/>
      <c r="L52" s="38" t="str">
        <f>IF($S$4="駐車場等","200","500")</f>
        <v>200</v>
      </c>
      <c r="M52" s="14" t="s">
        <v>39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89">
        <f>IF(S4="駐車場等",MIN(X51,2000000),MIN(X51,5000000))</f>
        <v>0</v>
      </c>
      <c r="Y52" s="90"/>
      <c r="Z52" s="90"/>
      <c r="AA52" s="90"/>
      <c r="AB52" s="90"/>
      <c r="AC52" s="90"/>
      <c r="AD52" s="90"/>
      <c r="AE52" s="90"/>
      <c r="AF52" s="85" t="s">
        <v>7</v>
      </c>
      <c r="AG52" s="86"/>
      <c r="AH52" s="1" t="s">
        <v>109</v>
      </c>
      <c r="AK52" s="1"/>
      <c r="AL52" s="1"/>
    </row>
    <row r="53" spans="2:39" ht="17.149999999999999" customHeight="1" thickTop="1" thickBot="1" x14ac:dyDescent="0.25">
      <c r="B53" s="1"/>
      <c r="C53" s="1" t="s">
        <v>11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9" ht="17.149999999999999" customHeight="1" thickBot="1" x14ac:dyDescent="0.25">
      <c r="B54" s="1"/>
      <c r="C54" s="1"/>
      <c r="D54" s="2" t="s">
        <v>10</v>
      </c>
      <c r="E54" s="21" t="s">
        <v>114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15">
        <f>ROUNDDOWN((W15-U41)/3,-3)</f>
        <v>0</v>
      </c>
      <c r="Y54" s="116"/>
      <c r="Z54" s="116"/>
      <c r="AA54" s="116"/>
      <c r="AB54" s="116"/>
      <c r="AC54" s="116"/>
      <c r="AD54" s="116"/>
      <c r="AE54" s="116"/>
      <c r="AF54" s="99" t="s">
        <v>7</v>
      </c>
      <c r="AG54" s="100"/>
      <c r="AH54" s="1" t="s">
        <v>110</v>
      </c>
      <c r="AI54" s="1"/>
      <c r="AJ54" s="1"/>
      <c r="AK54" s="1"/>
      <c r="AL54" s="1"/>
    </row>
    <row r="55" spans="2:39" ht="17.149999999999999" customHeight="1" thickTop="1" thickBot="1" x14ac:dyDescent="0.25">
      <c r="B55" s="1"/>
      <c r="C55" s="1"/>
      <c r="D55" s="2" t="s">
        <v>9</v>
      </c>
      <c r="E55" s="21" t="s">
        <v>80</v>
      </c>
      <c r="F55" s="19"/>
      <c r="G55" s="19"/>
      <c r="H55" s="63" t="str">
        <f>IF(W13="4800Ah・セル未満（家庭用）","(Ⓠ、14.1万円/kWh×1/3、100万円※の低い額)","(Ⓠ、16.0万円/kWh×1/3、100万円※の低い額)")</f>
        <v>(Ⓠ、14.1万円/kWh×1/3、100万円※の低い額)</v>
      </c>
      <c r="I55" s="19"/>
      <c r="J55" s="13"/>
      <c r="K55" s="13"/>
      <c r="L55" s="13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89">
        <f>ROUNDDOWN(MIN(X54,1000000,IF(W13="4800Ah・セル未満（家庭用）",W14*141000*1/3,W14*160000*1/3)),-3)</f>
        <v>0</v>
      </c>
      <c r="Y55" s="90"/>
      <c r="Z55" s="90"/>
      <c r="AA55" s="90"/>
      <c r="AB55" s="90"/>
      <c r="AC55" s="90"/>
      <c r="AD55" s="90"/>
      <c r="AE55" s="90"/>
      <c r="AF55" s="85" t="s">
        <v>8</v>
      </c>
      <c r="AG55" s="86"/>
      <c r="AH55" s="1" t="s">
        <v>111</v>
      </c>
      <c r="AI55" s="1"/>
      <c r="AJ55" s="1"/>
      <c r="AK55" s="1"/>
      <c r="AL55" s="1"/>
    </row>
    <row r="56" spans="2:39" ht="17.149999999999999" customHeight="1" thickTop="1" x14ac:dyDescent="0.2">
      <c r="B56" s="1"/>
      <c r="C56" s="1"/>
      <c r="D56" s="2"/>
      <c r="E56" s="22" t="s">
        <v>30</v>
      </c>
      <c r="F56" s="5"/>
      <c r="I56" s="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3"/>
      <c r="Y56" s="23"/>
      <c r="Z56" s="23"/>
      <c r="AA56" s="23"/>
      <c r="AB56" s="23"/>
      <c r="AC56" s="23"/>
      <c r="AD56" s="23"/>
      <c r="AE56" s="23"/>
      <c r="AF56" s="2"/>
      <c r="AG56" s="2"/>
      <c r="AH56" s="1"/>
      <c r="AI56" s="1"/>
      <c r="AJ56" s="1"/>
      <c r="AK56" s="1"/>
      <c r="AL56" s="1"/>
    </row>
    <row r="57" spans="2:39" ht="17.149999999999999" customHeight="1" thickBot="1" x14ac:dyDescent="0.25">
      <c r="B57" s="1"/>
      <c r="C57" s="1" t="s">
        <v>102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9" ht="17.149999999999999" customHeight="1" thickBot="1" x14ac:dyDescent="0.25">
      <c r="B58" s="1"/>
      <c r="C58" s="1"/>
      <c r="D58" s="2" t="s">
        <v>10</v>
      </c>
      <c r="E58" s="21" t="s">
        <v>120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97">
        <f>ROUNDDOWN(U47*2/3,-3)</f>
        <v>0</v>
      </c>
      <c r="Y58" s="98"/>
      <c r="Z58" s="98"/>
      <c r="AA58" s="98"/>
      <c r="AB58" s="98"/>
      <c r="AC58" s="98"/>
      <c r="AD58" s="98"/>
      <c r="AE58" s="98"/>
      <c r="AF58" s="99" t="s">
        <v>7</v>
      </c>
      <c r="AG58" s="100"/>
      <c r="AH58" s="1" t="s">
        <v>103</v>
      </c>
      <c r="AI58" s="1"/>
      <c r="AJ58" s="1"/>
      <c r="AK58" s="1"/>
      <c r="AL58" s="1"/>
    </row>
    <row r="59" spans="2:39" ht="17.149999999999999" customHeight="1" thickTop="1" thickBot="1" x14ac:dyDescent="0.25">
      <c r="B59" s="1"/>
      <c r="C59" s="1"/>
      <c r="D59" s="2" t="s">
        <v>9</v>
      </c>
      <c r="E59" s="21" t="s">
        <v>104</v>
      </c>
      <c r="F59" s="19"/>
      <c r="G59" s="20"/>
      <c r="H59" s="19" t="s">
        <v>105</v>
      </c>
      <c r="I59" s="19"/>
      <c r="J59" s="13"/>
      <c r="K59" s="13"/>
      <c r="L59" s="13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83">
        <f>MIN(X58,10000000)</f>
        <v>0</v>
      </c>
      <c r="Y59" s="84"/>
      <c r="Z59" s="84"/>
      <c r="AA59" s="84"/>
      <c r="AB59" s="84"/>
      <c r="AC59" s="84"/>
      <c r="AD59" s="84"/>
      <c r="AE59" s="84"/>
      <c r="AF59" s="85" t="s">
        <v>8</v>
      </c>
      <c r="AG59" s="86"/>
      <c r="AH59" s="1" t="s">
        <v>106</v>
      </c>
      <c r="AI59" s="1"/>
      <c r="AJ59" s="1"/>
      <c r="AK59" s="1"/>
      <c r="AL59" s="1"/>
    </row>
    <row r="60" spans="2:39" ht="17.149999999999999" customHeight="1" thickTop="1" thickBot="1" x14ac:dyDescent="0.25">
      <c r="B60" s="1"/>
      <c r="C60" s="18" t="s">
        <v>107</v>
      </c>
      <c r="D60" s="18"/>
      <c r="E60" s="1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9" ht="17.149999999999999" customHeight="1" thickTop="1" thickBot="1" x14ac:dyDescent="0.25">
      <c r="B61" s="1"/>
      <c r="C61" s="18"/>
      <c r="D61" s="18"/>
      <c r="E61" s="17" t="s">
        <v>115</v>
      </c>
      <c r="F61" s="13"/>
      <c r="G61" s="13"/>
      <c r="H61" s="13"/>
      <c r="I61" s="13"/>
      <c r="J61" s="13"/>
      <c r="K61" s="13"/>
      <c r="L61" s="16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17">
        <f>X52+X55</f>
        <v>0</v>
      </c>
      <c r="Y61" s="118"/>
      <c r="Z61" s="118"/>
      <c r="AA61" s="118"/>
      <c r="AB61" s="118"/>
      <c r="AC61" s="118"/>
      <c r="AD61" s="118"/>
      <c r="AE61" s="118"/>
      <c r="AF61" s="85" t="s">
        <v>7</v>
      </c>
      <c r="AG61" s="86"/>
      <c r="AH61" s="1"/>
      <c r="AI61" s="1"/>
      <c r="AJ61" s="1"/>
      <c r="AK61" s="1"/>
      <c r="AL61" s="1"/>
    </row>
    <row r="62" spans="2:39" ht="11.5" customHeight="1" thickTop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9" ht="17.149999999999999" customHeight="1" x14ac:dyDescent="0.2">
      <c r="B63" s="12" t="s">
        <v>72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9" ht="17.149999999999999" customHeight="1" x14ac:dyDescent="0.2">
      <c r="B64" s="12"/>
      <c r="C64" s="1" t="s">
        <v>71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1" t="s">
        <v>3</v>
      </c>
      <c r="P64" s="101"/>
      <c r="Q64" s="101"/>
      <c r="R64" s="101"/>
      <c r="S64" s="101"/>
      <c r="T64" s="101" t="s">
        <v>2</v>
      </c>
      <c r="U64" s="101"/>
      <c r="V64" s="101"/>
      <c r="W64" s="101"/>
      <c r="X64" s="101" t="s">
        <v>5</v>
      </c>
      <c r="Y64" s="101"/>
      <c r="Z64" s="101"/>
      <c r="AA64" s="101"/>
      <c r="AB64" s="101" t="s">
        <v>4</v>
      </c>
      <c r="AC64" s="10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ht="17.149999999999999" customHeight="1" x14ac:dyDescent="0.2">
      <c r="B65" s="1"/>
      <c r="C65" s="1" t="s">
        <v>69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01" t="s">
        <v>3</v>
      </c>
      <c r="P65" s="101"/>
      <c r="Q65" s="101"/>
      <c r="R65" s="101"/>
      <c r="S65" s="101"/>
      <c r="T65" s="101" t="s">
        <v>2</v>
      </c>
      <c r="U65" s="101"/>
      <c r="V65" s="101"/>
      <c r="W65" s="101"/>
      <c r="X65" s="101" t="s">
        <v>1</v>
      </c>
      <c r="Y65" s="101"/>
      <c r="Z65" s="101"/>
      <c r="AA65" s="101"/>
      <c r="AB65" s="101" t="s">
        <v>0</v>
      </c>
      <c r="AC65" s="10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ht="17.149999999999999" customHeight="1" x14ac:dyDescent="0.2">
      <c r="B66" s="1"/>
      <c r="C66" s="1" t="s">
        <v>70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1" t="s">
        <v>3</v>
      </c>
      <c r="P66" s="101"/>
      <c r="Q66" s="101"/>
      <c r="R66" s="101"/>
      <c r="S66" s="101"/>
      <c r="T66" s="101" t="s">
        <v>2</v>
      </c>
      <c r="U66" s="101"/>
      <c r="V66" s="101"/>
      <c r="W66" s="101"/>
      <c r="X66" s="101" t="s">
        <v>1</v>
      </c>
      <c r="Y66" s="101"/>
      <c r="Z66" s="101"/>
      <c r="AA66" s="101"/>
      <c r="AB66" s="101" t="s">
        <v>0</v>
      </c>
      <c r="AC66" s="10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ht="11.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9" ht="17.149999999999999" customHeight="1" x14ac:dyDescent="0.2">
      <c r="B68" s="12" t="s">
        <v>44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2:39" ht="17.149999999999999" customHeight="1" x14ac:dyDescent="0.2">
      <c r="B69" s="40" t="s">
        <v>43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2:39" ht="17.149999999999999" customHeight="1" x14ac:dyDescent="0.2">
      <c r="B70" s="4"/>
      <c r="C70" s="102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4"/>
      <c r="AI70" s="5"/>
      <c r="AJ70" s="5"/>
      <c r="AK70" s="5"/>
      <c r="AL70" s="5"/>
    </row>
    <row r="71" spans="2:39" ht="17.149999999999999" customHeight="1" x14ac:dyDescent="0.2">
      <c r="B71" s="4"/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5"/>
      <c r="AJ71" s="5"/>
      <c r="AK71" s="5"/>
      <c r="AL71" s="5"/>
    </row>
    <row r="72" spans="2:39" ht="17.149999999999999" customHeight="1" x14ac:dyDescent="0.2">
      <c r="B72" s="4"/>
      <c r="C72" s="108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10"/>
      <c r="AI72" s="5"/>
      <c r="AJ72" s="5"/>
      <c r="AK72" s="5"/>
      <c r="AL72" s="5"/>
    </row>
    <row r="73" spans="2:39" ht="17.149999999999999" customHeight="1" x14ac:dyDescent="0.2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2:39" ht="17.149999999999999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9" ht="17.149999999999999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9" ht="17.149999999999999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9" ht="17.149999999999999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9" ht="17.149999999999999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9" ht="17.149999999999999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9" ht="17.149999999999999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ht="17.149999999999999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ht="17.149999999999999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ht="17.149999999999999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2:38" ht="17.149999999999999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38" ht="17.149999999999999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2:38" ht="17.149999999999999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2:38" ht="17.149999999999999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2:38" ht="17.149999999999999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2:38" ht="17.149999999999999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2:38" ht="17.149999999999999" customHeight="1" x14ac:dyDescent="0.2"/>
    <row r="91" spans="2:38" ht="17.149999999999999" customHeight="1" x14ac:dyDescent="0.2"/>
    <row r="92" spans="2:38" ht="17.149999999999999" customHeight="1" x14ac:dyDescent="0.2"/>
    <row r="93" spans="2:38" ht="17.149999999999999" customHeight="1" x14ac:dyDescent="0.2"/>
    <row r="94" spans="2:38" ht="17.149999999999999" customHeight="1" x14ac:dyDescent="0.2"/>
    <row r="95" spans="2:38" ht="17.149999999999999" customHeight="1" x14ac:dyDescent="0.2"/>
    <row r="96" spans="2:38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ht="17.149999999999999" customHeight="1" x14ac:dyDescent="0.2"/>
    <row r="114" ht="17.149999999999999" customHeight="1" x14ac:dyDescent="0.2"/>
    <row r="115" ht="17.149999999999999" customHeight="1" x14ac:dyDescent="0.2"/>
    <row r="116" ht="17.149999999999999" customHeight="1" x14ac:dyDescent="0.2"/>
    <row r="117" ht="17.149999999999999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</sheetData>
  <dataConsolidate/>
  <mergeCells count="71">
    <mergeCell ref="S4:Y4"/>
    <mergeCell ref="B3:AK3"/>
    <mergeCell ref="AF51:AG51"/>
    <mergeCell ref="X51:AE51"/>
    <mergeCell ref="AF41:AG41"/>
    <mergeCell ref="AF42:AG42"/>
    <mergeCell ref="U36:AE36"/>
    <mergeCell ref="AF36:AG36"/>
    <mergeCell ref="W13:AG13"/>
    <mergeCell ref="W14:AE14"/>
    <mergeCell ref="AF14:AG14"/>
    <mergeCell ref="W15:AE15"/>
    <mergeCell ref="AF15:AG15"/>
    <mergeCell ref="W11:AE11"/>
    <mergeCell ref="AF11:AG11"/>
    <mergeCell ref="U46:AE46"/>
    <mergeCell ref="C70:AH72"/>
    <mergeCell ref="U37:AE37"/>
    <mergeCell ref="U41:AE41"/>
    <mergeCell ref="U42:AE42"/>
    <mergeCell ref="X54:AE54"/>
    <mergeCell ref="AF54:AG54"/>
    <mergeCell ref="X55:AE55"/>
    <mergeCell ref="X65:Y65"/>
    <mergeCell ref="X66:Y66"/>
    <mergeCell ref="V64:W64"/>
    <mergeCell ref="AF55:AG55"/>
    <mergeCell ref="X61:AE61"/>
    <mergeCell ref="AF61:AG61"/>
    <mergeCell ref="R64:S64"/>
    <mergeCell ref="T66:U66"/>
    <mergeCell ref="T65:U65"/>
    <mergeCell ref="O64:Q64"/>
    <mergeCell ref="T64:U64"/>
    <mergeCell ref="Z64:AA64"/>
    <mergeCell ref="AB64:AC64"/>
    <mergeCell ref="X64:Y64"/>
    <mergeCell ref="O65:Q65"/>
    <mergeCell ref="O66:Q66"/>
    <mergeCell ref="R65:S65"/>
    <mergeCell ref="R66:S66"/>
    <mergeCell ref="AB66:AC66"/>
    <mergeCell ref="V65:W65"/>
    <mergeCell ref="Z66:AA66"/>
    <mergeCell ref="AB65:AC65"/>
    <mergeCell ref="V66:W66"/>
    <mergeCell ref="Z65:AA65"/>
    <mergeCell ref="X59:AE59"/>
    <mergeCell ref="AF59:AG59"/>
    <mergeCell ref="W23:AE23"/>
    <mergeCell ref="AF23:AG23"/>
    <mergeCell ref="AF52:AG52"/>
    <mergeCell ref="X52:AE52"/>
    <mergeCell ref="AF37:AG37"/>
    <mergeCell ref="AF46:AG46"/>
    <mergeCell ref="U47:AE47"/>
    <mergeCell ref="AF47:AG47"/>
    <mergeCell ref="X58:AE58"/>
    <mergeCell ref="AF58:AG58"/>
    <mergeCell ref="W20:AE20"/>
    <mergeCell ref="AF20:AG20"/>
    <mergeCell ref="W21:AE21"/>
    <mergeCell ref="AF21:AG21"/>
    <mergeCell ref="W22:AE22"/>
    <mergeCell ref="AF22:AG22"/>
    <mergeCell ref="W17:AE17"/>
    <mergeCell ref="AF17:AG17"/>
    <mergeCell ref="W18:AE18"/>
    <mergeCell ref="AF18:AG18"/>
    <mergeCell ref="W19:AE19"/>
    <mergeCell ref="AF19:AG19"/>
  </mergeCells>
  <phoneticPr fontId="1"/>
  <dataValidations count="3">
    <dataValidation type="list" allowBlank="1" showInputMessage="1" showErrorMessage="1" sqref="S4:Y4" xr:uid="{2FBDCFE8-691C-4CD1-8F54-DC7261D821D8}">
      <formula1>"駐車場等,農地・ため池"</formula1>
    </dataValidation>
    <dataValidation type="list" allowBlank="1" showInputMessage="1" showErrorMessage="1" sqref="W13:AG13" xr:uid="{72348549-48B6-4ADC-BACB-AA787689D11A}">
      <formula1>"4800Ah・セル未満（家庭用）,4800Ah・セル以上（業務用）"</formula1>
    </dataValidation>
    <dataValidation type="whole" allowBlank="1" showInputMessage="1" showErrorMessage="1" sqref="Y26:AE26" xr:uid="{3AB46321-6307-4675-9E88-B5F9FD4FB812}">
      <formula1>0</formula1>
      <formula2>1000000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9454-A660-4501-88B8-5BAAD8B24330}">
  <dimension ref="A1:AM959"/>
  <sheetViews>
    <sheetView view="pageBreakPreview" zoomScale="115" zoomScaleNormal="100" zoomScaleSheetLayoutView="115" zoomScalePageLayoutView="77" workbookViewId="0">
      <selection activeCell="B32" sqref="B32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41"/>
      <c r="B1" s="4" t="s">
        <v>83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17.149999999999999" customHeight="1" x14ac:dyDescent="0.2">
      <c r="A2" s="41"/>
      <c r="B2" s="42"/>
      <c r="C2" s="42"/>
      <c r="D2" s="42"/>
      <c r="E2" s="42"/>
      <c r="F2" s="42"/>
      <c r="G2" s="42"/>
      <c r="H2" s="42"/>
      <c r="I2" s="43"/>
      <c r="J2" s="42"/>
      <c r="K2" s="44" t="s">
        <v>45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3"/>
      <c r="AK2" s="42"/>
      <c r="AL2" s="42"/>
    </row>
    <row r="3" spans="1:38" ht="17.149999999999999" customHeight="1" x14ac:dyDescent="0.2">
      <c r="A3" s="41"/>
      <c r="B3" s="45" t="s">
        <v>46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5"/>
      <c r="AL3" s="45"/>
    </row>
    <row r="4" spans="1:38" ht="17.149999999999999" customHeight="1" x14ac:dyDescent="0.6">
      <c r="A4" s="41"/>
      <c r="B4" s="45"/>
      <c r="C4" s="45"/>
      <c r="D4" s="47"/>
      <c r="E4" s="48"/>
      <c r="F4" s="49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ht="17.149999999999999" customHeight="1" x14ac:dyDescent="0.2">
      <c r="A5" s="41"/>
      <c r="B5" s="45" t="s">
        <v>47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7.149999999999999" customHeight="1" x14ac:dyDescent="0.2">
      <c r="A6" s="41"/>
      <c r="B6" s="45"/>
      <c r="C6" s="134" t="s">
        <v>48</v>
      </c>
      <c r="D6" s="134"/>
      <c r="E6" s="134"/>
      <c r="F6" s="134"/>
      <c r="G6" s="134"/>
      <c r="H6" s="134"/>
      <c r="I6" s="134"/>
      <c r="J6" s="138" t="s">
        <v>49</v>
      </c>
      <c r="K6" s="138"/>
      <c r="L6" s="138"/>
      <c r="M6" s="138"/>
      <c r="N6" s="138"/>
      <c r="O6" s="138"/>
      <c r="P6" s="138" t="s">
        <v>50</v>
      </c>
      <c r="Q6" s="138"/>
      <c r="R6" s="138"/>
      <c r="S6" s="138"/>
      <c r="T6" s="138"/>
      <c r="U6" s="138"/>
      <c r="V6" s="134" t="s">
        <v>51</v>
      </c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45"/>
      <c r="AJ6" s="45"/>
      <c r="AK6" s="50"/>
      <c r="AL6" s="45"/>
    </row>
    <row r="7" spans="1:38" ht="17.149999999999999" customHeight="1" x14ac:dyDescent="0.2">
      <c r="A7" s="41"/>
      <c r="B7" s="45"/>
      <c r="C7" s="139" t="s">
        <v>52</v>
      </c>
      <c r="D7" s="140"/>
      <c r="E7" s="140"/>
      <c r="F7" s="140"/>
      <c r="G7" s="140"/>
      <c r="H7" s="140"/>
      <c r="I7" s="141"/>
      <c r="J7" s="148" t="s">
        <v>53</v>
      </c>
      <c r="K7" s="149"/>
      <c r="L7" s="149"/>
      <c r="M7" s="149"/>
      <c r="N7" s="149"/>
      <c r="O7" s="149"/>
      <c r="P7" s="133" t="s">
        <v>54</v>
      </c>
      <c r="Q7" s="133"/>
      <c r="R7" s="133"/>
      <c r="S7" s="133"/>
      <c r="T7" s="133"/>
      <c r="U7" s="152"/>
      <c r="V7" s="135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51" t="s">
        <v>55</v>
      </c>
      <c r="AI7" s="45"/>
      <c r="AJ7" s="45"/>
      <c r="AK7" s="45"/>
      <c r="AL7" s="45"/>
    </row>
    <row r="8" spans="1:38" ht="17.149999999999999" customHeight="1" x14ac:dyDescent="0.2">
      <c r="A8" s="41"/>
      <c r="B8" s="45"/>
      <c r="C8" s="142"/>
      <c r="D8" s="143"/>
      <c r="E8" s="143"/>
      <c r="F8" s="143"/>
      <c r="G8" s="143"/>
      <c r="H8" s="143"/>
      <c r="I8" s="144"/>
      <c r="J8" s="149"/>
      <c r="K8" s="149"/>
      <c r="L8" s="149"/>
      <c r="M8" s="149"/>
      <c r="N8" s="149"/>
      <c r="O8" s="149"/>
      <c r="P8" s="133" t="s">
        <v>56</v>
      </c>
      <c r="Q8" s="133"/>
      <c r="R8" s="133"/>
      <c r="S8" s="133"/>
      <c r="T8" s="133"/>
      <c r="U8" s="152"/>
      <c r="V8" s="135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51" t="s">
        <v>55</v>
      </c>
      <c r="AI8" s="45"/>
      <c r="AJ8" s="45"/>
      <c r="AK8" s="45"/>
      <c r="AL8" s="45"/>
    </row>
    <row r="9" spans="1:38" ht="17.149999999999999" customHeight="1" x14ac:dyDescent="0.2">
      <c r="A9" s="41"/>
      <c r="B9" s="45"/>
      <c r="C9" s="142"/>
      <c r="D9" s="143"/>
      <c r="E9" s="143"/>
      <c r="F9" s="143"/>
      <c r="G9" s="143"/>
      <c r="H9" s="143"/>
      <c r="I9" s="144"/>
      <c r="J9" s="149"/>
      <c r="K9" s="149"/>
      <c r="L9" s="149"/>
      <c r="M9" s="149"/>
      <c r="N9" s="149"/>
      <c r="O9" s="149"/>
      <c r="P9" s="137" t="s">
        <v>57</v>
      </c>
      <c r="Q9" s="137"/>
      <c r="R9" s="137"/>
      <c r="S9" s="137"/>
      <c r="T9" s="137"/>
      <c r="U9" s="151"/>
      <c r="V9" s="135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51" t="s">
        <v>55</v>
      </c>
      <c r="AI9" s="45"/>
      <c r="AJ9" s="45"/>
      <c r="AK9" s="45"/>
      <c r="AL9" s="45"/>
    </row>
    <row r="10" spans="1:38" ht="17.149999999999999" customHeight="1" x14ac:dyDescent="0.2">
      <c r="A10" s="41"/>
      <c r="B10" s="45"/>
      <c r="C10" s="142"/>
      <c r="D10" s="143"/>
      <c r="E10" s="143"/>
      <c r="F10" s="143"/>
      <c r="G10" s="143"/>
      <c r="H10" s="143"/>
      <c r="I10" s="144"/>
      <c r="J10" s="148" t="s">
        <v>58</v>
      </c>
      <c r="K10" s="149"/>
      <c r="L10" s="149"/>
      <c r="M10" s="149"/>
      <c r="N10" s="149"/>
      <c r="O10" s="149"/>
      <c r="P10" s="137" t="s">
        <v>59</v>
      </c>
      <c r="Q10" s="137"/>
      <c r="R10" s="137"/>
      <c r="S10" s="137"/>
      <c r="T10" s="137"/>
      <c r="U10" s="151"/>
      <c r="V10" s="135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51" t="s">
        <v>55</v>
      </c>
      <c r="AI10" s="45"/>
      <c r="AJ10" s="45"/>
      <c r="AK10" s="45"/>
      <c r="AL10" s="45"/>
    </row>
    <row r="11" spans="1:38" ht="17.149999999999999" customHeight="1" x14ac:dyDescent="0.2">
      <c r="A11" s="41"/>
      <c r="B11" s="45"/>
      <c r="C11" s="142"/>
      <c r="D11" s="143"/>
      <c r="E11" s="143"/>
      <c r="F11" s="143"/>
      <c r="G11" s="143"/>
      <c r="H11" s="143"/>
      <c r="I11" s="144"/>
      <c r="J11" s="149"/>
      <c r="K11" s="149"/>
      <c r="L11" s="149"/>
      <c r="M11" s="149"/>
      <c r="N11" s="149"/>
      <c r="O11" s="149"/>
      <c r="P11" s="137" t="s">
        <v>60</v>
      </c>
      <c r="Q11" s="137"/>
      <c r="R11" s="137"/>
      <c r="S11" s="137"/>
      <c r="T11" s="137"/>
      <c r="U11" s="151"/>
      <c r="V11" s="135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51" t="s">
        <v>55</v>
      </c>
      <c r="AI11" s="45"/>
      <c r="AJ11" s="45"/>
      <c r="AK11" s="45"/>
      <c r="AL11" s="45"/>
    </row>
    <row r="12" spans="1:38" ht="17.149999999999999" customHeight="1" x14ac:dyDescent="0.2">
      <c r="A12" s="41"/>
      <c r="B12" s="45"/>
      <c r="C12" s="142"/>
      <c r="D12" s="143"/>
      <c r="E12" s="143"/>
      <c r="F12" s="143"/>
      <c r="G12" s="143"/>
      <c r="H12" s="143"/>
      <c r="I12" s="144"/>
      <c r="J12" s="149"/>
      <c r="K12" s="149"/>
      <c r="L12" s="149"/>
      <c r="M12" s="149"/>
      <c r="N12" s="149"/>
      <c r="O12" s="149"/>
      <c r="P12" s="137" t="s">
        <v>61</v>
      </c>
      <c r="Q12" s="137"/>
      <c r="R12" s="137"/>
      <c r="S12" s="137"/>
      <c r="T12" s="137"/>
      <c r="U12" s="151"/>
      <c r="V12" s="135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52" t="s">
        <v>55</v>
      </c>
      <c r="AI12" s="45"/>
      <c r="AJ12" s="45"/>
      <c r="AK12" s="45"/>
      <c r="AL12" s="45"/>
    </row>
    <row r="13" spans="1:38" ht="17.149999999999999" customHeight="1" x14ac:dyDescent="0.2">
      <c r="A13" s="41"/>
      <c r="B13" s="45"/>
      <c r="C13" s="142"/>
      <c r="D13" s="143"/>
      <c r="E13" s="143"/>
      <c r="F13" s="143"/>
      <c r="G13" s="143"/>
      <c r="H13" s="143"/>
      <c r="I13" s="144"/>
      <c r="J13" s="133" t="s">
        <v>62</v>
      </c>
      <c r="K13" s="133"/>
      <c r="L13" s="133"/>
      <c r="M13" s="133"/>
      <c r="N13" s="133"/>
      <c r="O13" s="133"/>
      <c r="P13" s="134"/>
      <c r="Q13" s="134"/>
      <c r="R13" s="134"/>
      <c r="S13" s="134"/>
      <c r="T13" s="134"/>
      <c r="U13" s="150"/>
      <c r="V13" s="135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53" t="s">
        <v>55</v>
      </c>
      <c r="AI13" s="45"/>
      <c r="AJ13" s="45"/>
      <c r="AK13" s="45"/>
      <c r="AL13" s="45"/>
    </row>
    <row r="14" spans="1:38" ht="17.149999999999999" customHeight="1" x14ac:dyDescent="0.2">
      <c r="A14" s="41"/>
      <c r="B14" s="45"/>
      <c r="C14" s="142"/>
      <c r="D14" s="143"/>
      <c r="E14" s="143"/>
      <c r="F14" s="143"/>
      <c r="G14" s="143"/>
      <c r="H14" s="143"/>
      <c r="I14" s="144"/>
      <c r="J14" s="133" t="s">
        <v>63</v>
      </c>
      <c r="K14" s="133"/>
      <c r="L14" s="133"/>
      <c r="M14" s="133"/>
      <c r="N14" s="133"/>
      <c r="O14" s="133"/>
      <c r="P14" s="134"/>
      <c r="Q14" s="134"/>
      <c r="R14" s="134"/>
      <c r="S14" s="134"/>
      <c r="T14" s="134"/>
      <c r="U14" s="150"/>
      <c r="V14" s="135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53" t="s">
        <v>55</v>
      </c>
      <c r="AI14" s="45"/>
      <c r="AJ14" s="45"/>
      <c r="AK14" s="45"/>
      <c r="AL14" s="45"/>
    </row>
    <row r="15" spans="1:38" ht="17.149999999999999" customHeight="1" x14ac:dyDescent="0.2">
      <c r="A15" s="41"/>
      <c r="B15" s="45"/>
      <c r="C15" s="145"/>
      <c r="D15" s="146"/>
      <c r="E15" s="146"/>
      <c r="F15" s="146"/>
      <c r="G15" s="146"/>
      <c r="H15" s="146"/>
      <c r="I15" s="147"/>
      <c r="J15" s="133" t="s">
        <v>64</v>
      </c>
      <c r="K15" s="133"/>
      <c r="L15" s="133"/>
      <c r="M15" s="133"/>
      <c r="N15" s="133"/>
      <c r="O15" s="133"/>
      <c r="P15" s="134"/>
      <c r="Q15" s="134"/>
      <c r="R15" s="134"/>
      <c r="S15" s="134"/>
      <c r="T15" s="134"/>
      <c r="U15" s="150"/>
      <c r="V15" s="13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53" t="s">
        <v>55</v>
      </c>
      <c r="AI15" s="45"/>
      <c r="AJ15" s="45"/>
      <c r="AK15" s="45"/>
      <c r="AL15" s="45"/>
    </row>
    <row r="16" spans="1:38" ht="17.149999999999999" customHeight="1" x14ac:dyDescent="0.2">
      <c r="A16" s="41"/>
      <c r="B16" s="45"/>
      <c r="C16" s="133" t="s">
        <v>65</v>
      </c>
      <c r="D16" s="133"/>
      <c r="E16" s="133"/>
      <c r="F16" s="133"/>
      <c r="G16" s="133"/>
      <c r="H16" s="133"/>
      <c r="I16" s="133"/>
      <c r="J16" s="133" t="s">
        <v>65</v>
      </c>
      <c r="K16" s="133"/>
      <c r="L16" s="133"/>
      <c r="M16" s="133"/>
      <c r="N16" s="133"/>
      <c r="O16" s="133"/>
      <c r="P16" s="134"/>
      <c r="Q16" s="134"/>
      <c r="R16" s="134"/>
      <c r="S16" s="134"/>
      <c r="T16" s="134"/>
      <c r="U16" s="150"/>
      <c r="V16" s="135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53" t="s">
        <v>55</v>
      </c>
      <c r="AI16" s="45"/>
      <c r="AJ16" s="45"/>
      <c r="AK16" s="45"/>
      <c r="AL16" s="45"/>
    </row>
    <row r="17" spans="1:38" ht="17.149999999999999" customHeight="1" x14ac:dyDescent="0.2">
      <c r="A17" s="41"/>
      <c r="B17" s="45"/>
      <c r="C17" s="134" t="s">
        <v>66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50"/>
      <c r="V17" s="135">
        <f>SUM(V7:AG16)</f>
        <v>0</v>
      </c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53" t="s">
        <v>55</v>
      </c>
      <c r="AI17" s="45"/>
      <c r="AJ17" s="45"/>
      <c r="AK17" s="45"/>
      <c r="AL17" s="45"/>
    </row>
    <row r="18" spans="1:38" ht="17.149999999999999" customHeight="1" x14ac:dyDescent="0.2">
      <c r="A18" s="41"/>
      <c r="B18" s="45" t="s">
        <v>67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7.149999999999999" customHeight="1" x14ac:dyDescent="0.2">
      <c r="A19" s="41"/>
      <c r="B19" s="45"/>
      <c r="C19" s="134" t="s">
        <v>48</v>
      </c>
      <c r="D19" s="134"/>
      <c r="E19" s="134"/>
      <c r="F19" s="134"/>
      <c r="G19" s="134"/>
      <c r="H19" s="134"/>
      <c r="I19" s="134"/>
      <c r="J19" s="138" t="s">
        <v>49</v>
      </c>
      <c r="K19" s="138"/>
      <c r="L19" s="138"/>
      <c r="M19" s="138"/>
      <c r="N19" s="138"/>
      <c r="O19" s="138"/>
      <c r="P19" s="138" t="s">
        <v>50</v>
      </c>
      <c r="Q19" s="138"/>
      <c r="R19" s="138"/>
      <c r="S19" s="138"/>
      <c r="T19" s="138"/>
      <c r="U19" s="138"/>
      <c r="V19" s="134" t="s">
        <v>51</v>
      </c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45"/>
      <c r="AJ19" s="45"/>
      <c r="AK19" s="45"/>
      <c r="AL19" s="45"/>
    </row>
    <row r="20" spans="1:38" ht="17.149999999999999" customHeight="1" x14ac:dyDescent="0.2">
      <c r="A20" s="41"/>
      <c r="B20" s="45"/>
      <c r="C20" s="139" t="s">
        <v>68</v>
      </c>
      <c r="D20" s="140"/>
      <c r="E20" s="140"/>
      <c r="F20" s="140"/>
      <c r="G20" s="140"/>
      <c r="H20" s="140"/>
      <c r="I20" s="141"/>
      <c r="J20" s="148" t="s">
        <v>53</v>
      </c>
      <c r="K20" s="149"/>
      <c r="L20" s="149"/>
      <c r="M20" s="149"/>
      <c r="N20" s="149"/>
      <c r="O20" s="149"/>
      <c r="P20" s="133" t="s">
        <v>54</v>
      </c>
      <c r="Q20" s="133"/>
      <c r="R20" s="133"/>
      <c r="S20" s="133"/>
      <c r="T20" s="133"/>
      <c r="U20" s="133"/>
      <c r="V20" s="135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51" t="s">
        <v>55</v>
      </c>
      <c r="AI20" s="45"/>
      <c r="AJ20" s="45"/>
      <c r="AK20" s="45"/>
      <c r="AL20" s="45"/>
    </row>
    <row r="21" spans="1:38" ht="17.149999999999999" customHeight="1" x14ac:dyDescent="0.2">
      <c r="A21" s="41"/>
      <c r="B21" s="45"/>
      <c r="C21" s="142"/>
      <c r="D21" s="143"/>
      <c r="E21" s="143"/>
      <c r="F21" s="143"/>
      <c r="G21" s="143"/>
      <c r="H21" s="143"/>
      <c r="I21" s="144"/>
      <c r="J21" s="149"/>
      <c r="K21" s="149"/>
      <c r="L21" s="149"/>
      <c r="M21" s="149"/>
      <c r="N21" s="149"/>
      <c r="O21" s="149"/>
      <c r="P21" s="133" t="s">
        <v>56</v>
      </c>
      <c r="Q21" s="133"/>
      <c r="R21" s="133"/>
      <c r="S21" s="133"/>
      <c r="T21" s="133"/>
      <c r="U21" s="133"/>
      <c r="V21" s="135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51" t="s">
        <v>55</v>
      </c>
      <c r="AI21" s="45"/>
      <c r="AJ21" s="45"/>
      <c r="AK21" s="45"/>
      <c r="AL21" s="45"/>
    </row>
    <row r="22" spans="1:38" ht="17.149999999999999" customHeight="1" x14ac:dyDescent="0.2">
      <c r="A22" s="41"/>
      <c r="B22" s="45"/>
      <c r="C22" s="142"/>
      <c r="D22" s="143"/>
      <c r="E22" s="143"/>
      <c r="F22" s="143"/>
      <c r="G22" s="143"/>
      <c r="H22" s="143"/>
      <c r="I22" s="144"/>
      <c r="J22" s="149"/>
      <c r="K22" s="149"/>
      <c r="L22" s="149"/>
      <c r="M22" s="149"/>
      <c r="N22" s="149"/>
      <c r="O22" s="149"/>
      <c r="P22" s="137" t="s">
        <v>57</v>
      </c>
      <c r="Q22" s="137"/>
      <c r="R22" s="137"/>
      <c r="S22" s="137"/>
      <c r="T22" s="137"/>
      <c r="U22" s="137"/>
      <c r="V22" s="135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51" t="s">
        <v>55</v>
      </c>
      <c r="AI22" s="45"/>
      <c r="AJ22" s="45"/>
      <c r="AK22" s="45"/>
      <c r="AL22" s="45"/>
    </row>
    <row r="23" spans="1:38" ht="17.149999999999999" customHeight="1" x14ac:dyDescent="0.2">
      <c r="A23" s="41"/>
      <c r="B23" s="45"/>
      <c r="C23" s="142"/>
      <c r="D23" s="143"/>
      <c r="E23" s="143"/>
      <c r="F23" s="143"/>
      <c r="G23" s="143"/>
      <c r="H23" s="143"/>
      <c r="I23" s="144"/>
      <c r="J23" s="148" t="s">
        <v>58</v>
      </c>
      <c r="K23" s="149"/>
      <c r="L23" s="149"/>
      <c r="M23" s="149"/>
      <c r="N23" s="149"/>
      <c r="O23" s="149"/>
      <c r="P23" s="137" t="s">
        <v>59</v>
      </c>
      <c r="Q23" s="137"/>
      <c r="R23" s="137"/>
      <c r="S23" s="137"/>
      <c r="T23" s="137"/>
      <c r="U23" s="137"/>
      <c r="V23" s="135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51" t="s">
        <v>55</v>
      </c>
      <c r="AI23" s="45"/>
      <c r="AJ23" s="45"/>
      <c r="AK23" s="45"/>
      <c r="AL23" s="45"/>
    </row>
    <row r="24" spans="1:38" ht="17.149999999999999" customHeight="1" x14ac:dyDescent="0.2">
      <c r="A24" s="41"/>
      <c r="B24" s="45"/>
      <c r="C24" s="142"/>
      <c r="D24" s="143"/>
      <c r="E24" s="143"/>
      <c r="F24" s="143"/>
      <c r="G24" s="143"/>
      <c r="H24" s="143"/>
      <c r="I24" s="144"/>
      <c r="J24" s="149"/>
      <c r="K24" s="149"/>
      <c r="L24" s="149"/>
      <c r="M24" s="149"/>
      <c r="N24" s="149"/>
      <c r="O24" s="149"/>
      <c r="P24" s="137" t="s">
        <v>60</v>
      </c>
      <c r="Q24" s="137"/>
      <c r="R24" s="137"/>
      <c r="S24" s="137"/>
      <c r="T24" s="137"/>
      <c r="U24" s="137"/>
      <c r="V24" s="135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51" t="s">
        <v>55</v>
      </c>
      <c r="AI24" s="45"/>
      <c r="AJ24" s="45"/>
      <c r="AK24" s="45"/>
      <c r="AL24" s="45"/>
    </row>
    <row r="25" spans="1:38" ht="17.149999999999999" customHeight="1" x14ac:dyDescent="0.2">
      <c r="A25" s="41"/>
      <c r="B25" s="45"/>
      <c r="C25" s="142"/>
      <c r="D25" s="143"/>
      <c r="E25" s="143"/>
      <c r="F25" s="143"/>
      <c r="G25" s="143"/>
      <c r="H25" s="143"/>
      <c r="I25" s="144"/>
      <c r="J25" s="149"/>
      <c r="K25" s="149"/>
      <c r="L25" s="149"/>
      <c r="M25" s="149"/>
      <c r="N25" s="149"/>
      <c r="O25" s="149"/>
      <c r="P25" s="137" t="s">
        <v>61</v>
      </c>
      <c r="Q25" s="137"/>
      <c r="R25" s="137"/>
      <c r="S25" s="137"/>
      <c r="T25" s="137"/>
      <c r="U25" s="137"/>
      <c r="V25" s="135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52" t="s">
        <v>55</v>
      </c>
      <c r="AI25" s="45"/>
      <c r="AJ25" s="45"/>
      <c r="AK25" s="45"/>
      <c r="AL25" s="45"/>
    </row>
    <row r="26" spans="1:38" ht="17.149999999999999" customHeight="1" x14ac:dyDescent="0.2">
      <c r="A26" s="41"/>
      <c r="B26" s="45"/>
      <c r="C26" s="142"/>
      <c r="D26" s="143"/>
      <c r="E26" s="143"/>
      <c r="F26" s="143"/>
      <c r="G26" s="143"/>
      <c r="H26" s="143"/>
      <c r="I26" s="144"/>
      <c r="J26" s="133" t="s">
        <v>62</v>
      </c>
      <c r="K26" s="133"/>
      <c r="L26" s="133"/>
      <c r="M26" s="133"/>
      <c r="N26" s="133"/>
      <c r="O26" s="133"/>
      <c r="P26" s="134"/>
      <c r="Q26" s="134"/>
      <c r="R26" s="134"/>
      <c r="S26" s="134"/>
      <c r="T26" s="134"/>
      <c r="U26" s="134"/>
      <c r="V26" s="135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53" t="s">
        <v>55</v>
      </c>
      <c r="AI26" s="45"/>
      <c r="AJ26" s="45"/>
      <c r="AK26" s="45"/>
      <c r="AL26" s="45"/>
    </row>
    <row r="27" spans="1:38" ht="17.149999999999999" customHeight="1" x14ac:dyDescent="0.2">
      <c r="A27" s="41"/>
      <c r="B27" s="45"/>
      <c r="C27" s="142"/>
      <c r="D27" s="143"/>
      <c r="E27" s="143"/>
      <c r="F27" s="143"/>
      <c r="G27" s="143"/>
      <c r="H27" s="143"/>
      <c r="I27" s="144"/>
      <c r="J27" s="133" t="s">
        <v>63</v>
      </c>
      <c r="K27" s="133"/>
      <c r="L27" s="133"/>
      <c r="M27" s="133"/>
      <c r="N27" s="133"/>
      <c r="O27" s="133"/>
      <c r="P27" s="134"/>
      <c r="Q27" s="134"/>
      <c r="R27" s="134"/>
      <c r="S27" s="134"/>
      <c r="T27" s="134"/>
      <c r="U27" s="134"/>
      <c r="V27" s="135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53" t="s">
        <v>55</v>
      </c>
      <c r="AI27" s="45"/>
      <c r="AJ27" s="45"/>
      <c r="AK27" s="45"/>
      <c r="AL27" s="45"/>
    </row>
    <row r="28" spans="1:38" ht="17.149999999999999" customHeight="1" x14ac:dyDescent="0.2">
      <c r="A28" s="41"/>
      <c r="B28" s="45"/>
      <c r="C28" s="145"/>
      <c r="D28" s="146"/>
      <c r="E28" s="146"/>
      <c r="F28" s="146"/>
      <c r="G28" s="146"/>
      <c r="H28" s="146"/>
      <c r="I28" s="147"/>
      <c r="J28" s="133" t="s">
        <v>64</v>
      </c>
      <c r="K28" s="133"/>
      <c r="L28" s="133"/>
      <c r="M28" s="133"/>
      <c r="N28" s="133"/>
      <c r="O28" s="133"/>
      <c r="P28" s="134"/>
      <c r="Q28" s="134"/>
      <c r="R28" s="134"/>
      <c r="S28" s="134"/>
      <c r="T28" s="134"/>
      <c r="U28" s="134"/>
      <c r="V28" s="135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53" t="s">
        <v>55</v>
      </c>
      <c r="AI28" s="45"/>
      <c r="AJ28" s="45"/>
      <c r="AK28" s="45"/>
      <c r="AL28" s="45"/>
    </row>
    <row r="29" spans="1:38" ht="17.149999999999999" customHeight="1" x14ac:dyDescent="0.2">
      <c r="A29" s="41"/>
      <c r="B29" s="45"/>
      <c r="C29" s="133" t="s">
        <v>65</v>
      </c>
      <c r="D29" s="133"/>
      <c r="E29" s="133"/>
      <c r="F29" s="133"/>
      <c r="G29" s="133"/>
      <c r="H29" s="133"/>
      <c r="I29" s="133"/>
      <c r="J29" s="133" t="s">
        <v>65</v>
      </c>
      <c r="K29" s="133"/>
      <c r="L29" s="133"/>
      <c r="M29" s="133"/>
      <c r="N29" s="133"/>
      <c r="O29" s="133"/>
      <c r="P29" s="134"/>
      <c r="Q29" s="134"/>
      <c r="R29" s="134"/>
      <c r="S29" s="134"/>
      <c r="T29" s="134"/>
      <c r="U29" s="134"/>
      <c r="V29" s="135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53" t="s">
        <v>55</v>
      </c>
      <c r="AI29" s="45"/>
      <c r="AJ29" s="45"/>
      <c r="AK29" s="45"/>
      <c r="AL29" s="45"/>
    </row>
    <row r="30" spans="1:38" ht="17.149999999999999" customHeight="1" x14ac:dyDescent="0.2">
      <c r="A30" s="41"/>
      <c r="B30" s="45"/>
      <c r="C30" s="134" t="s">
        <v>66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5">
        <f>SUM(V20:AG29)</f>
        <v>0</v>
      </c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53" t="s">
        <v>55</v>
      </c>
      <c r="AI30" s="45"/>
      <c r="AJ30" s="45"/>
      <c r="AK30" s="45"/>
      <c r="AL30" s="45"/>
    </row>
    <row r="31" spans="1:38" ht="17.149999999999999" customHeight="1" x14ac:dyDescent="0.2">
      <c r="A31" s="41"/>
      <c r="B31" s="45" t="s">
        <v>116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7.149999999999999" customHeight="1" x14ac:dyDescent="0.2">
      <c r="A32" s="41"/>
      <c r="B32" s="45"/>
      <c r="C32" s="134" t="s">
        <v>48</v>
      </c>
      <c r="D32" s="134"/>
      <c r="E32" s="134"/>
      <c r="F32" s="134"/>
      <c r="G32" s="134"/>
      <c r="H32" s="134"/>
      <c r="I32" s="134"/>
      <c r="J32" s="138" t="s">
        <v>49</v>
      </c>
      <c r="K32" s="138"/>
      <c r="L32" s="138"/>
      <c r="M32" s="138"/>
      <c r="N32" s="138"/>
      <c r="O32" s="138"/>
      <c r="P32" s="138" t="s">
        <v>50</v>
      </c>
      <c r="Q32" s="138"/>
      <c r="R32" s="138"/>
      <c r="S32" s="138"/>
      <c r="T32" s="138"/>
      <c r="U32" s="138"/>
      <c r="V32" s="134" t="s">
        <v>51</v>
      </c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45"/>
      <c r="AJ32" s="45"/>
      <c r="AK32" s="45"/>
      <c r="AL32" s="45"/>
    </row>
    <row r="33" spans="1:38" ht="17.149999999999999" customHeight="1" x14ac:dyDescent="0.2">
      <c r="A33" s="41"/>
      <c r="B33" s="45"/>
      <c r="C33" s="139" t="s">
        <v>68</v>
      </c>
      <c r="D33" s="140"/>
      <c r="E33" s="140"/>
      <c r="F33" s="140"/>
      <c r="G33" s="140"/>
      <c r="H33" s="140"/>
      <c r="I33" s="141"/>
      <c r="J33" s="148" t="s">
        <v>53</v>
      </c>
      <c r="K33" s="149"/>
      <c r="L33" s="149"/>
      <c r="M33" s="149"/>
      <c r="N33" s="149"/>
      <c r="O33" s="149"/>
      <c r="P33" s="133" t="s">
        <v>54</v>
      </c>
      <c r="Q33" s="133"/>
      <c r="R33" s="133"/>
      <c r="S33" s="133"/>
      <c r="T33" s="133"/>
      <c r="U33" s="133"/>
      <c r="V33" s="135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51" t="s">
        <v>55</v>
      </c>
      <c r="AI33" s="45"/>
      <c r="AJ33" s="45"/>
      <c r="AK33" s="45"/>
      <c r="AL33" s="45"/>
    </row>
    <row r="34" spans="1:38" ht="17.149999999999999" customHeight="1" x14ac:dyDescent="0.2">
      <c r="A34" s="41"/>
      <c r="B34" s="45"/>
      <c r="C34" s="142"/>
      <c r="D34" s="143"/>
      <c r="E34" s="143"/>
      <c r="F34" s="143"/>
      <c r="G34" s="143"/>
      <c r="H34" s="143"/>
      <c r="I34" s="144"/>
      <c r="J34" s="149"/>
      <c r="K34" s="149"/>
      <c r="L34" s="149"/>
      <c r="M34" s="149"/>
      <c r="N34" s="149"/>
      <c r="O34" s="149"/>
      <c r="P34" s="133" t="s">
        <v>56</v>
      </c>
      <c r="Q34" s="133"/>
      <c r="R34" s="133"/>
      <c r="S34" s="133"/>
      <c r="T34" s="133"/>
      <c r="U34" s="133"/>
      <c r="V34" s="135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51" t="s">
        <v>55</v>
      </c>
      <c r="AI34" s="45"/>
      <c r="AJ34" s="45"/>
      <c r="AK34" s="45"/>
      <c r="AL34" s="45"/>
    </row>
    <row r="35" spans="1:38" ht="17.149999999999999" customHeight="1" x14ac:dyDescent="0.2">
      <c r="A35" s="41"/>
      <c r="B35" s="45"/>
      <c r="C35" s="142"/>
      <c r="D35" s="143"/>
      <c r="E35" s="143"/>
      <c r="F35" s="143"/>
      <c r="G35" s="143"/>
      <c r="H35" s="143"/>
      <c r="I35" s="144"/>
      <c r="J35" s="149"/>
      <c r="K35" s="149"/>
      <c r="L35" s="149"/>
      <c r="M35" s="149"/>
      <c r="N35" s="149"/>
      <c r="O35" s="149"/>
      <c r="P35" s="137" t="s">
        <v>57</v>
      </c>
      <c r="Q35" s="137"/>
      <c r="R35" s="137"/>
      <c r="S35" s="137"/>
      <c r="T35" s="137"/>
      <c r="U35" s="137"/>
      <c r="V35" s="135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51" t="s">
        <v>55</v>
      </c>
      <c r="AI35" s="45"/>
      <c r="AJ35" s="45"/>
      <c r="AK35" s="45"/>
      <c r="AL35" s="45"/>
    </row>
    <row r="36" spans="1:38" ht="17.149999999999999" customHeight="1" x14ac:dyDescent="0.2">
      <c r="A36" s="41"/>
      <c r="B36" s="45"/>
      <c r="C36" s="142"/>
      <c r="D36" s="143"/>
      <c r="E36" s="143"/>
      <c r="F36" s="143"/>
      <c r="G36" s="143"/>
      <c r="H36" s="143"/>
      <c r="I36" s="144"/>
      <c r="J36" s="148" t="s">
        <v>58</v>
      </c>
      <c r="K36" s="149"/>
      <c r="L36" s="149"/>
      <c r="M36" s="149"/>
      <c r="N36" s="149"/>
      <c r="O36" s="149"/>
      <c r="P36" s="137" t="s">
        <v>59</v>
      </c>
      <c r="Q36" s="137"/>
      <c r="R36" s="137"/>
      <c r="S36" s="137"/>
      <c r="T36" s="137"/>
      <c r="U36" s="137"/>
      <c r="V36" s="135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51" t="s">
        <v>55</v>
      </c>
      <c r="AI36" s="45"/>
      <c r="AJ36" s="45"/>
      <c r="AK36" s="45"/>
      <c r="AL36" s="45"/>
    </row>
    <row r="37" spans="1:38" ht="17.149999999999999" customHeight="1" x14ac:dyDescent="0.2">
      <c r="A37" s="41"/>
      <c r="B37" s="45"/>
      <c r="C37" s="142"/>
      <c r="D37" s="143"/>
      <c r="E37" s="143"/>
      <c r="F37" s="143"/>
      <c r="G37" s="143"/>
      <c r="H37" s="143"/>
      <c r="I37" s="144"/>
      <c r="J37" s="149"/>
      <c r="K37" s="149"/>
      <c r="L37" s="149"/>
      <c r="M37" s="149"/>
      <c r="N37" s="149"/>
      <c r="O37" s="149"/>
      <c r="P37" s="137" t="s">
        <v>60</v>
      </c>
      <c r="Q37" s="137"/>
      <c r="R37" s="137"/>
      <c r="S37" s="137"/>
      <c r="T37" s="137"/>
      <c r="U37" s="137"/>
      <c r="V37" s="135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51" t="s">
        <v>55</v>
      </c>
      <c r="AI37" s="45"/>
      <c r="AJ37" s="45"/>
      <c r="AK37" s="45"/>
      <c r="AL37" s="45"/>
    </row>
    <row r="38" spans="1:38" ht="17.149999999999999" customHeight="1" x14ac:dyDescent="0.2">
      <c r="A38" s="41"/>
      <c r="B38" s="45"/>
      <c r="C38" s="142"/>
      <c r="D38" s="143"/>
      <c r="E38" s="143"/>
      <c r="F38" s="143"/>
      <c r="G38" s="143"/>
      <c r="H38" s="143"/>
      <c r="I38" s="144"/>
      <c r="J38" s="149"/>
      <c r="K38" s="149"/>
      <c r="L38" s="149"/>
      <c r="M38" s="149"/>
      <c r="N38" s="149"/>
      <c r="O38" s="149"/>
      <c r="P38" s="137" t="s">
        <v>61</v>
      </c>
      <c r="Q38" s="137"/>
      <c r="R38" s="137"/>
      <c r="S38" s="137"/>
      <c r="T38" s="137"/>
      <c r="U38" s="137"/>
      <c r="V38" s="135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52" t="s">
        <v>55</v>
      </c>
      <c r="AI38" s="45"/>
      <c r="AJ38" s="45"/>
      <c r="AK38" s="45"/>
      <c r="AL38" s="45"/>
    </row>
    <row r="39" spans="1:38" ht="17.149999999999999" customHeight="1" x14ac:dyDescent="0.2">
      <c r="A39" s="41"/>
      <c r="B39" s="45"/>
      <c r="C39" s="142"/>
      <c r="D39" s="143"/>
      <c r="E39" s="143"/>
      <c r="F39" s="143"/>
      <c r="G39" s="143"/>
      <c r="H39" s="143"/>
      <c r="I39" s="144"/>
      <c r="J39" s="133" t="s">
        <v>62</v>
      </c>
      <c r="K39" s="133"/>
      <c r="L39" s="133"/>
      <c r="M39" s="133"/>
      <c r="N39" s="133"/>
      <c r="O39" s="133"/>
      <c r="P39" s="134"/>
      <c r="Q39" s="134"/>
      <c r="R39" s="134"/>
      <c r="S39" s="134"/>
      <c r="T39" s="134"/>
      <c r="U39" s="134"/>
      <c r="V39" s="135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53" t="s">
        <v>55</v>
      </c>
      <c r="AI39" s="45"/>
      <c r="AJ39" s="45"/>
      <c r="AK39" s="45"/>
      <c r="AL39" s="45"/>
    </row>
    <row r="40" spans="1:38" ht="17.149999999999999" customHeight="1" x14ac:dyDescent="0.2">
      <c r="A40" s="41"/>
      <c r="B40" s="45"/>
      <c r="C40" s="142"/>
      <c r="D40" s="143"/>
      <c r="E40" s="143"/>
      <c r="F40" s="143"/>
      <c r="G40" s="143"/>
      <c r="H40" s="143"/>
      <c r="I40" s="144"/>
      <c r="J40" s="133" t="s">
        <v>63</v>
      </c>
      <c r="K40" s="133"/>
      <c r="L40" s="133"/>
      <c r="M40" s="133"/>
      <c r="N40" s="133"/>
      <c r="O40" s="133"/>
      <c r="P40" s="134"/>
      <c r="Q40" s="134"/>
      <c r="R40" s="134"/>
      <c r="S40" s="134"/>
      <c r="T40" s="134"/>
      <c r="U40" s="134"/>
      <c r="V40" s="135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53" t="s">
        <v>55</v>
      </c>
      <c r="AI40" s="45"/>
      <c r="AJ40" s="45"/>
      <c r="AK40" s="45"/>
      <c r="AL40" s="45"/>
    </row>
    <row r="41" spans="1:38" ht="17.149999999999999" customHeight="1" x14ac:dyDescent="0.2">
      <c r="A41" s="41"/>
      <c r="B41" s="45"/>
      <c r="C41" s="145"/>
      <c r="D41" s="146"/>
      <c r="E41" s="146"/>
      <c r="F41" s="146"/>
      <c r="G41" s="146"/>
      <c r="H41" s="146"/>
      <c r="I41" s="147"/>
      <c r="J41" s="133" t="s">
        <v>64</v>
      </c>
      <c r="K41" s="133"/>
      <c r="L41" s="133"/>
      <c r="M41" s="133"/>
      <c r="N41" s="133"/>
      <c r="O41" s="133"/>
      <c r="P41" s="134"/>
      <c r="Q41" s="134"/>
      <c r="R41" s="134"/>
      <c r="S41" s="134"/>
      <c r="T41" s="134"/>
      <c r="U41" s="134"/>
      <c r="V41" s="135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53" t="s">
        <v>55</v>
      </c>
      <c r="AI41" s="45"/>
      <c r="AJ41" s="45"/>
      <c r="AK41" s="45"/>
      <c r="AL41" s="45"/>
    </row>
    <row r="42" spans="1:38" ht="17.149999999999999" customHeight="1" x14ac:dyDescent="0.2">
      <c r="A42" s="41"/>
      <c r="B42" s="45"/>
      <c r="C42" s="133" t="s">
        <v>65</v>
      </c>
      <c r="D42" s="133"/>
      <c r="E42" s="133"/>
      <c r="F42" s="133"/>
      <c r="G42" s="133"/>
      <c r="H42" s="133"/>
      <c r="I42" s="133"/>
      <c r="J42" s="133" t="s">
        <v>65</v>
      </c>
      <c r="K42" s="133"/>
      <c r="L42" s="133"/>
      <c r="M42" s="133"/>
      <c r="N42" s="133"/>
      <c r="O42" s="133"/>
      <c r="P42" s="134"/>
      <c r="Q42" s="134"/>
      <c r="R42" s="134"/>
      <c r="S42" s="134"/>
      <c r="T42" s="134"/>
      <c r="U42" s="134"/>
      <c r="V42" s="135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53" t="s">
        <v>55</v>
      </c>
      <c r="AI42" s="45"/>
      <c r="AJ42" s="45"/>
      <c r="AK42" s="45"/>
      <c r="AL42" s="45"/>
    </row>
    <row r="43" spans="1:38" ht="17.149999999999999" customHeight="1" x14ac:dyDescent="0.2">
      <c r="A43" s="41"/>
      <c r="B43" s="45"/>
      <c r="C43" s="134" t="s">
        <v>66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5">
        <f>SUM(V33:AG42)</f>
        <v>0</v>
      </c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53" t="s">
        <v>55</v>
      </c>
      <c r="AI43" s="45"/>
      <c r="AJ43" s="45"/>
      <c r="AK43" s="45"/>
      <c r="AL43" s="45"/>
    </row>
    <row r="44" spans="1:38" ht="17.149999999999999" customHeight="1" x14ac:dyDescent="0.2">
      <c r="A44" s="41"/>
      <c r="B44" s="45"/>
      <c r="C44" s="54"/>
      <c r="D44" s="5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 ht="17.149999999999999" customHeight="1" x14ac:dyDescent="0.2">
      <c r="A45" s="41"/>
      <c r="B45" s="45"/>
      <c r="C45" s="56"/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45"/>
      <c r="AK45" s="45"/>
      <c r="AL45" s="45"/>
    </row>
    <row r="46" spans="1:38" ht="17.149999999999999" customHeight="1" x14ac:dyDescent="0.2">
      <c r="A46" s="41"/>
      <c r="B46" s="59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ht="17.149999999999999" customHeight="1" x14ac:dyDescent="0.2">
      <c r="A47" s="41"/>
      <c r="B47" s="59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</row>
    <row r="48" spans="1:38" ht="17.149999999999999" customHeight="1" x14ac:dyDescent="0.2">
      <c r="A48" s="41"/>
      <c r="B48" s="59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</row>
    <row r="49" spans="1:39" ht="17.149999999999999" customHeight="1" x14ac:dyDescent="0.2">
      <c r="A49" s="41"/>
      <c r="B49" s="59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1:39" ht="17.149999999999999" customHeight="1" x14ac:dyDescent="0.2">
      <c r="A50" s="41"/>
      <c r="B50" s="59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1:39" ht="17.149999999999999" customHeight="1" x14ac:dyDescent="0.2">
      <c r="A51" s="41"/>
      <c r="B51" s="59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9" ht="17.149999999999999" customHeight="1" x14ac:dyDescent="0.2">
      <c r="A52" s="41"/>
      <c r="B52" s="59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1:39" ht="17.149999999999999" customHeight="1" x14ac:dyDescent="0.2">
      <c r="A53" s="41"/>
      <c r="B53" s="59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1:39" ht="17.149999999999999" customHeight="1" x14ac:dyDescent="0.2">
      <c r="A54" s="41"/>
      <c r="B54" s="59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1:39" ht="17.149999999999999" customHeight="1" x14ac:dyDescent="0.2">
      <c r="A55" s="41"/>
      <c r="B55" s="59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1:39" ht="17.149999999999999" customHeight="1" x14ac:dyDescent="0.2">
      <c r="A56" s="41"/>
      <c r="B56" s="59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</row>
    <row r="57" spans="1:39" ht="17.149999999999999" customHeight="1" x14ac:dyDescent="0.2">
      <c r="A57" s="41"/>
      <c r="B57" s="59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</row>
    <row r="58" spans="1:39" ht="17.149999999999999" customHeight="1" x14ac:dyDescent="0.2">
      <c r="A58" s="41"/>
      <c r="B58" s="41"/>
      <c r="C58" s="45"/>
      <c r="D58" s="45"/>
      <c r="E58" s="45"/>
      <c r="F58" s="46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</row>
    <row r="59" spans="1:39" ht="17.149999999999999" customHeight="1" x14ac:dyDescent="0.2">
      <c r="A59" s="41"/>
      <c r="B59" s="41"/>
      <c r="C59" s="45"/>
      <c r="D59" s="45"/>
      <c r="E59" s="45"/>
      <c r="F59" s="46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</row>
    <row r="60" spans="1:39" ht="17.149999999999999" customHeight="1" x14ac:dyDescent="0.2">
      <c r="A60" s="41"/>
      <c r="B60" s="41"/>
      <c r="C60" s="45"/>
      <c r="D60" s="45"/>
      <c r="E60" s="45"/>
      <c r="F60" s="46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</row>
    <row r="61" spans="1:39" ht="17.149999999999999" customHeight="1" x14ac:dyDescent="0.2">
      <c r="A61" s="41"/>
      <c r="B61" s="41"/>
      <c r="C61" s="45"/>
      <c r="D61" s="45"/>
      <c r="E61" s="45"/>
      <c r="F61" s="46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60"/>
    </row>
    <row r="62" spans="1:39" ht="17.149999999999999" customHeight="1" x14ac:dyDescent="0.2">
      <c r="A62" s="41"/>
      <c r="B62" s="41"/>
      <c r="C62" s="45"/>
      <c r="D62" s="45"/>
      <c r="E62" s="45"/>
      <c r="F62" s="46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60"/>
    </row>
    <row r="63" spans="1:39" ht="17.149999999999999" customHeight="1" x14ac:dyDescent="0.2">
      <c r="B63" s="4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</row>
    <row r="64" spans="1:39" ht="17.149999999999999" customHeight="1" x14ac:dyDescent="0.2">
      <c r="B64" s="4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</row>
    <row r="65" spans="2:38" ht="17.149999999999999" customHeight="1" x14ac:dyDescent="0.2">
      <c r="B65" s="4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</row>
    <row r="66" spans="2:38" ht="17.149999999999999" customHeight="1" x14ac:dyDescent="0.2">
      <c r="B66" s="4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</row>
    <row r="67" spans="2:38" ht="17.149999999999999" customHeight="1" x14ac:dyDescent="0.2">
      <c r="B67" s="44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</row>
    <row r="68" spans="2:38" ht="17.149999999999999" customHeight="1" x14ac:dyDescent="0.2">
      <c r="B68" s="44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</row>
    <row r="69" spans="2:38" ht="17.149999999999999" customHeight="1" x14ac:dyDescent="0.2">
      <c r="B69" s="44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</row>
    <row r="70" spans="2:38" ht="17.149999999999999" customHeight="1" x14ac:dyDescent="0.2">
      <c r="B70" s="44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</row>
    <row r="71" spans="2:38" ht="17.149999999999999" customHeight="1" x14ac:dyDescent="0.2">
      <c r="B71" s="44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</row>
    <row r="72" spans="2:38" ht="17.149999999999999" customHeight="1" x14ac:dyDescent="0.2">
      <c r="B72" s="44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</row>
    <row r="73" spans="2:38" ht="17.149999999999999" customHeight="1" x14ac:dyDescent="0.2">
      <c r="B73" s="4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</row>
    <row r="74" spans="2:38" ht="17.149999999999999" customHeight="1" x14ac:dyDescent="0.2">
      <c r="B74" s="4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</row>
    <row r="75" spans="2:38" ht="17.149999999999999" customHeight="1" x14ac:dyDescent="0.2">
      <c r="B75" s="44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</row>
    <row r="76" spans="2:38" ht="17.149999999999999" customHeight="1" x14ac:dyDescent="0.2">
      <c r="B76" s="44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</row>
    <row r="77" spans="2:38" ht="17.149999999999999" customHeight="1" x14ac:dyDescent="0.2">
      <c r="B77" s="44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</row>
    <row r="78" spans="2:38" ht="17.149999999999999" customHeight="1" x14ac:dyDescent="0.2">
      <c r="B78" s="44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2:38" ht="17.149999999999999" customHeight="1" x14ac:dyDescent="0.2">
      <c r="B79" s="44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</row>
    <row r="80" spans="2:38" ht="17.149999999999999" customHeight="1" x14ac:dyDescent="0.2">
      <c r="B80" s="44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</row>
    <row r="81" spans="2:38" ht="17.149999999999999" customHeight="1" x14ac:dyDescent="0.2">
      <c r="B81" s="44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</row>
    <row r="82" spans="2:38" ht="17.149999999999999" customHeight="1" x14ac:dyDescent="0.2">
      <c r="B82" s="44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</row>
    <row r="83" spans="2:38" ht="17.149999999999999" customHeight="1" x14ac:dyDescent="0.2">
      <c r="B83" s="44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spans="2:38" ht="17.149999999999999" customHeight="1" x14ac:dyDescent="0.2">
      <c r="B84" s="44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</row>
    <row r="85" spans="2:38" ht="17.149999999999999" customHeight="1" x14ac:dyDescent="0.2">
      <c r="B85" s="4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</row>
    <row r="86" spans="2:38" ht="17.149999999999999" customHeight="1" x14ac:dyDescent="0.2">
      <c r="B86" s="44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</row>
    <row r="87" spans="2:38" ht="17.149999999999999" customHeight="1" x14ac:dyDescent="0.2"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</row>
    <row r="88" spans="2:38" ht="17.149999999999999" customHeight="1" x14ac:dyDescent="0.2"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</row>
    <row r="89" spans="2:38" ht="17.149999999999999" customHeight="1" x14ac:dyDescent="0.2"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</row>
    <row r="90" spans="2:38" ht="17.149999999999999" customHeight="1" x14ac:dyDescent="0.2"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</row>
    <row r="91" spans="2:38" ht="17.149999999999999" customHeight="1" x14ac:dyDescent="0.2"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  <row r="92" spans="2:38" ht="17.149999999999999" customHeight="1" x14ac:dyDescent="0.2"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</row>
    <row r="93" spans="2:38" ht="17.149999999999999" customHeight="1" x14ac:dyDescent="0.2"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</row>
    <row r="94" spans="2:38" ht="17.149999999999999" customHeight="1" x14ac:dyDescent="0.2"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</row>
    <row r="95" spans="2:38" ht="17.149999999999999" customHeight="1" x14ac:dyDescent="0.2"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</row>
    <row r="96" spans="2:38" ht="17.149999999999999" customHeight="1" x14ac:dyDescent="0.2">
      <c r="B96" s="44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</row>
    <row r="97" spans="2:38" ht="17.149999999999999" customHeight="1" x14ac:dyDescent="0.2">
      <c r="B97" s="44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</row>
    <row r="98" spans="2:38" ht="17.149999999999999" customHeight="1" x14ac:dyDescent="0.2">
      <c r="B98" s="44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</row>
    <row r="99" spans="2:38" ht="17.149999999999999" customHeight="1" x14ac:dyDescent="0.2">
      <c r="B99" s="44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</row>
    <row r="100" spans="2:38" ht="17.149999999999999" customHeight="1" x14ac:dyDescent="0.2">
      <c r="B100" s="4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</row>
    <row r="101" spans="2:38" ht="17.149999999999999" customHeight="1" x14ac:dyDescent="0.2">
      <c r="B101" s="4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</row>
    <row r="102" spans="2:38" ht="17.149999999999999" customHeight="1" x14ac:dyDescent="0.2">
      <c r="B102" s="44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</row>
    <row r="103" spans="2:38" ht="17.149999999999999" customHeight="1" x14ac:dyDescent="0.2">
      <c r="B103" s="4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</row>
    <row r="104" spans="2:38" ht="17.149999999999999" customHeight="1" x14ac:dyDescent="0.2">
      <c r="B104" s="44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</row>
    <row r="105" spans="2:38" ht="17.149999999999999" customHeight="1" x14ac:dyDescent="0.2">
      <c r="B105" s="4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2:38" ht="17.149999999999999" customHeight="1" x14ac:dyDescent="0.2">
      <c r="B106" s="44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</row>
    <row r="107" spans="2:38" ht="17.149999999999999" customHeight="1" x14ac:dyDescent="0.2">
      <c r="B107" s="44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</row>
    <row r="108" spans="2:38" ht="17.149999999999999" customHeight="1" x14ac:dyDescent="0.2">
      <c r="B108" s="44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</row>
    <row r="109" spans="2:38" ht="17.149999999999999" customHeight="1" x14ac:dyDescent="0.2">
      <c r="B109" s="44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  <row r="110" spans="2:38" ht="17.149999999999999" customHeight="1" x14ac:dyDescent="0.2">
      <c r="B110" s="44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2:38" ht="17.149999999999999" customHeight="1" x14ac:dyDescent="0.2">
      <c r="B111" s="44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spans="2:38" ht="17.149999999999999" customHeight="1" x14ac:dyDescent="0.2">
      <c r="B112" s="44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spans="2:38" ht="17.149999999999999" customHeight="1" x14ac:dyDescent="0.2">
      <c r="B113" s="44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spans="2:38" ht="17.149999999999999" customHeight="1" x14ac:dyDescent="0.2">
      <c r="B114" s="44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spans="2:38" ht="17.149999999999999" customHeight="1" x14ac:dyDescent="0.2">
      <c r="B115" s="44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spans="2:38" ht="17.149999999999999" customHeight="1" x14ac:dyDescent="0.2">
      <c r="B116" s="44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2:38" ht="17.149999999999999" customHeight="1" x14ac:dyDescent="0.2">
      <c r="B117" s="44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</row>
    <row r="118" spans="2:38" ht="17.149999999999999" customHeight="1" x14ac:dyDescent="0.2">
      <c r="B118" s="44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spans="2:38" ht="17.149999999999999" customHeight="1" x14ac:dyDescent="0.2">
      <c r="B119" s="44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spans="2:38" ht="17.149999999999999" customHeight="1" x14ac:dyDescent="0.2">
      <c r="B120" s="44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spans="2:38" ht="17.149999999999999" customHeight="1" x14ac:dyDescent="0.2">
      <c r="B121" s="4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spans="2:38" ht="17.149999999999999" customHeight="1" x14ac:dyDescent="0.2">
      <c r="B122" s="44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3" spans="2:38" ht="17.149999999999999" customHeight="1" x14ac:dyDescent="0.2">
      <c r="B123" s="44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</row>
    <row r="124" spans="2:38" ht="17.149999999999999" customHeight="1" x14ac:dyDescent="0.2">
      <c r="B124" s="44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</row>
    <row r="125" spans="2:38" ht="17.149999999999999" customHeight="1" x14ac:dyDescent="0.2">
      <c r="B125" s="44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</row>
    <row r="126" spans="2:38" ht="17.149999999999999" customHeight="1" x14ac:dyDescent="0.2">
      <c r="B126" s="44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</row>
    <row r="127" spans="2:38" ht="17.149999999999999" customHeight="1" x14ac:dyDescent="0.2">
      <c r="B127" s="44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</row>
    <row r="128" spans="2:38" ht="17.149999999999999" customHeight="1" x14ac:dyDescent="0.2">
      <c r="B128" s="44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</row>
    <row r="129" spans="2:38" ht="17.149999999999999" customHeight="1" x14ac:dyDescent="0.2">
      <c r="B129" s="44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</row>
    <row r="130" spans="2:38" ht="17.149999999999999" customHeight="1" x14ac:dyDescent="0.2">
      <c r="B130" s="44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</row>
    <row r="131" spans="2:38" ht="17.149999999999999" customHeight="1" x14ac:dyDescent="0.2">
      <c r="B131" s="44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</row>
    <row r="132" spans="2:38" ht="17.149999999999999" customHeight="1" x14ac:dyDescent="0.2">
      <c r="B132" s="44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</row>
    <row r="133" spans="2:38" ht="17.149999999999999" customHeight="1" x14ac:dyDescent="0.2">
      <c r="B133" s="44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</row>
    <row r="134" spans="2:38" ht="17.149999999999999" customHeight="1" x14ac:dyDescent="0.2">
      <c r="B134" s="44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</row>
    <row r="135" spans="2:38" ht="17.149999999999999" customHeight="1" x14ac:dyDescent="0.2">
      <c r="B135" s="44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</row>
    <row r="136" spans="2:38" ht="17.149999999999999" customHeight="1" x14ac:dyDescent="0.2">
      <c r="B136" s="44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</row>
    <row r="137" spans="2:38" ht="17.149999999999999" customHeight="1" x14ac:dyDescent="0.2">
      <c r="B137" s="44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</row>
    <row r="138" spans="2:38" ht="17.149999999999999" customHeight="1" x14ac:dyDescent="0.2">
      <c r="B138" s="44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</row>
    <row r="139" spans="2:38" ht="17.149999999999999" customHeight="1" x14ac:dyDescent="0.2">
      <c r="B139" s="44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</row>
    <row r="140" spans="2:38" ht="17.149999999999999" customHeight="1" x14ac:dyDescent="0.2">
      <c r="B140" s="44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</row>
    <row r="141" spans="2:38" ht="17.149999999999999" customHeight="1" x14ac:dyDescent="0.2">
      <c r="B141" s="44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</row>
    <row r="142" spans="2:38" ht="17.149999999999999" customHeight="1" x14ac:dyDescent="0.2">
      <c r="B142" s="44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</row>
    <row r="143" spans="2:38" ht="17.149999999999999" customHeight="1" x14ac:dyDescent="0.2">
      <c r="B143" s="44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</row>
    <row r="144" spans="2:38" ht="17.149999999999999" customHeight="1" x14ac:dyDescent="0.2">
      <c r="B144" s="44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</row>
    <row r="145" spans="2:38" ht="17.149999999999999" customHeight="1" x14ac:dyDescent="0.2">
      <c r="B145" s="44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</row>
    <row r="146" spans="2:38" ht="17.149999999999999" customHeight="1" x14ac:dyDescent="0.2">
      <c r="B146" s="44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</row>
    <row r="147" spans="2:38" ht="17.149999999999999" customHeight="1" x14ac:dyDescent="0.2">
      <c r="B147" s="44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</row>
    <row r="148" spans="2:38" ht="17.149999999999999" customHeight="1" x14ac:dyDescent="0.2">
      <c r="B148" s="44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</row>
    <row r="149" spans="2:38" ht="17.149999999999999" customHeight="1" x14ac:dyDescent="0.2">
      <c r="B149" s="44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</row>
    <row r="150" spans="2:38" ht="17.149999999999999" customHeight="1" x14ac:dyDescent="0.2">
      <c r="B150" s="44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</row>
    <row r="151" spans="2:38" ht="17.149999999999999" customHeight="1" x14ac:dyDescent="0.2">
      <c r="B151" s="44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</row>
    <row r="152" spans="2:38" ht="17.149999999999999" customHeight="1" x14ac:dyDescent="0.2">
      <c r="B152" s="44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</row>
    <row r="153" spans="2:38" ht="17.149999999999999" customHeight="1" x14ac:dyDescent="0.2">
      <c r="B153" s="44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</row>
    <row r="154" spans="2:38" ht="17.149999999999999" customHeight="1" x14ac:dyDescent="0.2">
      <c r="B154" s="44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</row>
    <row r="155" spans="2:38" ht="17.149999999999999" customHeight="1" x14ac:dyDescent="0.2">
      <c r="B155" s="44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</row>
    <row r="156" spans="2:38" ht="17.149999999999999" customHeight="1" x14ac:dyDescent="0.2">
      <c r="B156" s="44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</row>
    <row r="157" spans="2:38" ht="17.149999999999999" customHeight="1" x14ac:dyDescent="0.2">
      <c r="B157" s="44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</row>
    <row r="158" spans="2:38" ht="17.149999999999999" customHeight="1" x14ac:dyDescent="0.2">
      <c r="B158" s="44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</row>
    <row r="159" spans="2:38" ht="17.149999999999999" customHeight="1" x14ac:dyDescent="0.2">
      <c r="B159" s="44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</row>
    <row r="160" spans="2:38" ht="17.149999999999999" customHeight="1" x14ac:dyDescent="0.2">
      <c r="B160" s="44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</row>
    <row r="161" spans="2:38" ht="17.149999999999999" customHeight="1" x14ac:dyDescent="0.2">
      <c r="B161" s="44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</row>
    <row r="162" spans="2:38" ht="17.149999999999999" customHeight="1" x14ac:dyDescent="0.2">
      <c r="B162" s="44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</row>
    <row r="163" spans="2:38" ht="17.149999999999999" customHeight="1" x14ac:dyDescent="0.2">
      <c r="B163" s="44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</row>
    <row r="164" spans="2:38" ht="17.149999999999999" customHeight="1" x14ac:dyDescent="0.2">
      <c r="B164" s="44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</row>
    <row r="165" spans="2:38" ht="17.149999999999999" customHeight="1" x14ac:dyDescent="0.2">
      <c r="B165" s="44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</row>
    <row r="166" spans="2:38" ht="17.149999999999999" customHeight="1" x14ac:dyDescent="0.2">
      <c r="B166" s="44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</row>
    <row r="167" spans="2:38" ht="17.149999999999999" customHeight="1" x14ac:dyDescent="0.2">
      <c r="B167" s="44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</row>
    <row r="168" spans="2:38" ht="17.149999999999999" customHeight="1" x14ac:dyDescent="0.2">
      <c r="B168" s="44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</row>
    <row r="169" spans="2:38" ht="17.149999999999999" customHeight="1" x14ac:dyDescent="0.2">
      <c r="B169" s="44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</row>
    <row r="170" spans="2:38" ht="17.149999999999999" customHeight="1" x14ac:dyDescent="0.2">
      <c r="B170" s="44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</row>
    <row r="171" spans="2:38" ht="17.149999999999999" customHeight="1" x14ac:dyDescent="0.2">
      <c r="B171" s="44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</row>
    <row r="172" spans="2:38" ht="17.149999999999999" customHeight="1" x14ac:dyDescent="0.2">
      <c r="B172" s="44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</row>
    <row r="173" spans="2:38" ht="17.149999999999999" customHeight="1" x14ac:dyDescent="0.2">
      <c r="B173" s="44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</row>
    <row r="174" spans="2:38" ht="17.149999999999999" customHeight="1" x14ac:dyDescent="0.2">
      <c r="B174" s="44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</row>
    <row r="175" spans="2:38" ht="17.149999999999999" customHeight="1" x14ac:dyDescent="0.2">
      <c r="B175" s="44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</row>
    <row r="176" spans="2:38" ht="17.149999999999999" customHeight="1" x14ac:dyDescent="0.2">
      <c r="B176" s="44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</row>
    <row r="177" spans="2:38" ht="17.149999999999999" customHeight="1" x14ac:dyDescent="0.2">
      <c r="B177" s="44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</row>
    <row r="178" spans="2:38" ht="17.149999999999999" customHeight="1" x14ac:dyDescent="0.2">
      <c r="B178" s="44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</row>
    <row r="179" spans="2:38" ht="17.149999999999999" customHeight="1" x14ac:dyDescent="0.2">
      <c r="B179" s="44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spans="2:38" ht="17.149999999999999" customHeight="1" x14ac:dyDescent="0.2">
      <c r="B180" s="44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spans="2:38" ht="17.149999999999999" customHeight="1" x14ac:dyDescent="0.2">
      <c r="B181" s="44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</row>
    <row r="182" spans="2:38" ht="17.149999999999999" customHeight="1" x14ac:dyDescent="0.2">
      <c r="B182" s="44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</row>
    <row r="183" spans="2:38" ht="17.149999999999999" customHeight="1" x14ac:dyDescent="0.2">
      <c r="B183" s="44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</row>
    <row r="184" spans="2:38" ht="17.149999999999999" customHeight="1" x14ac:dyDescent="0.2">
      <c r="B184" s="44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</row>
    <row r="185" spans="2:38" ht="17.149999999999999" customHeight="1" x14ac:dyDescent="0.2">
      <c r="B185" s="44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</row>
    <row r="186" spans="2:38" ht="17.149999999999999" customHeight="1" x14ac:dyDescent="0.2">
      <c r="B186" s="44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</row>
    <row r="187" spans="2:38" ht="17.149999999999999" customHeight="1" x14ac:dyDescent="0.2">
      <c r="B187" s="44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</row>
    <row r="188" spans="2:38" ht="17.149999999999999" customHeight="1" x14ac:dyDescent="0.2">
      <c r="B188" s="44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</row>
    <row r="189" spans="2:38" ht="17.149999999999999" customHeight="1" x14ac:dyDescent="0.2">
      <c r="B189" s="44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</row>
    <row r="190" spans="2:38" ht="17.149999999999999" customHeight="1" x14ac:dyDescent="0.2">
      <c r="B190" s="44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</row>
    <row r="191" spans="2:38" ht="17.149999999999999" customHeight="1" x14ac:dyDescent="0.2">
      <c r="B191" s="44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</row>
    <row r="192" spans="2:38" ht="17.149999999999999" customHeight="1" x14ac:dyDescent="0.2">
      <c r="B192" s="44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</row>
    <row r="193" spans="2:38" ht="17.149999999999999" customHeight="1" x14ac:dyDescent="0.2">
      <c r="B193" s="44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</row>
    <row r="194" spans="2:38" ht="17.149999999999999" customHeight="1" x14ac:dyDescent="0.2">
      <c r="B194" s="44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</row>
    <row r="195" spans="2:38" ht="17.149999999999999" customHeight="1" x14ac:dyDescent="0.2">
      <c r="B195" s="44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</row>
    <row r="196" spans="2:38" ht="17.149999999999999" customHeight="1" x14ac:dyDescent="0.2"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</row>
    <row r="197" spans="2:38" ht="17.149999999999999" customHeight="1" x14ac:dyDescent="0.2"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</row>
    <row r="198" spans="2:38" ht="17.149999999999999" customHeight="1" x14ac:dyDescent="0.2"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</row>
    <row r="199" spans="2:38" ht="17.149999999999999" customHeight="1" x14ac:dyDescent="0.2"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</row>
    <row r="200" spans="2:38" ht="17.149999999999999" customHeight="1" x14ac:dyDescent="0.2"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</row>
    <row r="201" spans="2:38" ht="17.149999999999999" customHeight="1" x14ac:dyDescent="0.2"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</row>
    <row r="202" spans="2:38" ht="17.149999999999999" customHeight="1" x14ac:dyDescent="0.2"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</row>
    <row r="203" spans="2:38" ht="17.149999999999999" customHeight="1" x14ac:dyDescent="0.2"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</row>
    <row r="204" spans="2:38" ht="17.149999999999999" customHeight="1" x14ac:dyDescent="0.2"/>
    <row r="205" spans="2:38" ht="17.149999999999999" customHeight="1" x14ac:dyDescent="0.2"/>
    <row r="206" spans="2:38" ht="17.149999999999999" customHeight="1" x14ac:dyDescent="0.2"/>
    <row r="207" spans="2:38" ht="17.149999999999999" customHeight="1" x14ac:dyDescent="0.2"/>
    <row r="208" spans="2:38" ht="17.149999999999999" customHeight="1" x14ac:dyDescent="0.2"/>
    <row r="209" ht="17.149999999999999" customHeight="1" x14ac:dyDescent="0.2"/>
    <row r="210" ht="17.149999999999999" customHeight="1" x14ac:dyDescent="0.2"/>
    <row r="211" ht="17.149999999999999" customHeight="1" x14ac:dyDescent="0.2"/>
    <row r="212" ht="17.149999999999999" customHeight="1" x14ac:dyDescent="0.2"/>
    <row r="213" ht="17.149999999999999" customHeight="1" x14ac:dyDescent="0.2"/>
    <row r="214" ht="17.149999999999999" customHeight="1" x14ac:dyDescent="0.2"/>
    <row r="215" ht="17.149999999999999" customHeight="1" x14ac:dyDescent="0.2"/>
    <row r="216" ht="17.149999999999999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</sheetData>
  <mergeCells count="102">
    <mergeCell ref="V11:AG11"/>
    <mergeCell ref="P12:U12"/>
    <mergeCell ref="V12:AG12"/>
    <mergeCell ref="J13:O13"/>
    <mergeCell ref="P13:U13"/>
    <mergeCell ref="V13:AG13"/>
    <mergeCell ref="C6:I6"/>
    <mergeCell ref="J6:O6"/>
    <mergeCell ref="P6:U6"/>
    <mergeCell ref="V6:AH6"/>
    <mergeCell ref="C7:I15"/>
    <mergeCell ref="J7:O9"/>
    <mergeCell ref="P7:U7"/>
    <mergeCell ref="V7:AG7"/>
    <mergeCell ref="P8:U8"/>
    <mergeCell ref="V8:AG8"/>
    <mergeCell ref="P9:U9"/>
    <mergeCell ref="V9:AG9"/>
    <mergeCell ref="J10:O12"/>
    <mergeCell ref="P10:U10"/>
    <mergeCell ref="V10:AG10"/>
    <mergeCell ref="P11:U11"/>
    <mergeCell ref="C16:I16"/>
    <mergeCell ref="J16:O16"/>
    <mergeCell ref="P16:U16"/>
    <mergeCell ref="V16:AG16"/>
    <mergeCell ref="C17:U17"/>
    <mergeCell ref="V17:AG17"/>
    <mergeCell ref="J14:O14"/>
    <mergeCell ref="P14:U14"/>
    <mergeCell ref="V14:AG14"/>
    <mergeCell ref="J15:O15"/>
    <mergeCell ref="P15:U15"/>
    <mergeCell ref="V15:AG15"/>
    <mergeCell ref="V21:AG21"/>
    <mergeCell ref="P22:U22"/>
    <mergeCell ref="V22:AG22"/>
    <mergeCell ref="J23:O25"/>
    <mergeCell ref="P23:U23"/>
    <mergeCell ref="V23:AG23"/>
    <mergeCell ref="P24:U24"/>
    <mergeCell ref="V24:AG24"/>
    <mergeCell ref="P25:U25"/>
    <mergeCell ref="V25:AG25"/>
    <mergeCell ref="C19:I19"/>
    <mergeCell ref="J19:O19"/>
    <mergeCell ref="P19:U19"/>
    <mergeCell ref="V19:AH19"/>
    <mergeCell ref="C29:I29"/>
    <mergeCell ref="J29:O29"/>
    <mergeCell ref="P29:U29"/>
    <mergeCell ref="V29:AG29"/>
    <mergeCell ref="C30:U30"/>
    <mergeCell ref="V30:AG30"/>
    <mergeCell ref="J27:O27"/>
    <mergeCell ref="P27:U27"/>
    <mergeCell ref="V27:AG27"/>
    <mergeCell ref="J28:O28"/>
    <mergeCell ref="P28:U28"/>
    <mergeCell ref="V28:AG28"/>
    <mergeCell ref="J26:O26"/>
    <mergeCell ref="P26:U26"/>
    <mergeCell ref="V26:AG26"/>
    <mergeCell ref="C20:I28"/>
    <mergeCell ref="J20:O22"/>
    <mergeCell ref="P20:U20"/>
    <mergeCell ref="V20:AG20"/>
    <mergeCell ref="P21:U21"/>
    <mergeCell ref="V37:AG37"/>
    <mergeCell ref="P38:U38"/>
    <mergeCell ref="V38:AG38"/>
    <mergeCell ref="J39:O39"/>
    <mergeCell ref="P39:U39"/>
    <mergeCell ref="V39:AG39"/>
    <mergeCell ref="C32:I32"/>
    <mergeCell ref="J32:O32"/>
    <mergeCell ref="P32:U32"/>
    <mergeCell ref="V32:AH32"/>
    <mergeCell ref="C33:I41"/>
    <mergeCell ref="J33:O35"/>
    <mergeCell ref="P33:U33"/>
    <mergeCell ref="V33:AG33"/>
    <mergeCell ref="P34:U34"/>
    <mergeCell ref="V34:AG34"/>
    <mergeCell ref="P35:U35"/>
    <mergeCell ref="V35:AG35"/>
    <mergeCell ref="J36:O38"/>
    <mergeCell ref="P36:U36"/>
    <mergeCell ref="V36:AG36"/>
    <mergeCell ref="P37:U37"/>
    <mergeCell ref="C42:I42"/>
    <mergeCell ref="J42:O42"/>
    <mergeCell ref="P42:U42"/>
    <mergeCell ref="V42:AG42"/>
    <mergeCell ref="C43:U43"/>
    <mergeCell ref="V43:AG43"/>
    <mergeCell ref="J40:O40"/>
    <mergeCell ref="P40:U40"/>
    <mergeCell ref="V40:AG40"/>
    <mergeCell ref="J41:O41"/>
    <mergeCell ref="P41:U41"/>
    <mergeCell ref="V41:AG4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2026-06-10T06:53:15Z</cp:lastPrinted>
  <dcterms:created xsi:type="dcterms:W3CDTF">2022-09-15T02:54:08Z</dcterms:created>
  <dcterms:modified xsi:type="dcterms:W3CDTF">2026-06-23T08:32:47Z</dcterms:modified>
</cp:coreProperties>
</file>