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C295101-6D82-4101-8750-975A4F0E25CB}"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<sst xmlns="http://schemas.openxmlformats.org/spreadsheetml/2006/main" count="2974" uniqueCount="1047">
  <si>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</si>
  <si>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</si>
  <si>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</si>
  <si>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</si>
  <si>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</si>
  <si>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</si>
  <si>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</si>
  <si>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</si>
  <si>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</si>
  <si>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</si>
  <si>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</si>
  <si>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</si>
  <si>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</si>
  <si>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</si>
  <si>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</si>
  <si>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</si>
  <si>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</si>
  <si>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</si>
  <si>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</si>
  <si>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</si>
  <si>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</si>
  <si>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</si>
  <si>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</si>
  <si>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</si>
  <si>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</si>
  <si>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</si>
  <si>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</si>
  <si>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</si>
  <si>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</si>
  <si>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</si>
  <si>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</si>
  <si>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</si>
  <si>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</si>
  <si>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</si>
  <si>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</si>
  <si>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</si>
  <si>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</si>
  <si>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</si>
  <si>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</si>
  <si>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</si>
  <si>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</si>
  <si>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</si>
  <si>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</si>
  <si>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</si>
  <si>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</si>
  <si>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</si>
  <si>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</si>
  <si>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</si>
  <si>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</si>
  <si>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</si>
  <si>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</si>
  <si>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</si>
  <si>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</si>
  <si>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</si>
  <si>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</si>
  <si>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</si>
  <si>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</si>
  <si>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</si>
  <si>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</si>
  <si>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</si>
  <si>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</si>
  <si>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</si>
  <si>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</si>
  <si>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</si>
  <si>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</si>
  <si>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</si>
  <si>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</si>
  <si>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</si>
  <si>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</si>
  <si>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</si>
  <si>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</si>
  <si>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</si>
  <si>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</si>
  <si>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</si>
  <si>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</si>
  <si>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</si>
  <si>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</si>
  <si>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</si>
  <si>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</si>
  <si>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</si>
  <si>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</si>
  <si>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</si>
  <si>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</si>
  <si>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</si>
  <si>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</si>
  <si>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</si>
  <si>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</si>
  <si>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</si>
  <si>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</si>
  <si>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</si>
  <si>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</si>
  <si>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</si>
  <si>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</si>
  <si>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</si>
  <si>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</si>
  <si>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</si>
  <si>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</si>
  <si>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</si>
  <si>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</si>
  <si>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</si>
  <si>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</si>
  <si>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</si>
  <si>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</si>
  <si>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</si>
  <si>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</si>
  <si>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</si>
  <si>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</si>
  <si>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</si>
  <si>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</si>
  <si>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</si>
  <si>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</si>
  <si>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</si>
  <si>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</si>
  <si>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</si>
  <si>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</si>
  <si>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</si>
  <si>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</si>
  <si>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</si>
  <si>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</si>
  <si>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</si>
  <si>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</si>
  <si>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</si>
  <si>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</si>
  <si>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</si>
  <si>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</si>
  <si>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</si>
  <si>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</si>
  <si>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</si>
  <si>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</si>
  <si>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</si>
  <si>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</si>
  <si>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</si>
  <si>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</si>
  <si>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</si>
  <si>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</si>
  <si>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</si>
  <si>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</si>
  <si>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</si>
  <si>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</si>
  <si>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</si>
  <si>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</si>
  <si>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</si>
  <si>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</si>
  <si>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</si>
  <si>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</si>
  <si>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</si>
  <si>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</si>
  <si>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</si>
  <si>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</si>
  <si>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</si>
  <si>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</si>
  <si>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</si>
  <si>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</si>
  <si>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</si>
  <si>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</si>
  <si>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</si>
  <si>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</si>
  <si>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</si>
  <si>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</si>
  <si>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</si>
  <si>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</si>
  <si>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</si>
  <si>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</si>
  <si>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</si>
  <si>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</si>
  <si>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</si>
  <si>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</si>
  <si>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</si>
  <si>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</si>
  <si>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</si>
  <si>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</si>
  <si>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</si>
  <si>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</si>
  <si>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</si>
  <si>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</si>
  <si>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</si>
  <si>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</si>
  <si>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</si>
  <si>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</si>
  <si>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</si>
  <si>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</si>
  <si>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</si>
  <si>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</si>
  <si>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</si>
  <si>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</si>
  <si>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</si>
  <si>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</si>
  <si>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</si>
  <si>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</si>
  <si>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</si>
  <si>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</si>
  <si>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</si>
  <si>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</si>
  <si>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</si>
  <si>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</si>
  <si>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</si>
  <si>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</si>
  <si>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</si>
  <si>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</si>
  <si>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</si>
  <si>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</si>
  <si>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</si>
  <si>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</si>
  <si>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</si>
  <si>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</si>
  <si>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</si>
  <si>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</si>
  <si>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</si>
  <si>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</si>
  <si>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</si>
  <si>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</si>
  <si>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</si>
  <si>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</si>
  <si>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</si>
  <si>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</si>
  <si>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</si>
  <si>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</si>
  <si>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</si>
  <si>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</si>
  <si>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</si>
  <si>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</si>
  <si>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</si>
  <si>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</si>
  <si>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</si>
  <si>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</si>
  <si>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</si>
  <si>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</si>
  <si>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</si>
  <si>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</si>
  <si>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</si>
  <si>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</si>
  <si>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</si>
  <si>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</si>
  <si>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</si>
  <si>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</si>
  <si>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</si>
  <si>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</si>
  <si>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</si>
  <si>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</si>
  <si>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</si>
  <si>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</si>
  <si>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</si>
  <si>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</si>
  <si>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</si>
  <si>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</si>
  <si>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</si>
  <si>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</si>
  <si>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</si>
  <si>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</si>
  <si>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</si>
  <si>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</si>
  <si>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</si>
  <si>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</si>
  <si>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</si>
  <si>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</si>
  <si>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</si>
  <si>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</si>
  <si>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</si>
  <si>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</si>
  <si>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</si>
  <si>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</si>
  <si>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</si>
  <si>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</si>
  <si>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</si>
  <si>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</si>
  <si>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</si>
  <si>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</si>
  <si>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</si>
  <si>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</si>
  <si>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</si>
  <si>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</si>
  <si>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</si>
  <si>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</si>
  <si>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</si>
  <si>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</si>
  <si>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</si>
  <si>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</si>
  <si>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</si>
  <si>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</si>
  <si>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</si>
  <si>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</si>
  <si>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</si>
  <si>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</si>
  <si>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</si>
  <si>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</si>
  <si>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</si>
  <si>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</si>
  <si>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</si>
  <si>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</si>
  <si>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</si>
  <si>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</si>
  <si>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</si>
  <si>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</si>
  <si>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</si>
  <si>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</si>
  <si>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</si>
  <si>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</si>
  <si>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</si>
  <si>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</si>
  <si>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</si>
  <si>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</si>
  <si>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</si>
  <si>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</si>
  <si>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</si>
  <si>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</si>
  <si>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</si>
  <si>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</si>
  <si>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</si>
  <si>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</si>
  <si>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</si>
  <si>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</si>
  <si>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</si>
  <si>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</si>
  <si>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</si>
  <si>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</si>
  <si>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</si>
  <si>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</si>
  <si>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</si>
  <si>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</si>
  <si>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</si>
  <si>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</si>
  <si>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</si>
  <si>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</si>
  <si>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</si>
  <si>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</si>
  <si>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</si>
  <si>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</si>
  <si>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</si>
  <si>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</si>
  <si>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</si>
  <si>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</si>
  <si>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</si>
  <si>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</si>
  <si>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</si>
  <si>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</si>
  <si>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</si>
  <si>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</si>
  <si>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</si>
  <si>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</si>
  <si>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</si>
  <si>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</si>
  <si>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</si>
  <si>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</si>
  <si>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</si>
  <si>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</si>
  <si>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</si>
  <si>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</si>
  <si>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</si>
  <si>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</si>
  <si>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</si>
  <si>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</si>
  <si>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</si>
  <si>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</si>
  <si>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</si>
  <si>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</si>
  <si>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</si>
  <si>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</si>
  <si>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</si>
  <si>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</si>
  <si>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</si>
  <si>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</si>
  <si>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</si>
  <si>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</si>
  <si>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</si>
  <si>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</si>
  <si>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</si>
  <si>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</si>
  <si>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</si>
  <si>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</si>
  <si>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</si>
  <si>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</si>
  <si>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</si>
  <si>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</si>
  <si>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</si>
  <si>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</si>
  <si>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</si>
  <si>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</si>
  <si>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</si>
  <si>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</si>
  <si>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</si>
  <si>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</si>
  <si>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</si>
  <si>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</si>
  <si>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</si>
  <si>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</si>
  <si>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</si>
  <si>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</si>
  <si>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</si>
  <si>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</si>
  <si>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</si>
  <si>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</si>
  <si>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</si>
  <si>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</si>
  <si>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</si>
  <si>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</si>
  <si>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</si>
  <si>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</si>
  <si>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</si>
  <si>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</si>
  <si>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</si>
  <si>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</si>
  <si>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</si>
  <si>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</si>
  <si>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</si>
  <si>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</si>
  <si>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</si>
  <si>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</si>
  <si>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</si>
  <si>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</si>
  <si>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</si>
  <si>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</si>
  <si>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</si>
  <si>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</si>
  <si>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</si>
  <si>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</si>
  <si>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</si>
  <si>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</si>
  <si>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</si>
  <si>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</si>
  <si>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</si>
  <si>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</si>
  <si>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</si>
  <si>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</si>
  <si>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</si>
  <si>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</si>
  <si>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</si>
  <si>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</si>
  <si>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</si>
  <si>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</si>
  <si>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</si>
  <si>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</si>
  <si>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</si>
  <si>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</si>
  <si>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</si>
  <si>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</si>
  <si>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</si>
  <si>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</si>
  <si>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</si>
  <si>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</si>
  <si>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</si>
  <si>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</si>
  <si>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</si>
  <si>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</si>
  <si>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</si>
  <si>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</si>
  <si>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</si>
  <si>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</si>
  <si>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</si>
  <si>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</si>
  <si>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</si>
  <si>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</si>
  <si>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</si>
  <si>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</si>
  <si>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</si>
  <si>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</si>
  <si>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</si>
  <si>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</si>
  <si>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</si>
  <si>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</si>
  <si>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</si>
  <si>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</si>
  <si>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</si>
  <si>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</si>
  <si>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</si>
  <si>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</si>
  <si>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</si>
  <si>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</si>
  <si>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</si>
  <si>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</si>
  <si>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</si>
  <si>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</si>
  <si>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</si>
  <si>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</si>
  <si>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</si>
  <si>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</si>
  <si>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</si>
  <si>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</si>
  <si>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</si>
  <si>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</si>
  <si>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</si>
  <si>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</si>
  <si>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</si>
  <si>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</si>
  <si>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</si>
  <si>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</si>
  <si>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</si>
  <si>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</si>
  <si>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</si>
  <si>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</si>
  <si>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</si>
  <si>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</si>
  <si>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</si>
  <si>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</si>
  <si>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</si>
  <si>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</si>
  <si>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</si>
  <si>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</si>
  <si>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</si>
  <si>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</si>
  <si>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</si>
  <si>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</si>
  <si>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</si>
  <si>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</si>
  <si>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</si>
  <si>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</si>
  <si>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</si>
  <si>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</si>
  <si>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</si>
  <si>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</si>
  <si>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</si>
  <si>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</si>
  <si>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</si>
  <si>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</si>
  <si>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</si>
  <si>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</si>
  <si>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</si>
  <si>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</si>
  <si>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</si>
  <si>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</si>
  <si>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</si>
  <si>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</si>
  <si>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</si>
  <si>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</si>
  <si>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</si>
  <si>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</si>
  <si>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</si>
  <si>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</si>
  <si>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</si>
  <si>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</si>
  <si>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</si>
  <si>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</si>
  <si>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</si>
  <si>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</si>
  <si>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</si>
  <si>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</si>
  <si>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</si>
  <si>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</si>
  <si>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</si>
  <si>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</si>
  <si>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</si>
  <si>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</si>
  <si>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</si>
  <si>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</si>
  <si>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</si>
  <si>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</si>
  <si>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</si>
  <si>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</si>
  <si>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</si>
  <si>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</si>
  <si>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</si>
  <si>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</si>
  <si>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</si>
  <si>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</si>
  <si>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</si>
  <si>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</si>
  <si>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</si>
  <si>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</si>
  <si>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</si>
  <si>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</si>
  <si>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</si>
  <si>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</si>
  <si>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</si>
  <si>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</si>
  <si>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</si>
  <si>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</si>
  <si>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</si>
  <si>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</si>
  <si>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</si>
  <si>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</si>
  <si>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</si>
  <si>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</si>
  <si>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</si>
  <si>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</si>
  <si>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</si>
  <si>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</si>
  <si>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</si>
  <si>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</si>
  <si>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</si>
  <si>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</si>
  <si>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</si>
  <si>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</si>
  <si>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</si>
  <si>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</si>
  <si>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</si>
  <si>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</si>
  <si>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</si>
  <si>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</si>
  <si>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</si>
  <si>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</si>
  <si>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</si>
  <si>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</si>
  <si>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</si>
  <si>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</si>
  <si>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</si>
  <si>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</si>
  <si>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</si>
  <si>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</si>
  <si>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</si>
  <si>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</si>
  <si>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</si>
  <si>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</si>
  <si>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</si>
  <si>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</si>
  <si>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</si>
  <si>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</si>
  <si>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</si>
  <si>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</si>
  <si>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</si>
  <si>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</si>
  <si>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</si>
  <si>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</si>
  <si>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</si>
  <si>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</si>
  <si>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</si>
  <si>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</si>
  <si>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</si>
  <si>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</si>
  <si>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</si>
  <si>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</si>
  <si>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</si>
  <si>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</si>
  <si>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</si>
  <si>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</si>
  <si>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</si>
  <si>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</si>
  <si>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</si>
  <si>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</si>
  <si>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</si>
  <si>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</si>
  <si>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</si>
  <si>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</si>
  <si>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</si>
  <si>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</si>
  <si>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</si>
  <si>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</si>
  <si>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</si>
  <si>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</si>
  <si>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</si>
  <si>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</si>
  <si>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</si>
  <si>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</si>
  <si>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</si>
  <si>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</si>
  <si>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</si>
  <si>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</si>
  <si>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</si>
  <si>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</si>
  <si>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</si>
  <si>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</si>
  <si>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</si>
  <si>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</si>
  <si>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</si>
  <si>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</si>
  <si>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</si>
  <si>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</si>
  <si>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</si>
  <si>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</si>
  <si>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</si>
  <si>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</si>
  <si>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</si>
  <si>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</si>
  <si>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</si>
  <si>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</si>
  <si>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</si>
  <si>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</si>
  <si>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</si>
  <si>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</si>
  <si>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</si>
  <si>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</si>
  <si>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</si>
  <si>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</si>
  <si>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</si>
  <si>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</si>
  <si>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</si>
  <si>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</si>
  <si>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</si>
  <si>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</si>
  <si>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</si>
  <si>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</si>
  <si>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</si>
  <si>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</si>
  <si>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</si>
  <si>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</si>
  <si>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</si>
  <si>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</si>
  <si>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</si>
  <si>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</si>
  <si>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</si>
  <si>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</si>
  <si>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</si>
  <si>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</si>
  <si>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</si>
  <si>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</si>
  <si>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</si>
  <si>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</si>
  <si>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</si>
  <si>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</si>
  <si>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</si>
  <si>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</si>
  <si>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</si>
  <si>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</si>
  <si>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</si>
  <si>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</si>
  <si>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</si>
  <si>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</si>
  <si>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</si>
  <si>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</si>
  <si>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</si>
  <si>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</si>
  <si>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</si>
  <si>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</si>
  <si>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</si>
  <si>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</si>
  <si>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</si>
  <si>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</si>
  <si>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</si>
  <si>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</si>
  <si>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</si>
  <si>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</si>
  <si>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</si>
  <si>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</si>
  <si>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</si>
  <si>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</si>
  <si>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</si>
  <si>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</si>
  <si>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</si>
  <si>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</si>
  <si>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</si>
  <si>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</si>
  <si>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</si>
  <si>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</si>
  <si>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</si>
  <si>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</si>
  <si>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</si>
  <si>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</si>
  <si>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</si>
  <si>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</si>
  <si>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</si>
  <si>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</si>
  <si>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</si>
  <si>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</si>
  <si>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</si>
  <si>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</si>
  <si>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</si>
  <si>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</si>
  <si>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</si>
  <si>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</si>
  <si>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</si>
  <si>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</si>
  <si>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</si>
  <si>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</si>
  <si>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</si>
  <si>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</si>
  <si>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</si>
  <si>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</si>
  <si>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</si>
  <si>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</si>
  <si>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</si>
  <si>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</si>
  <si>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</si>
  <si>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</si>
  <si>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</si>
  <si>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</si>
  <si>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</si>
  <si>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</si>
  <si>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</si>
  <si>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</si>
  <si>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</si>
  <si>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</si>
  <si>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</si>
  <si>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</si>
  <si>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</si>
  <si>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</si>
  <si>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</si>
  <si>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</si>
  <si>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</si>
  <si>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</si>
  <si>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</si>
  <si>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</si>
  <si>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</si>
  <si>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</si>
  <si>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</si>
  <si>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</si>
  <si>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</si>
  <si>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</si>
  <si>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</si>
  <si>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</si>
  <si>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</si>
  <si>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</si>
  <si>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</si>
  <si>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</si>
  <si>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</si>
  <si>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</si>
  <si>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</si>
  <si>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</si>
  <si>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</si>
  <si>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</si>
  <si>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</si>
  <si>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</si>
  <si>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</si>
  <si>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</si>
  <si>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</si>
  <si>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</si>
  <si>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</si>
  <si>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</si>
  <si>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</si>
  <si>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</si>
  <si>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</si>
  <si>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</si>
  <si>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</si>
  <si>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</si>
  <si>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</si>
  <si>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</si>
  <si>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</si>
  <si>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</si>
  <si>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</si>
  <si>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</si>
  <si>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</si>
  <si>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</si>
  <si>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</si>
  <si>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</si>
  <si>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</si>
  <si>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</si>
  <si>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</si>
  <si>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</si>
  <si>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</si>
  <si>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</si>
  <si>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</si>
  <si>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</si>
  <si>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</si>
  <si>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</si>
  <si>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</si>
  <si>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</si>
  <si>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</si>
  <si>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</si>
  <si>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</si>
  <si>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</si>
  <si>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</si>
  <si>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</si>
  <si>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</si>
  <si>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</si>
  <si>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</si>
  <si>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</si>
  <si>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</si>
  <si>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</si>
  <si>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</si>
  <si>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</si>
  <si>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</si>
  <si>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</si>
  <si>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</si>
  <si>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</si>
  <si>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</si>
  <si>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</si>
  <si>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</si>
  <si>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</si>
  <si>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</si>
  <si>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</si>
  <si>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</si>
  <si>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</si>
  <si>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</si>
  <si>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</si>
  <si>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</si>
  <si>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</si>
  <si>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</si>
  <si>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</si>
  <si>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</si>
  <si>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</si>
  <si>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</si>
  <si>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</si>
  <si>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</si>
  <si>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</si>
  <si>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</si>
  <si>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</si>
  <si>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</si>
  <si>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</si>
  <si>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</si>
  <si>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</si>
  <si>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</si>
  <si>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</si>
  <si>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</si>
  <si>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</si>
  <si>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</si>
  <si>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</si>
  <si>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</si>
  <si>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</si>
  <si>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</si>
  <si>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</si>
  <si>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</si>
  <si>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</si>
  <si>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</si>
  <si>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</si>
  <si>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</si>
  <si>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</si>
  <si>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</si>
  <si>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</si>
  <si>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</si>
  <si>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</si>
  <si>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</si>
  <si>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</si>
  <si>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</si>
  <si>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</si>
  <si>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</si>
  <si>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</si>
  <si>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</si>
  <si>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</si>
  <si>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</si>
  <si>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</si>
  <si>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</si>
  <si>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</si>
  <si>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</si>
  <si>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</si>
  <si>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</si>
  <si>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</si>
  <si>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</si>
  <si>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</si>
  <si>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</si>
  <si>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</si>
  <si>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</si>
  <si>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</si>
  <si>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</si>
  <si>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</si>
  <si>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</si>
  <si>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</si>
  <si>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</si>
  <si>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</si>
  <si>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</si>
  <si>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</si>
  <si>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</si>
  <si>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</si>
  <si>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</si>
  <si>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</si>
  <si>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</si>
  <si>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</si>
  <si>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</si>
  <si>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</si>
  <si>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</si>
  <si>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</si>
  <si>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</si>
  <si>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</si>
  <si>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</si>
  <si>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</si>
  <si>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</si>
  <si>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</si>
  <si>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</si>
  <si>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</si>
  <si>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</si>
  <si>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</si>
  <si>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</si>
  <si>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</si>
  <si>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</si>
  <si>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</si>
  <si>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</si>
  <si>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</si>
  <si>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</si>
  <si>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</si>
  <si>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</si>
  <si>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</si>
  <si>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</si>
  <si>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</si>
  <si>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</si>
  <si>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</si>
  <si>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</si>
  <si>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</si>
  <si>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</si>
  <si>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</si>
  <si>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</si>
  <si>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</si>
  <si>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</si>
  <si>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</si>
  <si>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</si>
  <si>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</si>
  <si>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</si>
  <si>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</si>
  <si>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</si>
  <si>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</si>
  <si>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</si>
  <si>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</si>
  <si>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</si>
  <si>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</si>
  <si>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</si>
  <si>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</si>
  <si>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</si>
  <si>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</si>
  <si>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</si>
  <si>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</si>
  <si>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</si>
  <si>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</si>
  <si>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</si>
  <si>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</si>
  <si>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</si>
  <si>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</si>
  <si>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</si>
  <si>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</si>
  <si>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</si>
  <si>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</si>
  <si>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</si>
  <si>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</si>
  <si>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</si>
  <si>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</si>
  <si>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</si>
  <si>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</si>
  <si>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</si>
  <si>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</si>
  <si>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</si>
  <si>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</si>
  <si>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</si>
  <si>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</si>
  <si>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</si>
  <si>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</si>
  <si>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</si>
  <si>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</si>
  <si>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</si>
  <si>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</si>
  <si>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</si>
  <si>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</si>
  <si>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</si>
  <si>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</si>
  <si>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</si>
  <si>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</si>
  <si>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</si>
  <si>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</si>
  <si>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</si>
  <si>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</si>
  <si>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</si>
  <si>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</si>
  <si>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</si>
  <si>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</si>
  <si>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</si>
  <si>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</si>
  <si>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</si>
  <si>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</si>
  <si>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</si>
  <si>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</si>
  <si>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</si>
  <si>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</si>
  <si>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</si>
  <si>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</si>
  <si>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医療法人新生十全会　京都双岡病院</t>
    <phoneticPr fontId="3"/>
  </si>
  <si>
    <t>〒616-8214 京都市右京区常盤古御所町２</t>
    <phoneticPr fontId="3"/>
  </si>
  <si>
    <t>〇</t>
  </si>
  <si>
    <t>医療法人</t>
  </si>
  <si>
    <t>内科</t>
  </si>
  <si>
    <t>療養病棟入院料１</t>
  </si>
  <si>
    <t>ＤＰＣ病院ではない</t>
  </si>
  <si>
    <t>-</t>
    <phoneticPr fontId="3"/>
  </si>
  <si>
    <t>7C</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</si>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</sst>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48</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48</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45</v>
      </c>
      <c r="K157" s="264" t="str">
        <f t="shared" si="3"/>
        <v/>
      </c>
      <c r="L157" s="117">
        <v>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0.2</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1.9</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1.3</v>
      </c>
      <c r="K272" s="81" t="str">
        <f t="shared" si="8"/>
        <v/>
      </c>
      <c r="L272" s="148">
        <v>1.3</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1.2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0.2</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58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7.2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50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9.3000000000000007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55</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7.1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21</v>
      </c>
      <c r="K392" s="81" t="str">
        <f t="shared" ref="K392:K397" si="11">IF(OR(COUNTIF(L392:L392,"未確認")&gt;0,COUNTIF(L392:L392,"~*")&gt;0),"※","")</f>
        <v/>
      </c>
      <c r="L392" s="147">
        <v>21</v>
      </c>
    </row>
    <row r="393" spans="1:22" s="83" customFormat="1" ht="34.5" customHeight="1">
      <c r="A393" s="249" t="s">
        <v>773</v>
      </c>
      <c r="B393" s="84"/>
      <c r="C393" s="369"/>
      <c r="D393" s="379"/>
      <c r="E393" s="319" t="s">
        <v>224</v>
      </c>
      <c r="F393" s="320"/>
      <c r="G393" s="320"/>
      <c r="H393" s="321"/>
      <c r="I393" s="342"/>
      <c r="J393" s="140">
        <f t="shared" si="10"/>
        <v>21</v>
      </c>
      <c r="K393" s="81" t="str">
        <f t="shared" si="11"/>
        <v/>
      </c>
      <c r="L393" s="147">
        <v>21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23</v>
      </c>
      <c r="K397" s="81" t="str">
        <f t="shared" si="11"/>
        <v/>
      </c>
      <c r="L397" s="147">
        <v>23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21</v>
      </c>
      <c r="K405" s="81" t="str">
        <f t="shared" ref="K405:K422" si="13">IF(OR(COUNTIF(L405:L405,"未確認")&gt;0,COUNTIF(L405:L405,"~*")&gt;0),"※","")</f>
        <v/>
      </c>
      <c r="L405" s="147">
        <v>21</v>
      </c>
    </row>
    <row r="406" spans="1:22" s="83" customFormat="1" ht="34.5" customHeight="1">
      <c r="A406" s="251" t="s">
        <v>779</v>
      </c>
      <c r="B406" s="119"/>
      <c r="C406" s="368"/>
      <c r="D406" s="374" t="s">
        <v>233</v>
      </c>
      <c r="E406" s="376" t="s">
        <v>234</v>
      </c>
      <c r="F406" s="377"/>
      <c r="G406" s="377"/>
      <c r="H406" s="378"/>
      <c r="I406" s="360"/>
      <c r="J406" s="140">
        <f t="shared" si="12"/>
        <v>13</v>
      </c>
      <c r="K406" s="81" t="str">
        <f t="shared" si="13"/>
        <v/>
      </c>
      <c r="L406" s="147">
        <v>13</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8</v>
      </c>
      <c r="K408" s="81" t="str">
        <f t="shared" si="13"/>
        <v/>
      </c>
      <c r="L408" s="147">
        <v>8</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v>
      </c>
      <c r="K413" s="81" t="str">
        <f t="shared" si="13"/>
        <v/>
      </c>
      <c r="L413" s="147">
        <v>23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4</v>
      </c>
      <c r="K416" s="81" t="str">
        <f t="shared" si="13"/>
        <v/>
      </c>
      <c r="L416" s="147">
        <v>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19</v>
      </c>
      <c r="K421" s="81" t="str">
        <f t="shared" si="13"/>
        <v/>
      </c>
      <c r="L421" s="147">
        <v>19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v>
      </c>
      <c r="K430" s="193" t="str">
        <f>IF(OR(COUNTIF(L430:L430,"未確認")&gt;0,COUNTIF(L430:L430,"~*")&gt;0),"※","")</f>
        <v/>
      </c>
      <c r="L430" s="147">
        <v>23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19</v>
      </c>
      <c r="K433" s="193" t="str">
        <f>IF(OR(COUNTIF(L433:L433,"未確認")&gt;0,COUNTIF(L433:L433,"~*")&gt;0),"※","")</f>
        <v/>
      </c>
      <c r="L433" s="147">
        <v>19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v>
      </c>
      <c r="K434" s="193" t="str">
        <f>IF(OR(COUNTIF(L434:L434,"未確認")&gt;0,COUNTIF(L434:L434,"~*")&gt;0),"※","")</f>
        <v/>
      </c>
      <c r="L434" s="147">
        <v>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12</v>
      </c>
      <c r="K535" s="201" t="str">
        <f t="shared" si="22"/>
        <v/>
      </c>
      <c r="L535" s="117">
        <v>12</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019816-2C7D-4EB6-8E15-0CF2904629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2019-12-23T01:08:22Z</dcterms:modified>
</cp:coreProperties>
</file>