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C4D196F7-4963-4EA7-8CAC-D82B614E0AC6}"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<sst xmlns="http://schemas.openxmlformats.org/spreadsheetml/2006/main" count="2988" uniqueCount="1051">
  <si>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</si>
  <si>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</si>
  <si>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</si>
  <si>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</si>
  <si>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</si>
  <si>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</si>
  <si>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</si>
  <si>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</si>
  <si>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</si>
  <si>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</si>
  <si>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</si>
  <si>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</si>
  <si>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</si>
  <si>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</si>
  <si>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</si>
  <si>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</si>
  <si>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</si>
  <si>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</si>
  <si>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</si>
  <si>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</si>
  <si>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</si>
  <si>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</si>
  <si>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</si>
  <si>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</si>
  <si>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</si>
  <si>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</si>
  <si>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</si>
  <si>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</si>
  <si>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</si>
  <si>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</si>
  <si>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</si>
  <si>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</si>
  <si>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</si>
  <si>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</si>
  <si>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</si>
  <si>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</si>
  <si>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</si>
  <si>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</si>
  <si>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</si>
  <si>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</si>
  <si>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</si>
  <si>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</si>
  <si>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</si>
  <si>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</si>
  <si>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</si>
  <si>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</si>
  <si>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</si>
  <si>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</si>
  <si>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</si>
  <si>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</si>
  <si>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</si>
  <si>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</si>
  <si>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</si>
  <si>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</si>
  <si>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</si>
  <si>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</si>
  <si>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</si>
  <si>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</si>
  <si>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</si>
  <si>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</si>
  <si>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</si>
  <si>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</si>
  <si>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</si>
  <si>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</si>
  <si>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</si>
  <si>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</si>
  <si>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</si>
  <si>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</si>
  <si>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</si>
  <si>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</si>
  <si>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</si>
  <si>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</si>
  <si>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</si>
  <si>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</si>
  <si>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</si>
  <si>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</si>
  <si>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</si>
  <si>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</si>
  <si>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</si>
  <si>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</si>
  <si>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</si>
  <si>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</si>
  <si>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</si>
  <si>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</si>
  <si>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</si>
  <si>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</si>
  <si>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</si>
  <si>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</si>
  <si>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</si>
  <si>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</si>
  <si>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</si>
  <si>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</si>
  <si>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</si>
  <si>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</si>
  <si>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</si>
  <si>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</si>
  <si>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</si>
  <si>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</si>
  <si>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</si>
  <si>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</si>
  <si>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</si>
  <si>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</si>
  <si>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</si>
  <si>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</si>
  <si>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</si>
  <si>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</si>
  <si>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</si>
  <si>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</si>
  <si>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</si>
  <si>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</si>
  <si>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</si>
  <si>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</si>
  <si>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</si>
  <si>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</si>
  <si>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</si>
  <si>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</si>
  <si>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</si>
  <si>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</si>
  <si>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</si>
  <si>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</si>
  <si>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</si>
  <si>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</si>
  <si>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</si>
  <si>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</si>
  <si>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</si>
  <si>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</si>
  <si>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</si>
  <si>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</si>
  <si>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</si>
  <si>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</si>
  <si>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</si>
  <si>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</si>
  <si>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</si>
  <si>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</si>
  <si>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</si>
  <si>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</si>
  <si>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</si>
  <si>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</si>
  <si>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</si>
  <si>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</si>
  <si>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</si>
  <si>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</si>
  <si>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</si>
  <si>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</si>
  <si>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</si>
  <si>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</si>
  <si>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</si>
  <si>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</si>
  <si>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</si>
  <si>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</si>
  <si>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</si>
  <si>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</si>
  <si>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</si>
  <si>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</si>
  <si>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</si>
  <si>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</si>
  <si>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</si>
  <si>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</si>
  <si>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</si>
  <si>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</si>
  <si>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</si>
  <si>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</si>
  <si>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</si>
  <si>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</si>
  <si>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</si>
  <si>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</si>
  <si>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</si>
  <si>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</si>
  <si>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</si>
  <si>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</si>
  <si>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</si>
  <si>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</si>
  <si>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</si>
  <si>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</si>
  <si>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</si>
  <si>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</si>
  <si>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</si>
  <si>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</si>
  <si>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</si>
  <si>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</si>
  <si>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</si>
  <si>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</si>
  <si>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</si>
  <si>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</si>
  <si>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</si>
  <si>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</si>
  <si>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</si>
  <si>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</si>
  <si>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</si>
  <si>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</si>
  <si>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</si>
  <si>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</si>
  <si>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</si>
  <si>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</si>
  <si>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</si>
  <si>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</si>
  <si>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</si>
  <si>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</si>
  <si>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</si>
  <si>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</si>
  <si>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</si>
  <si>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</si>
  <si>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</si>
  <si>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</si>
  <si>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</si>
  <si>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</si>
  <si>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</si>
  <si>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</si>
  <si>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</si>
  <si>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</si>
  <si>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</si>
  <si>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</si>
  <si>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</si>
  <si>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</si>
  <si>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</si>
  <si>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</si>
  <si>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</si>
  <si>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</si>
  <si>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</si>
  <si>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</si>
  <si>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</si>
  <si>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</si>
  <si>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</si>
  <si>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</si>
  <si>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</si>
  <si>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</si>
  <si>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</si>
  <si>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</si>
  <si>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</si>
  <si>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</si>
  <si>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</si>
  <si>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</si>
  <si>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</si>
  <si>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</si>
  <si>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</si>
  <si>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</si>
  <si>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</si>
  <si>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</si>
  <si>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</si>
  <si>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</si>
  <si>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</si>
  <si>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</si>
  <si>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</si>
  <si>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</si>
  <si>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</si>
  <si>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</si>
  <si>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</si>
  <si>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</si>
  <si>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</si>
  <si>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</si>
  <si>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</si>
  <si>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</si>
  <si>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</si>
  <si>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</si>
  <si>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</si>
  <si>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</si>
  <si>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</si>
  <si>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</si>
  <si>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</si>
  <si>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</si>
  <si>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</si>
  <si>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</si>
  <si>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</si>
  <si>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</si>
  <si>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</si>
  <si>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</si>
  <si>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</si>
  <si>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</si>
  <si>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</si>
  <si>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</si>
  <si>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</si>
  <si>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</si>
  <si>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</si>
  <si>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</si>
  <si>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</si>
  <si>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</si>
  <si>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</si>
  <si>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</si>
  <si>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</si>
  <si>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</si>
  <si>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</si>
  <si>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</si>
  <si>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</si>
  <si>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</si>
  <si>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</si>
  <si>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</si>
  <si>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</si>
  <si>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</si>
  <si>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</si>
  <si>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</si>
  <si>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</si>
  <si>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</si>
  <si>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</si>
  <si>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</si>
  <si>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</si>
  <si>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</si>
  <si>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</si>
  <si>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</si>
  <si>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</si>
  <si>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</si>
  <si>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</si>
  <si>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</si>
  <si>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</si>
  <si>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</si>
  <si>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</si>
  <si>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</si>
  <si>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</si>
  <si>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</si>
  <si>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</si>
  <si>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</si>
  <si>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</si>
  <si>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</si>
  <si>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</si>
  <si>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</si>
  <si>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</si>
  <si>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</si>
  <si>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</si>
  <si>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</si>
  <si>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</si>
  <si>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</si>
  <si>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</si>
  <si>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</si>
  <si>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</si>
  <si>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</si>
  <si>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</si>
  <si>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</si>
  <si>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</si>
  <si>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</si>
  <si>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</si>
  <si>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</si>
  <si>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</si>
  <si>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</si>
  <si>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</si>
  <si>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</si>
  <si>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</si>
  <si>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</si>
  <si>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</si>
  <si>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</si>
  <si>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</si>
  <si>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</si>
  <si>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</si>
  <si>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</si>
  <si>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</si>
  <si>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</si>
  <si>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</si>
  <si>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</si>
  <si>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</si>
  <si>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</si>
  <si>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</si>
  <si>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</si>
  <si>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</si>
  <si>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</si>
  <si>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</si>
  <si>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</si>
  <si>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</si>
  <si>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</si>
  <si>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</si>
  <si>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</si>
  <si>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</si>
  <si>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</si>
  <si>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</si>
  <si>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</si>
  <si>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</si>
  <si>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</si>
  <si>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</si>
  <si>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</si>
  <si>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</si>
  <si>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</si>
  <si>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</si>
  <si>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</si>
  <si>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</si>
  <si>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</si>
  <si>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</si>
  <si>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</si>
  <si>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</si>
  <si>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</si>
  <si>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</si>
  <si>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</si>
  <si>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</si>
  <si>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</si>
  <si>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</si>
  <si>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</si>
  <si>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</si>
  <si>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</si>
  <si>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</si>
  <si>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</si>
  <si>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</si>
  <si>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</si>
  <si>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</si>
  <si>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</si>
  <si>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</si>
  <si>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</si>
  <si>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</si>
  <si>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</si>
  <si>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</si>
  <si>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</si>
  <si>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</si>
  <si>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</si>
  <si>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</si>
  <si>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</si>
  <si>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</si>
  <si>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</si>
  <si>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</si>
  <si>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</si>
  <si>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</si>
  <si>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</si>
  <si>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</si>
  <si>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</si>
  <si>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</si>
  <si>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</si>
  <si>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</si>
  <si>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</si>
  <si>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</si>
  <si>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</si>
  <si>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</si>
  <si>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</si>
  <si>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</si>
  <si>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</si>
  <si>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</si>
  <si>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</si>
  <si>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</si>
  <si>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</si>
  <si>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</si>
  <si>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</si>
  <si>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</si>
  <si>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</si>
  <si>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</si>
  <si>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</si>
  <si>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</si>
  <si>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</si>
  <si>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</si>
  <si>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</si>
  <si>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</si>
  <si>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</si>
  <si>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</si>
  <si>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</si>
  <si>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</si>
  <si>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</si>
  <si>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</si>
  <si>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</si>
  <si>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</si>
  <si>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</si>
  <si>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</si>
  <si>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</si>
  <si>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</si>
  <si>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</si>
  <si>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</si>
  <si>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</si>
  <si>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</si>
  <si>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</si>
  <si>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</si>
  <si>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</si>
  <si>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</si>
  <si>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</si>
  <si>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</si>
  <si>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</si>
  <si>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</si>
  <si>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</si>
  <si>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</si>
  <si>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</si>
  <si>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</si>
  <si>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</si>
  <si>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</si>
  <si>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</si>
  <si>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</si>
  <si>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</si>
  <si>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</si>
  <si>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</si>
  <si>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</si>
  <si>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</si>
  <si>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</si>
  <si>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</si>
  <si>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</si>
  <si>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</si>
  <si>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</si>
  <si>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</si>
  <si>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</si>
  <si>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</si>
  <si>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</si>
  <si>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</si>
  <si>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</si>
  <si>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</si>
  <si>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</si>
  <si>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</si>
  <si>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</si>
  <si>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</si>
  <si>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</si>
  <si>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</si>
  <si>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</si>
  <si>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</si>
  <si>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</si>
  <si>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</si>
  <si>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</si>
  <si>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</si>
  <si>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</si>
  <si>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</si>
  <si>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</si>
  <si>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</si>
  <si>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</si>
  <si>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</si>
  <si>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</si>
  <si>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</si>
  <si>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</si>
  <si>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</si>
  <si>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</si>
  <si>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</si>
  <si>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</si>
  <si>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</si>
  <si>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</si>
  <si>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</si>
  <si>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</si>
  <si>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</si>
  <si>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</si>
  <si>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</si>
  <si>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</si>
  <si>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</si>
  <si>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</si>
  <si>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</si>
  <si>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</si>
  <si>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</si>
  <si>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</si>
  <si>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</si>
  <si>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</si>
  <si>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</si>
  <si>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</si>
  <si>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</si>
  <si>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</si>
  <si>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</si>
  <si>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</si>
  <si>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</si>
  <si>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</si>
  <si>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</si>
  <si>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</si>
  <si>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</si>
  <si>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</si>
  <si>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</si>
  <si>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</si>
  <si>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</si>
  <si>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</si>
  <si>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</si>
  <si>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</si>
  <si>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</si>
  <si>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</si>
  <si>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</si>
  <si>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</si>
  <si>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</si>
  <si>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</si>
  <si>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</si>
  <si>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</si>
  <si>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</si>
  <si>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</si>
  <si>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</si>
  <si>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</si>
  <si>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</si>
  <si>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</si>
  <si>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</si>
  <si>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</si>
  <si>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</si>
  <si>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</si>
  <si>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</si>
  <si>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</si>
  <si>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</si>
  <si>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</si>
  <si>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</si>
  <si>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</si>
  <si>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</si>
  <si>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</si>
  <si>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</si>
  <si>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</si>
  <si>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</si>
  <si>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</si>
  <si>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</si>
  <si>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</si>
  <si>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</si>
  <si>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</si>
  <si>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</si>
  <si>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</si>
  <si>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</si>
  <si>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</si>
  <si>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</si>
  <si>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</si>
  <si>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</si>
  <si>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</si>
  <si>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</si>
  <si>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</si>
  <si>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</si>
  <si>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</si>
  <si>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</si>
  <si>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</si>
  <si>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</si>
  <si>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</si>
  <si>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</si>
  <si>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</si>
  <si>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</si>
  <si>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</si>
  <si>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</si>
  <si>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</si>
  <si>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</si>
  <si>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</si>
  <si>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</si>
  <si>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</si>
  <si>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</si>
  <si>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</si>
  <si>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</si>
  <si>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</si>
  <si>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</si>
  <si>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</si>
  <si>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</si>
  <si>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</si>
  <si>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</si>
  <si>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</si>
  <si>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</si>
  <si>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</si>
  <si>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</si>
  <si>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</si>
  <si>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</si>
  <si>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</si>
  <si>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</si>
  <si>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</si>
  <si>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</si>
  <si>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</si>
  <si>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</si>
  <si>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</si>
  <si>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</si>
  <si>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</si>
  <si>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</si>
  <si>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</si>
  <si>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</si>
  <si>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</si>
  <si>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</si>
  <si>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</si>
  <si>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</si>
  <si>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</si>
  <si>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</si>
  <si>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</si>
  <si>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</si>
  <si>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</si>
  <si>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</si>
  <si>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</si>
  <si>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</si>
  <si>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</si>
  <si>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</si>
  <si>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</si>
  <si>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</si>
  <si>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</si>
  <si>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</si>
  <si>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</si>
  <si>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</si>
  <si>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</si>
  <si>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</si>
  <si>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</si>
  <si>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</si>
  <si>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</si>
  <si>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</si>
  <si>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</si>
  <si>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</si>
  <si>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</si>
  <si>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</si>
  <si>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</si>
  <si>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</si>
  <si>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</si>
  <si>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</si>
  <si>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</si>
  <si>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</si>
  <si>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</si>
  <si>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</si>
  <si>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</si>
  <si>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</si>
  <si>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</si>
  <si>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</si>
  <si>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</si>
  <si>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</si>
  <si>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</si>
  <si>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</si>
  <si>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</si>
  <si>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</si>
  <si>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</si>
  <si>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</si>
  <si>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</si>
  <si>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</si>
  <si>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</si>
  <si>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</si>
  <si>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</si>
  <si>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</si>
  <si>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</si>
  <si>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</si>
  <si>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</si>
  <si>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</si>
  <si>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</si>
  <si>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</si>
  <si>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</si>
  <si>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</si>
  <si>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</si>
  <si>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</si>
  <si>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</si>
  <si>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</si>
  <si>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</si>
  <si>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</si>
  <si>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</si>
  <si>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</si>
  <si>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</si>
  <si>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</si>
  <si>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</si>
  <si>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</si>
  <si>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</si>
  <si>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</si>
  <si>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</si>
  <si>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</si>
  <si>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</si>
  <si>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</si>
  <si>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</si>
  <si>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</si>
  <si>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</si>
  <si>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</si>
  <si>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</si>
  <si>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</si>
  <si>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</si>
  <si>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</si>
  <si>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</si>
  <si>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</si>
  <si>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</si>
  <si>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</si>
  <si>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</si>
  <si>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</si>
  <si>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</si>
  <si>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</si>
  <si>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</si>
  <si>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</si>
  <si>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</si>
  <si>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</si>
  <si>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</si>
  <si>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</si>
  <si>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</si>
  <si>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</si>
  <si>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</si>
  <si>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</si>
  <si>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</si>
  <si>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</si>
  <si>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</si>
  <si>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</si>
  <si>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</si>
  <si>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</si>
  <si>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</si>
  <si>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</si>
  <si>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</si>
  <si>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</si>
  <si>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</si>
  <si>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</si>
  <si>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</si>
  <si>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</si>
  <si>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</si>
  <si>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</si>
  <si>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</si>
  <si>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</si>
  <si>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</si>
  <si>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</si>
  <si>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</si>
  <si>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</si>
  <si>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</si>
  <si>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</si>
  <si>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</si>
  <si>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</si>
  <si>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</si>
  <si>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</si>
  <si>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</si>
  <si>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</si>
  <si>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</si>
  <si>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</si>
  <si>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</si>
  <si>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</si>
  <si>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</si>
  <si>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</si>
  <si>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</si>
  <si>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</si>
  <si>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</si>
  <si>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</si>
  <si>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</si>
  <si>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</si>
  <si>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</si>
  <si>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</si>
  <si>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</si>
  <si>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</si>
  <si>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</si>
  <si>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</si>
  <si>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</si>
  <si>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</si>
  <si>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</si>
  <si>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</si>
  <si>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</si>
  <si>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</si>
  <si>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</si>
  <si>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</si>
  <si>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</si>
  <si>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</si>
  <si>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</si>
  <si>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</si>
  <si>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</si>
  <si>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</si>
  <si>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</si>
  <si>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</si>
  <si>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</si>
  <si>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</si>
  <si>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</si>
  <si>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</si>
  <si>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</si>
  <si>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</si>
  <si>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</si>
  <si>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</si>
  <si>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</si>
  <si>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</si>
  <si>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</si>
  <si>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</si>
  <si>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</si>
  <si>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</si>
  <si>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</si>
  <si>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</si>
  <si>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</si>
  <si>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</si>
  <si>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</si>
  <si>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</si>
  <si>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</si>
  <si>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</si>
  <si>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</si>
  <si>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</si>
  <si>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</si>
  <si>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</si>
  <si>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</si>
  <si>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</si>
  <si>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</si>
  <si>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</si>
  <si>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</si>
  <si>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</si>
  <si>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</si>
  <si>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</si>
  <si>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</si>
  <si>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</si>
  <si>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</si>
  <si>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</si>
  <si>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</si>
  <si>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</si>
  <si>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</si>
  <si>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</si>
  <si>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</si>
  <si>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</si>
  <si>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</si>
  <si>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</si>
  <si>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</si>
  <si>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</si>
  <si>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</si>
  <si>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</si>
  <si>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</si>
  <si>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</si>
  <si>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</si>
  <si>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</si>
  <si>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</si>
  <si>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</si>
  <si>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</si>
  <si>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</si>
  <si>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</si>
  <si>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</si>
  <si>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</si>
  <si>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</si>
  <si>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</si>
  <si>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</si>
  <si>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</si>
  <si>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</si>
  <si>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</si>
  <si>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</si>
  <si>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</si>
  <si>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</si>
  <si>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</si>
  <si>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</si>
  <si>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</si>
  <si>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</si>
  <si>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</si>
  <si>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</si>
  <si>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</si>
  <si>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</si>
  <si>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</si>
  <si>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</si>
  <si>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</si>
  <si>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</si>
  <si>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</si>
  <si>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</si>
  <si>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</si>
  <si>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</si>
  <si>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</si>
  <si>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</si>
  <si>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</si>
  <si>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</si>
  <si>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</si>
  <si>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</si>
  <si>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</si>
  <si>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</si>
  <si>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</si>
  <si>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</si>
  <si>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</si>
  <si>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</si>
  <si>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</si>
  <si>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</si>
  <si>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</si>
  <si>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</si>
  <si>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</si>
  <si>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</si>
  <si>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</si>
  <si>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</si>
  <si>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</si>
  <si>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</si>
  <si>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</si>
  <si>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</si>
  <si>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</si>
  <si>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</si>
  <si>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</si>
  <si>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</si>
  <si>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</si>
  <si>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</si>
  <si>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</si>
  <si>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</si>
  <si>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</si>
  <si>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</si>
  <si>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</si>
  <si>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</si>
  <si>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</si>
  <si>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</si>
  <si>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</si>
  <si>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</si>
  <si>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</si>
  <si>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</si>
  <si>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</si>
  <si>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</si>
  <si>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</si>
  <si>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</si>
  <si>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</si>
  <si>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</si>
  <si>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</si>
  <si>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</si>
  <si>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</si>
  <si>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</si>
  <si>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</si>
  <si>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</si>
  <si>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</si>
  <si>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</si>
  <si>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</si>
  <si>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</si>
  <si>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</si>
  <si>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</si>
  <si>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</si>
  <si>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</si>
  <si>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</si>
  <si>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</si>
  <si>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</si>
  <si>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</si>
  <si>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</si>
  <si>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</si>
  <si>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</si>
  <si>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</si>
  <si>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</si>
  <si>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</si>
  <si>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</si>
  <si>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</si>
  <si>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</si>
  <si>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</si>
  <si>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</si>
  <si>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</si>
  <si>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</si>
  <si>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</si>
  <si>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</si>
  <si>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</si>
  <si>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</si>
  <si>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</si>
  <si>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</si>
  <si>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</si>
  <si>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</si>
  <si>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</si>
  <si>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</si>
  <si>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</si>
  <si>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</si>
  <si>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</si>
  <si>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</si>
  <si>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</si>
  <si>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</si>
  <si>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</si>
  <si>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</si>
  <si>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</si>
  <si>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</si>
  <si>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</si>
  <si>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</si>
  <si>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</si>
  <si>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</si>
  <si>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</si>
  <si>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</si>
  <si>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</si>
  <si>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</si>
  <si>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</si>
  <si>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</si>
  <si>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</si>
  <si>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</si>
  <si>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</si>
  <si>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</si>
  <si>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</si>
  <si>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</si>
  <si>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</si>
  <si>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</si>
  <si>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</si>
  <si>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</si>
  <si>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</si>
  <si>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</si>
  <si>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</si>
  <si>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</si>
  <si>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</si>
  <si>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</si>
  <si>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</si>
  <si>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</si>
  <si>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</si>
  <si>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</si>
  <si>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</si>
  <si>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</si>
  <si>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</si>
  <si>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</si>
  <si>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</si>
  <si>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</si>
  <si>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</si>
  <si>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</si>
  <si>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</si>
  <si>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</si>
  <si>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</si>
  <si>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</si>
  <si>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</si>
  <si>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</si>
  <si>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</si>
  <si>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</si>
  <si>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</si>
  <si>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</si>
  <si>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</si>
  <si>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</si>
  <si>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</si>
  <si>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</si>
  <si>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</si>
  <si>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医療法人原田病院</t>
    <phoneticPr fontId="3"/>
  </si>
  <si>
    <t>〒605-0947 京都市東山区大和大路七条西入西門町５４６番地の２</t>
    <phoneticPr fontId="3"/>
  </si>
  <si>
    <t>〇</t>
  </si>
  <si>
    <t>医療法人</t>
  </si>
  <si>
    <t>複数の診療科で活用</t>
  </si>
  <si>
    <t>内科</t>
  </si>
  <si>
    <t>呼吸器内科</t>
  </si>
  <si>
    <t>消化器内科（胃腸内科）</t>
  </si>
  <si>
    <t>ＤＰＣ病院ではない</t>
  </si>
  <si>
    <t>有</t>
  </si>
  <si>
    <t>-</t>
    <phoneticPr fontId="3"/>
  </si>
  <si>
    <t>地域一般病棟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</si>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</sst>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7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1040</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1040</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t="s">
        <v>1049</v>
      </c>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50</v>
      </c>
      <c r="K101" s="237" t="str">
        <f>IF(OR(COUNTIF(L101:L101,"未確認")&gt;0,COUNTIF(L101:L101,"~*")&gt;0),"※","")</f>
        <v/>
      </c>
      <c r="L101" s="258">
        <v>50</v>
      </c>
    </row>
    <row r="102" spans="1:22" s="83" customFormat="1" ht="34.5" customHeight="1">
      <c r="A102" s="244" t="s">
        <v>610</v>
      </c>
      <c r="B102" s="84"/>
      <c r="C102" s="376"/>
      <c r="D102" s="378"/>
      <c r="E102" s="316" t="s">
        <v>612</v>
      </c>
      <c r="F102" s="317"/>
      <c r="G102" s="317"/>
      <c r="H102" s="318"/>
      <c r="I102" s="419"/>
      <c r="J102" s="256">
        <f t="shared" si="0"/>
        <v>50</v>
      </c>
      <c r="K102" s="237" t="str">
        <f t="shared" ref="K102:K111" si="1">IF(OR(COUNTIF(L101:L101,"未確認")&gt;0,COUNTIF(L101:L101,"~*")&gt;0),"※","")</f>
        <v/>
      </c>
      <c r="L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1045</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57</v>
      </c>
      <c r="K154" s="264" t="str">
        <f t="shared" si="3"/>
        <v/>
      </c>
      <c r="L154" s="117">
        <v>57</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1047</v>
      </c>
      <c r="K236" s="81"/>
      <c r="L236" s="110"/>
    </row>
    <row r="237" spans="1:22" s="83" customFormat="1" ht="34.5" customHeight="1">
      <c r="A237" s="248" t="s">
        <v>627</v>
      </c>
      <c r="B237" s="119"/>
      <c r="C237" s="319" t="s">
        <v>130</v>
      </c>
      <c r="D237" s="320"/>
      <c r="E237" s="320"/>
      <c r="F237" s="320"/>
      <c r="G237" s="320"/>
      <c r="H237" s="321"/>
      <c r="I237" s="406"/>
      <c r="J237" s="260" t="s">
        <v>1047</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4.3</v>
      </c>
      <c r="K270" s="81" t="str">
        <f t="shared" si="8"/>
        <v/>
      </c>
      <c r="L270" s="148">
        <v>4.3</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1</v>
      </c>
      <c r="K274" s="81" t="str">
        <f t="shared" si="8"/>
        <v/>
      </c>
      <c r="L274" s="148">
        <v>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0.6</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244</v>
      </c>
      <c r="K392" s="81" t="str">
        <f t="shared" ref="K392:K397" si="11">IF(OR(COUNTIF(L392:L392,"未確認")&gt;0,COUNTIF(L392:L392,"~*")&gt;0),"※","")</f>
        <v/>
      </c>
      <c r="L392" s="147">
        <v>244</v>
      </c>
    </row>
    <row r="393" spans="1:22" s="83" customFormat="1" ht="34.5" customHeight="1">
      <c r="A393" s="249" t="s">
        <v>773</v>
      </c>
      <c r="B393" s="84"/>
      <c r="C393" s="369"/>
      <c r="D393" s="379"/>
      <c r="E393" s="319" t="s">
        <v>224</v>
      </c>
      <c r="F393" s="320"/>
      <c r="G393" s="320"/>
      <c r="H393" s="321"/>
      <c r="I393" s="342"/>
      <c r="J393" s="140">
        <f t="shared" si="10"/>
        <v>155</v>
      </c>
      <c r="K393" s="81" t="str">
        <f t="shared" si="11"/>
        <v/>
      </c>
      <c r="L393" s="147">
        <v>155</v>
      </c>
    </row>
    <row r="394" spans="1:22" s="83" customFormat="1" ht="34.5" customHeight="1">
      <c r="A394" s="250" t="s">
        <v>774</v>
      </c>
      <c r="B394" s="84"/>
      <c r="C394" s="369"/>
      <c r="D394" s="380"/>
      <c r="E394" s="319" t="s">
        <v>225</v>
      </c>
      <c r="F394" s="320"/>
      <c r="G394" s="320"/>
      <c r="H394" s="321"/>
      <c r="I394" s="342"/>
      <c r="J394" s="140">
        <f t="shared" si="10"/>
        <v>29</v>
      </c>
      <c r="K394" s="81" t="str">
        <f t="shared" si="11"/>
        <v/>
      </c>
      <c r="L394" s="147">
        <v>29</v>
      </c>
    </row>
    <row r="395" spans="1:22" s="83" customFormat="1" ht="34.5" customHeight="1">
      <c r="A395" s="250" t="s">
        <v>775</v>
      </c>
      <c r="B395" s="84"/>
      <c r="C395" s="369"/>
      <c r="D395" s="381"/>
      <c r="E395" s="319" t="s">
        <v>226</v>
      </c>
      <c r="F395" s="320"/>
      <c r="G395" s="320"/>
      <c r="H395" s="321"/>
      <c r="I395" s="342"/>
      <c r="J395" s="140">
        <f t="shared" si="10"/>
        <v>60</v>
      </c>
      <c r="K395" s="81" t="str">
        <f t="shared" si="11"/>
        <v/>
      </c>
      <c r="L395" s="147">
        <v>60</v>
      </c>
    </row>
    <row r="396" spans="1:22" s="83" customFormat="1" ht="34.5" customHeight="1">
      <c r="A396" s="250" t="s">
        <v>776</v>
      </c>
      <c r="B396" s="1"/>
      <c r="C396" s="369"/>
      <c r="D396" s="319" t="s">
        <v>227</v>
      </c>
      <c r="E396" s="320"/>
      <c r="F396" s="320"/>
      <c r="G396" s="320"/>
      <c r="H396" s="321"/>
      <c r="I396" s="342"/>
      <c r="J396" s="140">
        <f t="shared" si="10"/>
        <v>15932</v>
      </c>
      <c r="K396" s="81" t="str">
        <f t="shared" si="11"/>
        <v/>
      </c>
      <c r="L396" s="147">
        <v>15932</v>
      </c>
    </row>
    <row r="397" spans="1:22" s="83" customFormat="1" ht="34.5" customHeight="1">
      <c r="A397" s="250" t="s">
        <v>777</v>
      </c>
      <c r="B397" s="119"/>
      <c r="C397" s="369"/>
      <c r="D397" s="319" t="s">
        <v>228</v>
      </c>
      <c r="E397" s="320"/>
      <c r="F397" s="320"/>
      <c r="G397" s="320"/>
      <c r="H397" s="321"/>
      <c r="I397" s="343"/>
      <c r="J397" s="140">
        <f t="shared" si="10"/>
        <v>221</v>
      </c>
      <c r="K397" s="81" t="str">
        <f t="shared" si="11"/>
        <v/>
      </c>
      <c r="L397" s="147">
        <v>221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232</v>
      </c>
      <c r="K405" s="81" t="str">
        <f t="shared" ref="K405:K422" si="13">IF(OR(COUNTIF(L405:L405,"未確認")&gt;0,COUNTIF(L405:L405,"~*")&gt;0),"※","")</f>
        <v/>
      </c>
      <c r="L405" s="147">
        <v>232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91</v>
      </c>
      <c r="K407" s="81" t="str">
        <f t="shared" si="13"/>
        <v/>
      </c>
      <c r="L407" s="147">
        <v>91</v>
      </c>
    </row>
    <row r="408" spans="1:22" s="83" customFormat="1" ht="34.5" customHeight="1">
      <c r="A408" s="251" t="s">
        <v>781</v>
      </c>
      <c r="B408" s="119"/>
      <c r="C408" s="368"/>
      <c r="D408" s="368"/>
      <c r="E408" s="319" t="s">
        <v>236</v>
      </c>
      <c r="F408" s="320"/>
      <c r="G408" s="320"/>
      <c r="H408" s="321"/>
      <c r="I408" s="360"/>
      <c r="J408" s="140">
        <f t="shared" si="12"/>
        <v>107</v>
      </c>
      <c r="K408" s="81" t="str">
        <f t="shared" si="13"/>
        <v/>
      </c>
      <c r="L408" s="147">
        <v>107</v>
      </c>
    </row>
    <row r="409" spans="1:22" s="83" customFormat="1" ht="34.5" customHeight="1">
      <c r="A409" s="251" t="s">
        <v>782</v>
      </c>
      <c r="B409" s="119"/>
      <c r="C409" s="368"/>
      <c r="D409" s="368"/>
      <c r="E409" s="316" t="s">
        <v>990</v>
      </c>
      <c r="F409" s="317"/>
      <c r="G409" s="317"/>
      <c r="H409" s="318"/>
      <c r="I409" s="360"/>
      <c r="J409" s="140">
        <f t="shared" si="12"/>
        <v>34</v>
      </c>
      <c r="K409" s="81" t="str">
        <f t="shared" si="13"/>
        <v/>
      </c>
      <c r="L409" s="147">
        <v>34</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221</v>
      </c>
      <c r="K413" s="81" t="str">
        <f t="shared" si="13"/>
        <v/>
      </c>
      <c r="L413" s="147">
        <v>221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131</v>
      </c>
      <c r="K415" s="81" t="str">
        <f t="shared" si="13"/>
        <v/>
      </c>
      <c r="L415" s="147">
        <v>131</v>
      </c>
    </row>
    <row r="416" spans="1:22" s="83" customFormat="1" ht="34.5" customHeight="1">
      <c r="A416" s="251" t="s">
        <v>789</v>
      </c>
      <c r="B416" s="119"/>
      <c r="C416" s="368"/>
      <c r="D416" s="368"/>
      <c r="E416" s="319" t="s">
        <v>243</v>
      </c>
      <c r="F416" s="320"/>
      <c r="G416" s="320"/>
      <c r="H416" s="321"/>
      <c r="I416" s="360"/>
      <c r="J416" s="140">
        <f t="shared" si="12"/>
        <v>44</v>
      </c>
      <c r="K416" s="81" t="str">
        <f t="shared" si="13"/>
        <v/>
      </c>
      <c r="L416" s="147">
        <v>44</v>
      </c>
    </row>
    <row r="417" spans="1:22" s="83" customFormat="1" ht="34.5" customHeight="1">
      <c r="A417" s="251" t="s">
        <v>790</v>
      </c>
      <c r="B417" s="119"/>
      <c r="C417" s="368"/>
      <c r="D417" s="368"/>
      <c r="E417" s="319" t="s">
        <v>244</v>
      </c>
      <c r="F417" s="320"/>
      <c r="G417" s="320"/>
      <c r="H417" s="321"/>
      <c r="I417" s="360"/>
      <c r="J417" s="140">
        <f t="shared" si="12"/>
        <v>9</v>
      </c>
      <c r="K417" s="81" t="str">
        <f t="shared" si="13"/>
        <v/>
      </c>
      <c r="L417" s="147">
        <v>9</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v>
      </c>
      <c r="K420" s="81" t="str">
        <f t="shared" si="13"/>
        <v/>
      </c>
      <c r="L420" s="147">
        <v>2</v>
      </c>
    </row>
    <row r="421" spans="1:22" s="83" customFormat="1" ht="34.5" customHeight="1">
      <c r="A421" s="251" t="s">
        <v>794</v>
      </c>
      <c r="B421" s="119"/>
      <c r="C421" s="368"/>
      <c r="D421" s="368"/>
      <c r="E421" s="319" t="s">
        <v>247</v>
      </c>
      <c r="F421" s="320"/>
      <c r="G421" s="320"/>
      <c r="H421" s="321"/>
      <c r="I421" s="360"/>
      <c r="J421" s="140">
        <f t="shared" si="12"/>
        <v>35</v>
      </c>
      <c r="K421" s="81" t="str">
        <f t="shared" si="13"/>
        <v/>
      </c>
      <c r="L421" s="147">
        <v>35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221</v>
      </c>
      <c r="K430" s="193" t="str">
        <f>IF(OR(COUNTIF(L430:L430,"未確認")&gt;0,COUNTIF(L430:L430,"~*")&gt;0),"※","")</f>
        <v/>
      </c>
      <c r="L430" s="147">
        <v>221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53</v>
      </c>
      <c r="K431" s="193" t="str">
        <f>IF(OR(COUNTIF(L431:L431,"未確認")&gt;0,COUNTIF(L431:L431,"~*")&gt;0),"※","")</f>
        <v/>
      </c>
      <c r="L431" s="147">
        <v>53</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74</v>
      </c>
      <c r="K432" s="193" t="str">
        <f>IF(OR(COUNTIF(L432:L432,"未確認")&gt;0,COUNTIF(L432:L432,"~*")&gt;0),"※","")</f>
        <v/>
      </c>
      <c r="L432" s="147">
        <v>74</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51</v>
      </c>
      <c r="K433" s="193" t="str">
        <f>IF(OR(COUNTIF(L433:L433,"未確認")&gt;0,COUNTIF(L433:L433,"~*")&gt;0),"※","")</f>
        <v/>
      </c>
      <c r="L433" s="147">
        <v>51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43</v>
      </c>
      <c r="K434" s="193" t="str">
        <f>IF(OR(COUNTIF(L434:L434,"未確認")&gt;0,COUNTIF(L434:L434,"~*")&gt;0),"※","")</f>
        <v/>
      </c>
      <c r="L434" s="147">
        <v>43</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8"/>
        <v>未確認</v>
      </c>
      <c r="K493" s="201" t="str">
        <f t="shared" si="17"/>
        <v>※</v>
      </c>
      <c r="L493" s="117" t="s">
        <v>978</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992</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993</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994</v>
      </c>
      <c r="E566" s="341"/>
      <c r="F566" s="341"/>
      <c r="G566" s="341"/>
      <c r="H566" s="331"/>
      <c r="I566" s="342"/>
      <c r="J566" s="213"/>
      <c r="K566" s="214"/>
      <c r="L566" s="211" t="s">
        <v>533</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993</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994</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993</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994</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995</v>
      </c>
      <c r="D595" s="323"/>
      <c r="E595" s="323"/>
      <c r="F595" s="323"/>
      <c r="G595" s="323"/>
      <c r="H595" s="324"/>
      <c r="I595" s="339" t="s">
        <v>397</v>
      </c>
      <c r="J595" s="140">
        <v>110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21</v>
      </c>
      <c r="K596" s="201" t="str">
        <f>IF(OR(COUNTIF(L596:L596,"未確認")&gt;0,COUNTIF(L596:L596,"~*")&gt;0),"※","")</f>
        <v/>
      </c>
      <c r="L596" s="216"/>
    </row>
    <row r="597" spans="1:12" s="115" customFormat="1" ht="35.15" customHeight="1">
      <c r="A597" s="251" t="s">
        <v>897</v>
      </c>
      <c r="B597" s="84"/>
      <c r="C597" s="322" t="s">
        <v>996</v>
      </c>
      <c r="D597" s="323"/>
      <c r="E597" s="323"/>
      <c r="F597" s="323"/>
      <c r="G597" s="323"/>
      <c r="H597" s="324"/>
      <c r="I597" s="325" t="s">
        <v>400</v>
      </c>
      <c r="J597" s="140">
        <v>204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11</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89</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999</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1036</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1001</v>
      </c>
      <c r="D618" s="317"/>
      <c r="E618" s="317"/>
      <c r="F618" s="317"/>
      <c r="G618" s="317"/>
      <c r="H618" s="318"/>
      <c r="I618" s="138" t="s">
        <v>1029</v>
      </c>
      <c r="J618" s="116">
        <f t="shared" si="27"/>
        <v>0</v>
      </c>
      <c r="K618" s="201" t="str">
        <f t="shared" si="28"/>
        <v/>
      </c>
      <c r="L618" s="117">
        <v>0</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1027</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1003</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1031</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1004</v>
      </c>
      <c r="H672" s="331"/>
      <c r="I672" s="327"/>
      <c r="J672" s="223"/>
      <c r="K672" s="224"/>
      <c r="L672" s="300" t="s">
        <v>533</v>
      </c>
    </row>
    <row r="673" spans="1:22" s="115" customFormat="1" ht="80.150000000000006" customHeight="1">
      <c r="A673" s="251" t="s">
        <v>956</v>
      </c>
      <c r="B673" s="84"/>
      <c r="C673" s="322" t="s">
        <v>1028</v>
      </c>
      <c r="D673" s="323"/>
      <c r="E673" s="323"/>
      <c r="F673" s="323"/>
      <c r="G673" s="323"/>
      <c r="H673" s="324"/>
      <c r="I673" s="325" t="s">
        <v>1032</v>
      </c>
      <c r="J673" s="223"/>
      <c r="K673" s="224"/>
      <c r="L673" s="300" t="s">
        <v>533</v>
      </c>
    </row>
    <row r="674" spans="1:22" s="115" customFormat="1" ht="34.5" customHeight="1">
      <c r="A674" s="251" t="s">
        <v>957</v>
      </c>
      <c r="B674" s="84"/>
      <c r="C674" s="288"/>
      <c r="D674" s="290"/>
      <c r="E674" s="316" t="s">
        <v>1005</v>
      </c>
      <c r="F674" s="317"/>
      <c r="G674" s="317"/>
      <c r="H674" s="318"/>
      <c r="I674" s="332"/>
      <c r="J674" s="223"/>
      <c r="K674" s="224"/>
      <c r="L674" s="300" t="s">
        <v>533</v>
      </c>
    </row>
    <row r="675" spans="1:22" s="83" customFormat="1" ht="56.15" customHeight="1">
      <c r="A675" s="251" t="s">
        <v>958</v>
      </c>
      <c r="B675" s="84"/>
      <c r="C675" s="316" t="s">
        <v>1006</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1033</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7CBD0C4-7215-49B0-8886-4B2A927D98C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2019-12-23T01:08:29Z</dcterms:modified>
</cp:coreProperties>
</file>