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<sst xmlns="http://schemas.openxmlformats.org/spreadsheetml/2006/main" count="830" uniqueCount="830">
  <si>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光仁病院</t>
  </si>
  <si>
    <t>〒601-8474 京都府 京都市南区四ツ塚町７５</t>
  </si>
  <si>
    <t>病棟の建築時期と構造</t>
  </si>
  <si>
    <t>建物情報＼病棟名</t>
  </si>
  <si>
    <t>療養病棟</t>
  </si>
  <si>
    <t>様式１病院病棟票(1)</t>
  </si>
  <si>
    <t>建築時期</t>
  </si>
  <si>
    <t>1974</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</si>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</sst>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29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29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29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29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29</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29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29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1</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0.5</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46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23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23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9618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23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282</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761</v>
      </c>
      <c r="B676" s="68"/>
      <c r="C676" s="280" t="s">
        <v>762</v>
      </c>
      <c r="D676" s="281"/>
      <c r="E676" s="281"/>
      <c r="F676" s="281"/>
      <c r="G676" s="281"/>
      <c r="H676" s="282"/>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764</v>
      </c>
      <c r="B677" s="68"/>
      <c r="C677" s="280" t="s">
        <v>765</v>
      </c>
      <c r="D677" s="281"/>
      <c r="E677" s="281"/>
      <c r="F677" s="281"/>
      <c r="G677" s="281"/>
      <c r="H677" s="282"/>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3" t="s">
        <v>768</v>
      </c>
      <c r="D678" s="284"/>
      <c r="E678" s="284"/>
      <c r="F678" s="284"/>
      <c r="G678" s="284"/>
      <c r="H678" s="285"/>
      <c r="I678" s="277" t="s">
        <v>769</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770</v>
      </c>
      <c r="B679" s="68"/>
      <c r="C679" s="168"/>
      <c r="D679" s="169"/>
      <c r="E679" s="283" t="s">
        <v>771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774</v>
      </c>
      <c r="B682" s="68"/>
      <c r="C682" s="170"/>
      <c r="D682" s="268"/>
      <c r="E682" s="286"/>
      <c r="F682" s="287"/>
      <c r="G682" s="267"/>
      <c r="H682" s="235" t="s">
        <v>775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776</v>
      </c>
      <c r="B683" s="68"/>
      <c r="C683" s="283" t="s">
        <v>777</v>
      </c>
      <c r="D683" s="284"/>
      <c r="E683" s="284"/>
      <c r="F683" s="284"/>
      <c r="G683" s="288"/>
      <c r="H683" s="285"/>
      <c r="I683" s="277"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0" t="s">
        <v>780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787</v>
      </c>
      <c r="B691" s="68"/>
      <c r="C691" s="280" t="s">
        <v>788</v>
      </c>
      <c r="D691" s="281"/>
      <c r="E691" s="281"/>
      <c r="F691" s="281"/>
      <c r="G691" s="281"/>
      <c r="H691" s="282"/>
      <c r="I691" s="356"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794</v>
      </c>
      <c r="B702" s="96"/>
      <c r="C702" s="280" t="s">
        <v>795</v>
      </c>
      <c r="D702" s="281"/>
      <c r="E702" s="281"/>
      <c r="F702" s="281"/>
      <c r="G702" s="281"/>
      <c r="H702" s="282"/>
      <c r="I702" s="103" t="s">
        <v>796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89" t="s">
        <v>798</v>
      </c>
      <c r="D703" s="290"/>
      <c r="E703" s="290"/>
      <c r="F703" s="290"/>
      <c r="G703" s="290"/>
      <c r="H703" s="291"/>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89" t="s">
        <v>801</v>
      </c>
      <c r="D704" s="290"/>
      <c r="E704" s="290"/>
      <c r="F704" s="290"/>
      <c r="G704" s="290"/>
      <c r="H704" s="291"/>
      <c r="I704" s="98" t="s">
        <v>802</v>
      </c>
      <c r="J704" s="156" t="str">
        <f>IF(SUM(L704:BS704)=0,IF(COUNTIF(L704:BS704,"未確認")&gt;0,"未確認",IF(COUNTIF(L704:BS704,"~*")&gt;0,"*",SUM(L704:BS704))),SUM(L704:BS704))</f>
        <v>未確認</v>
      </c>
      <c r="K704" s="152" t="str">
        <f>IF(OR(COUNTIF(L704:BS704,"未確認")&gt;0,COUNTIF(L704:BS704,"*")&gt;0),"※","")</f>
        <v>※</v>
      </c>
      <c r="L704" s="94" t="s">
        <v>803</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2022-04-25T15:25:11Z</dcterms:created>
  <dcterms:modified xsi:type="dcterms:W3CDTF">2022-04-25T15:25:11Z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