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<sst xmlns="http://schemas.openxmlformats.org/spreadsheetml/2006/main" count="837" uniqueCount="837">
  <si>
    <t>医療法人健幸会むかいじま病院</t>
  </si>
  <si>
    <t>〒612-8136 京都府 京都市伏見区向島四ッ谷池５番地</t>
  </si>
  <si>
    <t>病棟の建築時期と構造</t>
  </si>
  <si>
    <t>建物情報＼病棟名</t>
  </si>
  <si>
    <t>2階　障害者病棟</t>
  </si>
  <si>
    <t>3階　障害者病棟</t>
  </si>
  <si>
    <t>5階　療養病棟</t>
  </si>
  <si>
    <t>様式１病院病棟票(1)</t>
  </si>
  <si>
    <t>建築時期</t>
  </si>
  <si>
    <t>1997</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</si>
  <si>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</si>
  <si>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</si>
  <si>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</si>
  <si>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</si>
  <si>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</si>
  <si>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</si>
  <si>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</si>
  <si>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</si>
  <si>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</si>
  <si>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</si>
  <si>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</si>
  <si>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</si>
  <si>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</si>
  <si>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</si>
  <si>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</si>
  <si>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</si>
  <si>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</si>
  <si>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</si>
  <si>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</si>
  <si>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</si>
  <si>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</si>
  <si>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</si>
  <si>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</si>
  <si>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</si>
  <si>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</si>
  <si>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</si>
  <si>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</si>
  <si>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</si>
  <si>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</si>
  <si>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</si>
  <si>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</si>
  <si>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</si>
  <si>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</si>
  <si>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</si>
  <si>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</si>
  <si>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</si>
  <si>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</si>
  <si>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</si>
  <si>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</si>
  <si>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</si>
  <si>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</si>
  <si>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</si>
  <si>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</si>
  <si>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</si>
  <si>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</si>
  <si>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</si>
  <si>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</si>
  <si>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</si>
  <si>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</si>
  <si>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</si>
  <si>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</si>
  <si>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</si>
  <si>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</si>
  <si>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</si>
  <si>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</si>
  <si>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</si>
  <si>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</si>
  <si>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</si>
  <si>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</si>
  <si>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</si>
  <si>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</si>
  <si>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</si>
  <si>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</si>
  <si>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</si>
  <si>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</si>
  <si>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</si>
  <si>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</si>
  <si>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</si>
  <si>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</si>
  <si>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</si>
  <si>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</si>
  <si>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</si>
  <si>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</si>
  <si>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</si>
  <si>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</si>
  <si>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</si>
  <si>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</si>
  <si>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</si>
  <si>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</si>
  <si>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</si>
  <si>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</si>
  <si>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</si>
  <si>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</si>
  <si>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</si>
  <si>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</si>
  <si>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</si>
  <si>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</si>
  <si>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</si>
  <si>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</si>
  <si>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</si>
  <si>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</si>
  <si>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</si>
  <si>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</si>
  <si>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</si>
  <si>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</si>
  <si>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</si>
  <si>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</si>
  <si>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</si>
  <si>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</si>
  <si>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</si>
  <si>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</si>
  <si>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</si>
  <si>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障害者施設等13対１入院基本料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</si>
  <si>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</si>
  <si>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</si>
  <si>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</si>
  <si>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</si>
  <si>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</si>
  <si>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</si>
  <si>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</si>
  <si>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</si>
  <si>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</si>
  <si>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</si>
  <si>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</si>
  <si>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</si>
  <si>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</si>
  <si>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</si>
  <si>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</si>
  <si>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</si>
  <si>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</si>
  <si>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</si>
  <si>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</si>
  <si>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</si>
  <si>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</si>
  <si>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</si>
  <si>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</si>
  <si>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</si>
  <si>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</si>
  <si>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</si>
  <si>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</si>
  <si>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</si>
  <si>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</si>
  <si>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</si>
  <si>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</si>
  <si>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</si>
  <si>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</si>
  <si>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</si>
  <si>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</si>
  <si>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</si>
  <si>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</si>
  <si>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</si>
  <si>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</si>
  <si>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</si>
  <si>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</si>
  <si>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</si>
  <si>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</si>
  <si>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</si>
  <si>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</si>
  <si>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</si>
  <si>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</si>
  <si>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</si>
  <si>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</si>
  <si>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</si>
  <si>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</si>
  <si>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</si>
  <si>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</si>
  <si>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</si>
  <si>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</si>
  <si>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</si>
  <si>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</si>
  <si>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</si>
  <si>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</si>
  <si>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</si>
  <si>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</si>
  <si>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</si>
  <si>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</si>
  <si>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</si>
  <si>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</si>
  <si>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</si>
  <si>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</si>
  <si>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</si>
  <si>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</si>
  <si>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</si>
  <si>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</si>
  <si>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</si>
  <si>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</si>
  <si>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</si>
  <si>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</si>
  <si>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</si>
  <si>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</si>
  <si>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</si>
  <si>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</si>
  <si>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</si>
  <si>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</si>
  <si>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</si>
  <si>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</si>
  <si>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</si>
  <si>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</si>
  <si>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</si>
  <si>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</si>
  <si>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</si>
  <si>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</si>
  <si>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</si>
  <si>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</si>
  <si>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</si>
  <si>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</si>
  <si>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</si>
  <si>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</si>
  <si>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</si>
  <si>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</si>
  <si>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</si>
  <si>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</si>
  <si>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</si>
  <si>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</si>
  <si>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</si>
  <si>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</si>
  <si>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</si>
  <si>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</si>
  <si>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</si>
  <si>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</si>
  <si>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</si>
  <si>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</si>
  <si>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</si>
  <si>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</si>
  <si>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</si>
  <si>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</si>
  <si>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</si>
  <si>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</si>
  <si>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</si>
  <si>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</si>
  <si>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</si>
  <si>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</si>
  <si>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</si>
  <si>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</si>
  <si>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</si>
  <si>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</si>
  <si>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</si>
  <si>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</si>
  <si>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</si>
  <si>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</si>
  <si>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</si>
  <si>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</si>
  <si>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</si>
  <si>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</si>
  <si>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</si>
  <si>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</si>
  <si>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</si>
  <si>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</si>
  <si>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</si>
  <si>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</si>
  <si>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</si>
  <si>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</si>
  <si>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</si>
  <si>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</si>
  <si>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</si>
  <si>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</si>
  <si>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</si>
  <si>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</si>
  <si>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</si>
  <si>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</si>
  <si>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</si>
  <si>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</si>
  <si>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</si>
  <si>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</si>
  <si>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</si>
  <si>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</si>
  <si>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</si>
  <si>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</si>
  <si>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</si>
  <si>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</si>
  <si>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</si>
  <si>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</si>
  <si>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</si>
  <si>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</si>
  <si>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</si>
  <si>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</si>
  <si>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</si>
  <si>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</si>
  <si>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</si>
  <si>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</si>
  <si>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</si>
  <si>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</si>
  <si>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</si>
  <si>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</si>
  <si>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</si>
  <si>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</si>
  <si>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</si>
  <si>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</si>
  <si>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</si>
  <si>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</si>
  <si>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</si>
  <si>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</si>
  <si>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</si>
  <si>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</si>
  <si>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</si>
  <si>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</si>
  <si>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</si>
  <si>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</si>
  <si>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</si>
  <si>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</si>
  <si>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</si>
  <si>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</si>
  <si>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</si>
  <si>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</si>
  <si>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</si>
  <si>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</si>
  <si>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</si>
  <si>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</si>
  <si>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</si>
  <si>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</si>
  <si>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</si>
  <si>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</si>
  <si>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</si>
  <si>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</si>
  <si>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</si>
  <si>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</si>
  <si>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</si>
  <si>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</si>
  <si>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</si>
  <si>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</si>
  <si>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</si>
  <si>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</si>
  <si>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</si>
  <si>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</si>
  <si>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</si>
  <si>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</si>
  <si>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</si>
  <si>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</si>
  <si>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</si>
  <si>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</si>
  <si>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</si>
  <si>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</si>
  <si>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</si>
  <si>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</si>
  <si>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</si>
  <si>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</si>
  <si>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</si>
  <si>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</si>
  <si>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</si>
  <si>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</si>
  <si>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</si>
  <si>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</si>
  <si>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</si>
  <si>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</si>
  <si>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</si>
  <si>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</si>
  <si>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</si>
  <si>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</si>
  <si>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</si>
  <si>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</si>
  <si>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2F 障害者病棟</t>
  </si>
  <si>
    <t>3F 障害者病棟</t>
  </si>
  <si>
    <t>5F 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</si>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</sst>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17</v>
      </c>
      <c r="J20" s="394"/>
      <c r="K20" s="394"/>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54</v>
      </c>
      <c r="M104" s="248">
        <v>55</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54</v>
      </c>
      <c r="M106" s="192">
        <v>55</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54</v>
      </c>
      <c r="M107" s="192">
        <v>55</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40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40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20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20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40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40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t="s">
        <v>113</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54</v>
      </c>
      <c r="M137" s="253">
        <v>55</v>
      </c>
      <c r="N137" s="253">
        <v>40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13</v>
      </c>
      <c r="M191" s="255">
        <v>10</v>
      </c>
      <c r="N191" s="255">
        <v>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2.2</v>
      </c>
      <c r="M192" s="255">
        <v>2.6</v>
      </c>
      <c r="N192" s="255">
        <v>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v>4</v>
      </c>
      <c r="N193" s="255">
        <v>6</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0.3</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7</v>
      </c>
      <c r="M195" s="255">
        <v>5</v>
      </c>
      <c r="N195" s="255">
        <v>5</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2</v>
      </c>
      <c r="M196" s="255">
        <v>2</v>
      </c>
      <c r="N196" s="255">
        <v>2</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6</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1</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1</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7</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1</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2</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2</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1</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2</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260</v>
      </c>
      <c r="M314" s="255">
        <v>121</v>
      </c>
      <c r="N314" s="255">
        <v>2</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146</v>
      </c>
      <c r="M315" s="255">
        <v>49</v>
      </c>
      <c r="N315" s="255">
        <v>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111</v>
      </c>
      <c r="M316" s="255">
        <v>71</v>
      </c>
      <c r="N316" s="255">
        <v>2</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3</v>
      </c>
      <c r="M317" s="255">
        <v>1</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16966</v>
      </c>
      <c r="M318" s="255">
        <v>16790</v>
      </c>
      <c r="N318" s="255">
        <v>2825</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213</v>
      </c>
      <c r="M319" s="255">
        <v>142</v>
      </c>
      <c r="N319" s="255">
        <v>18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260</v>
      </c>
      <c r="M327" s="255">
        <v>121</v>
      </c>
      <c r="N327" s="255">
        <v>2</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v>
      </c>
      <c r="M328" s="255">
        <v>0</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156</v>
      </c>
      <c r="M329" s="255">
        <v>104</v>
      </c>
      <c r="N329" s="255">
        <v>2</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84</v>
      </c>
      <c r="M330" s="255">
        <v>11</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18</v>
      </c>
      <c r="M331" s="255">
        <v>6</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213</v>
      </c>
      <c r="M335" s="255">
        <v>142</v>
      </c>
      <c r="N335" s="255">
        <v>18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2</v>
      </c>
      <c r="M336" s="255">
        <v>0</v>
      </c>
      <c r="N336" s="255">
        <v>2</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129</v>
      </c>
      <c r="M337" s="255">
        <v>102</v>
      </c>
      <c r="N337" s="255">
        <v>12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19</v>
      </c>
      <c r="M338" s="255">
        <v>10</v>
      </c>
      <c r="N338" s="255">
        <v>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8</v>
      </c>
      <c r="M339" s="255">
        <v>7</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3</v>
      </c>
      <c r="M340" s="255">
        <v>4</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6</v>
      </c>
      <c r="M342" s="255">
        <v>4</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46</v>
      </c>
      <c r="M343" s="255">
        <v>15</v>
      </c>
      <c r="N343" s="255">
        <v>3</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211</v>
      </c>
      <c r="M352" s="255">
        <v>142</v>
      </c>
      <c r="N352" s="255">
        <v>16</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13</v>
      </c>
      <c r="M353" s="255">
        <v>4</v>
      </c>
      <c r="N353" s="255">
        <v>1</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5</v>
      </c>
      <c r="M354" s="255">
        <v>3</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193</v>
      </c>
      <c r="M356" s="255">
        <v>135</v>
      </c>
      <c r="N356" s="255">
        <v>15</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350</v>
      </c>
      <c r="M388" s="249" t="s">
        <v>351</v>
      </c>
      <c r="N388" s="247" t="s">
        <v>352</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353</v>
      </c>
      <c r="D390" s="281"/>
      <c r="E390" s="281"/>
      <c r="F390" s="281"/>
      <c r="G390" s="281"/>
      <c r="H390" s="282"/>
      <c r="I390" s="293" t="s">
        <v>354</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355</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356</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357</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358</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359</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360</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361</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362</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363</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364</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365</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366</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113</v>
      </c>
      <c r="D403" s="281"/>
      <c r="E403" s="281"/>
      <c r="F403" s="281"/>
      <c r="G403" s="281"/>
      <c r="H403" s="282"/>
      <c r="I403" s="385"/>
      <c r="J403" s="195" t="str">
        <f t="shared" si="59"/>
        <v>未確認</v>
      </c>
      <c r="K403" s="196" t="str">
        <f t="shared" si="60"/>
        <v>※</v>
      </c>
      <c r="L403" s="94">
        <v>0</v>
      </c>
      <c r="M403" s="259">
        <v>0</v>
      </c>
      <c r="N403" s="259">
        <v>90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367</v>
      </c>
      <c r="D404" s="281"/>
      <c r="E404" s="281"/>
      <c r="F404" s="281"/>
      <c r="G404" s="281"/>
      <c r="H404" s="282"/>
      <c r="I404" s="385"/>
      <c r="J404" s="195" t="str">
        <f t="shared" si="59"/>
        <v>未確認</v>
      </c>
      <c r="K404" s="196" t="str">
        <f t="shared" si="60"/>
        <v>※</v>
      </c>
      <c r="L404" s="94">
        <v>0</v>
      </c>
      <c r="M404" s="259">
        <v>0</v>
      </c>
      <c r="N404" s="259" t="s">
        <v>368</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112</v>
      </c>
      <c r="D413" s="281"/>
      <c r="E413" s="281"/>
      <c r="F413" s="281"/>
      <c r="G413" s="281"/>
      <c r="H413" s="282"/>
      <c r="I413" s="385"/>
      <c r="J413" s="195" t="str">
        <f t="shared" si="59"/>
        <v>未確認</v>
      </c>
      <c r="K413" s="196" t="str">
        <f t="shared" si="60"/>
        <v>※</v>
      </c>
      <c r="L413" s="94">
        <v>590</v>
      </c>
      <c r="M413" s="259">
        <v>512</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377</v>
      </c>
      <c r="D414" s="281"/>
      <c r="E414" s="281"/>
      <c r="F414" s="281"/>
      <c r="G414" s="281"/>
      <c r="H414" s="282"/>
      <c r="I414" s="385"/>
      <c r="J414" s="195" t="str">
        <f t="shared" si="59"/>
        <v>未確認</v>
      </c>
      <c r="K414" s="196" t="str">
        <f t="shared" si="60"/>
        <v>※</v>
      </c>
      <c r="L414" s="94">
        <v>153</v>
      </c>
      <c r="M414" s="259">
        <v>142</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t="s">
        <v>368</v>
      </c>
      <c r="M415" s="259" t="s">
        <v>368</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t="s">
        <v>368</v>
      </c>
      <c r="M473" s="259" t="s">
        <v>368</v>
      </c>
      <c r="N473" s="259" t="s">
        <v>368</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433</v>
      </c>
      <c r="B474" s="1"/>
      <c r="C474" s="153"/>
      <c r="D474" s="328" t="s">
        <v>434</v>
      </c>
      <c r="E474" s="289" t="s">
        <v>435</v>
      </c>
      <c r="F474" s="290"/>
      <c r="G474" s="290"/>
      <c r="H474" s="291"/>
      <c r="I474" s="294"/>
      <c r="J474" s="93" t="str">
        <f ref="J474:J501" t="shared" si="70">IF(SUM(L474:BS474)=0,IF(COUNTIF(L474:BS474,"未確認")&gt;0,"未確認",IF(COUNTIF(L474:BS474,"~*")&gt;0,"*",SUM(L474:BS474))),SUM(L474:BS474))</f>
        <v>未確認</v>
      </c>
      <c r="K474" s="152" t="str">
        <f t="shared" si="69"/>
        <v>※</v>
      </c>
      <c r="L474" s="94" t="s">
        <v>368</v>
      </c>
      <c r="M474" s="259" t="s">
        <v>368</v>
      </c>
      <c r="N474" s="259" t="s">
        <v>368</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436</v>
      </c>
      <c r="B475" s="1"/>
      <c r="C475" s="153"/>
      <c r="D475" s="329"/>
      <c r="E475" s="289" t="s">
        <v>437</v>
      </c>
      <c r="F475" s="290"/>
      <c r="G475" s="290"/>
      <c r="H475" s="291"/>
      <c r="I475" s="294"/>
      <c r="J475" s="93" t="str">
        <f t="shared" si="70"/>
        <v>未確認</v>
      </c>
      <c r="K475" s="152" t="str">
        <f t="shared" si="69"/>
        <v>※</v>
      </c>
      <c r="L475" s="94" t="s">
        <v>368</v>
      </c>
      <c r="M475" s="259" t="s">
        <v>368</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438</v>
      </c>
      <c r="B476" s="1"/>
      <c r="C476" s="153"/>
      <c r="D476" s="329"/>
      <c r="E476" s="289" t="s">
        <v>439</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440</v>
      </c>
      <c r="B477" s="1"/>
      <c r="C477" s="153"/>
      <c r="D477" s="329"/>
      <c r="E477" s="289" t="s">
        <v>441</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442</v>
      </c>
      <c r="B478" s="1"/>
      <c r="C478" s="153"/>
      <c r="D478" s="329"/>
      <c r="E478" s="289" t="s">
        <v>443</v>
      </c>
      <c r="F478" s="290"/>
      <c r="G478" s="290"/>
      <c r="H478" s="291"/>
      <c r="I478" s="294"/>
      <c r="J478" s="93" t="str">
        <f t="shared" si="70"/>
        <v>未確認</v>
      </c>
      <c r="K478" s="152" t="str">
        <f t="shared" si="69"/>
        <v>※</v>
      </c>
      <c r="L478" s="94" t="s">
        <v>368</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444</v>
      </c>
      <c r="B479" s="1"/>
      <c r="C479" s="153"/>
      <c r="D479" s="329"/>
      <c r="E479" s="289" t="s">
        <v>445</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446</v>
      </c>
      <c r="B480" s="1"/>
      <c r="C480" s="153"/>
      <c r="D480" s="329"/>
      <c r="E480" s="289" t="s">
        <v>447</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448</v>
      </c>
      <c r="B481" s="1"/>
      <c r="C481" s="153"/>
      <c r="D481" s="329"/>
      <c r="E481" s="289" t="s">
        <v>449</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450</v>
      </c>
      <c r="B482" s="1"/>
      <c r="C482" s="153"/>
      <c r="D482" s="329"/>
      <c r="E482" s="289" t="s">
        <v>451</v>
      </c>
      <c r="F482" s="290"/>
      <c r="G482" s="290"/>
      <c r="H482" s="291"/>
      <c r="I482" s="294"/>
      <c r="J482" s="93" t="str">
        <f t="shared" si="70"/>
        <v>未確認</v>
      </c>
      <c r="K482" s="152" t="str">
        <f ref="K482:K501" t="shared" si="71">IF(OR(COUNTIF(L482:BS482,"未確認")&gt;0,COUNTIF(L482:BS482,"*")&gt;0),"※","")</f>
        <v>※</v>
      </c>
      <c r="L482" s="94" t="s">
        <v>368</v>
      </c>
      <c r="M482" s="259" t="s">
        <v>368</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452</v>
      </c>
      <c r="B483" s="1"/>
      <c r="C483" s="153"/>
      <c r="D483" s="329"/>
      <c r="E483" s="289" t="s">
        <v>453</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454</v>
      </c>
      <c r="B484" s="1"/>
      <c r="C484" s="153"/>
      <c r="D484" s="329"/>
      <c r="E484" s="289" t="s">
        <v>455</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456</v>
      </c>
      <c r="B485" s="1"/>
      <c r="C485" s="153"/>
      <c r="D485" s="330"/>
      <c r="E485" s="289" t="s">
        <v>457</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458</v>
      </c>
      <c r="B486" s="118"/>
      <c r="C486" s="296" t="s">
        <v>459</v>
      </c>
      <c r="D486" s="297"/>
      <c r="E486" s="297"/>
      <c r="F486" s="297"/>
      <c r="G486" s="297"/>
      <c r="H486" s="298"/>
      <c r="I486" s="293" t="s">
        <v>460</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461</v>
      </c>
      <c r="B487" s="1"/>
      <c r="C487" s="153"/>
      <c r="D487" s="328" t="s">
        <v>434</v>
      </c>
      <c r="E487" s="289" t="s">
        <v>435</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462</v>
      </c>
      <c r="B488" s="1"/>
      <c r="C488" s="153"/>
      <c r="D488" s="329"/>
      <c r="E488" s="289" t="s">
        <v>437</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463</v>
      </c>
      <c r="B489" s="1"/>
      <c r="C489" s="153"/>
      <c r="D489" s="329"/>
      <c r="E489" s="289" t="s">
        <v>439</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464</v>
      </c>
      <c r="B490" s="1"/>
      <c r="C490" s="153"/>
      <c r="D490" s="329"/>
      <c r="E490" s="289" t="s">
        <v>441</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465</v>
      </c>
      <c r="B491" s="1"/>
      <c r="C491" s="153"/>
      <c r="D491" s="329"/>
      <c r="E491" s="289" t="s">
        <v>443</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466</v>
      </c>
      <c r="B492" s="1"/>
      <c r="C492" s="153"/>
      <c r="D492" s="329"/>
      <c r="E492" s="289" t="s">
        <v>445</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467</v>
      </c>
      <c r="B493" s="1"/>
      <c r="C493" s="153"/>
      <c r="D493" s="329"/>
      <c r="E493" s="289" t="s">
        <v>447</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468</v>
      </c>
      <c r="B494" s="1"/>
      <c r="C494" s="153"/>
      <c r="D494" s="329"/>
      <c r="E494" s="289" t="s">
        <v>449</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469</v>
      </c>
      <c r="B495" s="1"/>
      <c r="C495" s="153"/>
      <c r="D495" s="329"/>
      <c r="E495" s="289" t="s">
        <v>451</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470</v>
      </c>
      <c r="B496" s="1"/>
      <c r="C496" s="153"/>
      <c r="D496" s="329"/>
      <c r="E496" s="289" t="s">
        <v>453</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471</v>
      </c>
      <c r="B497" s="1"/>
      <c r="C497" s="153"/>
      <c r="D497" s="329"/>
      <c r="E497" s="289" t="s">
        <v>455</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472</v>
      </c>
      <c r="B498" s="1"/>
      <c r="C498" s="153"/>
      <c r="D498" s="330"/>
      <c r="E498" s="289" t="s">
        <v>457</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473</v>
      </c>
      <c r="B499" s="118"/>
      <c r="C499" s="289" t="s">
        <v>474</v>
      </c>
      <c r="D499" s="290"/>
      <c r="E499" s="290"/>
      <c r="F499" s="290"/>
      <c r="G499" s="290"/>
      <c r="H499" s="291"/>
      <c r="I499" s="98" t="s">
        <v>475</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476</v>
      </c>
      <c r="B500" s="118"/>
      <c r="C500" s="289" t="s">
        <v>477</v>
      </c>
      <c r="D500" s="290"/>
      <c r="E500" s="290"/>
      <c r="F500" s="290"/>
      <c r="G500" s="290"/>
      <c r="H500" s="291"/>
      <c r="I500" s="98" t="s">
        <v>478</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479</v>
      </c>
      <c r="B501" s="118"/>
      <c r="C501" s="289" t="s">
        <v>480</v>
      </c>
      <c r="D501" s="290"/>
      <c r="E501" s="290"/>
      <c r="F501" s="290"/>
      <c r="G501" s="290"/>
      <c r="H501" s="291"/>
      <c r="I501" s="98" t="s">
        <v>481</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482</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483</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484</v>
      </c>
      <c r="B509" s="1"/>
      <c r="C509" s="289" t="s">
        <v>485</v>
      </c>
      <c r="D509" s="290"/>
      <c r="E509" s="290"/>
      <c r="F509" s="290"/>
      <c r="G509" s="290"/>
      <c r="H509" s="291"/>
      <c r="I509" s="100" t="s">
        <v>486</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487</v>
      </c>
      <c r="B510" s="155"/>
      <c r="C510" s="289" t="s">
        <v>488</v>
      </c>
      <c r="D510" s="290"/>
      <c r="E510" s="290"/>
      <c r="F510" s="290"/>
      <c r="G510" s="290"/>
      <c r="H510" s="291"/>
      <c r="I510" s="98" t="s">
        <v>489</v>
      </c>
      <c r="J510" s="93" t="str">
        <f ref="J510:J516" t="shared" si="77">IF(SUM(L510:BS510)=0,IF(COUNTIF(L510:BS510,"未確認")&gt;0,"未確認",IF(COUNTIF(L510:BS510,"~*")&gt;0,"*",SUM(L510:BS510))),SUM(L510:BS510))</f>
        <v>未確認</v>
      </c>
      <c r="K510" s="152" t="str">
        <f t="shared" si="76"/>
        <v>※</v>
      </c>
      <c r="L510" s="94" t="s">
        <v>368</v>
      </c>
      <c r="M510" s="259" t="s">
        <v>368</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490</v>
      </c>
      <c r="B511" s="155"/>
      <c r="C511" s="289" t="s">
        <v>491</v>
      </c>
      <c r="D511" s="290"/>
      <c r="E511" s="290"/>
      <c r="F511" s="290"/>
      <c r="G511" s="290"/>
      <c r="H511" s="291"/>
      <c r="I511" s="98" t="s">
        <v>492</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493</v>
      </c>
      <c r="B512" s="155"/>
      <c r="C512" s="289" t="s">
        <v>494</v>
      </c>
      <c r="D512" s="290"/>
      <c r="E512" s="290"/>
      <c r="F512" s="290"/>
      <c r="G512" s="290"/>
      <c r="H512" s="291"/>
      <c r="I512" s="98" t="s">
        <v>495</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496</v>
      </c>
      <c r="B513" s="155"/>
      <c r="C513" s="289" t="s">
        <v>497</v>
      </c>
      <c r="D513" s="290"/>
      <c r="E513" s="290"/>
      <c r="F513" s="290"/>
      <c r="G513" s="290"/>
      <c r="H513" s="291"/>
      <c r="I513" s="98" t="s">
        <v>498</v>
      </c>
      <c r="J513" s="93" t="str">
        <f t="shared" si="77"/>
        <v>未確認</v>
      </c>
      <c r="K513" s="152" t="str">
        <f t="shared" si="76"/>
        <v>※</v>
      </c>
      <c r="L513" s="94">
        <v>0</v>
      </c>
      <c r="M513" s="259" t="s">
        <v>368</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499</v>
      </c>
      <c r="B514" s="155"/>
      <c r="C514" s="280" t="s">
        <v>500</v>
      </c>
      <c r="D514" s="281"/>
      <c r="E514" s="281"/>
      <c r="F514" s="281"/>
      <c r="G514" s="281"/>
      <c r="H514" s="282"/>
      <c r="I514" s="98" t="s">
        <v>501</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502</v>
      </c>
      <c r="B515" s="155"/>
      <c r="C515" s="289" t="s">
        <v>503</v>
      </c>
      <c r="D515" s="290"/>
      <c r="E515" s="290"/>
      <c r="F515" s="290"/>
      <c r="G515" s="290"/>
      <c r="H515" s="291"/>
      <c r="I515" s="98" t="s">
        <v>504</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505</v>
      </c>
      <c r="B516" s="155"/>
      <c r="C516" s="289" t="s">
        <v>506</v>
      </c>
      <c r="D516" s="290"/>
      <c r="E516" s="290"/>
      <c r="F516" s="290"/>
      <c r="G516" s="290"/>
      <c r="H516" s="291"/>
      <c r="I516" s="98" t="s">
        <v>507</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508</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509</v>
      </c>
      <c r="B521" s="155"/>
      <c r="C521" s="306" t="s">
        <v>510</v>
      </c>
      <c r="D521" s="307"/>
      <c r="E521" s="307"/>
      <c r="F521" s="307"/>
      <c r="G521" s="307"/>
      <c r="H521" s="308"/>
      <c r="I521" s="98" t="s">
        <v>511</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512</v>
      </c>
      <c r="D522" s="307"/>
      <c r="E522" s="307"/>
      <c r="F522" s="307"/>
      <c r="G522" s="307"/>
      <c r="H522" s="308"/>
      <c r="I522" s="98" t="s">
        <v>513</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514</v>
      </c>
      <c r="B523" s="155"/>
      <c r="C523" s="306" t="s">
        <v>515</v>
      </c>
      <c r="D523" s="307"/>
      <c r="E523" s="307"/>
      <c r="F523" s="307"/>
      <c r="G523" s="307"/>
      <c r="H523" s="308"/>
      <c r="I523" s="98" t="s">
        <v>516</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517</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518</v>
      </c>
      <c r="B528" s="155"/>
      <c r="C528" s="306" t="s">
        <v>519</v>
      </c>
      <c r="D528" s="307"/>
      <c r="E528" s="307"/>
      <c r="F528" s="307"/>
      <c r="G528" s="307"/>
      <c r="H528" s="308"/>
      <c r="I528" s="98" t="s">
        <v>520</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521</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522</v>
      </c>
      <c r="B533" s="155"/>
      <c r="C533" s="289" t="s">
        <v>523</v>
      </c>
      <c r="D533" s="290"/>
      <c r="E533" s="290"/>
      <c r="F533" s="290"/>
      <c r="G533" s="290"/>
      <c r="H533" s="291"/>
      <c r="I533" s="98" t="s">
        <v>524</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525</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526</v>
      </c>
      <c r="B538" s="155"/>
      <c r="C538" s="289" t="s">
        <v>527</v>
      </c>
      <c r="D538" s="290"/>
      <c r="E538" s="290"/>
      <c r="F538" s="290"/>
      <c r="G538" s="290"/>
      <c r="H538" s="291"/>
      <c r="I538" s="98" t="s">
        <v>528</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529</v>
      </c>
      <c r="B539" s="155"/>
      <c r="C539" s="289" t="s">
        <v>530</v>
      </c>
      <c r="D539" s="290"/>
      <c r="E539" s="290"/>
      <c r="F539" s="290"/>
      <c r="G539" s="290"/>
      <c r="H539" s="291"/>
      <c r="I539" s="98" t="s">
        <v>531</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532</v>
      </c>
      <c r="B540" s="155"/>
      <c r="C540" s="289" t="s">
        <v>533</v>
      </c>
      <c r="D540" s="290"/>
      <c r="E540" s="290"/>
      <c r="F540" s="290"/>
      <c r="G540" s="290"/>
      <c r="H540" s="291"/>
      <c r="I540" s="293" t="s">
        <v>534</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535</v>
      </c>
      <c r="B541" s="155"/>
      <c r="C541" s="289" t="s">
        <v>536</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537</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538</v>
      </c>
      <c r="B543" s="155"/>
      <c r="C543" s="289" t="s">
        <v>539</v>
      </c>
      <c r="D543" s="290"/>
      <c r="E543" s="290"/>
      <c r="F543" s="290"/>
      <c r="G543" s="290"/>
      <c r="H543" s="291"/>
      <c r="I543" s="98" t="s">
        <v>540</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541</v>
      </c>
      <c r="B544" s="155"/>
      <c r="C544" s="289" t="s">
        <v>542</v>
      </c>
      <c r="D544" s="290"/>
      <c r="E544" s="290"/>
      <c r="F544" s="290"/>
      <c r="G544" s="290"/>
      <c r="H544" s="291"/>
      <c r="I544" s="98" t="s">
        <v>543</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544</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545</v>
      </c>
      <c r="C552" s="289" t="s">
        <v>546</v>
      </c>
      <c r="D552" s="290"/>
      <c r="E552" s="290"/>
      <c r="F552" s="290"/>
      <c r="G552" s="290"/>
      <c r="H552" s="291"/>
      <c r="I552" s="98" t="s">
        <v>547</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548</v>
      </c>
      <c r="B553" s="96"/>
      <c r="C553" s="289" t="s">
        <v>549</v>
      </c>
      <c r="D553" s="290"/>
      <c r="E553" s="290"/>
      <c r="F553" s="290"/>
      <c r="G553" s="290"/>
      <c r="H553" s="291"/>
      <c r="I553" s="98" t="s">
        <v>550</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551</v>
      </c>
      <c r="B554" s="96"/>
      <c r="C554" s="289" t="s">
        <v>552</v>
      </c>
      <c r="D554" s="290"/>
      <c r="E554" s="290"/>
      <c r="F554" s="290"/>
      <c r="G554" s="290"/>
      <c r="H554" s="291"/>
      <c r="I554" s="98" t="s">
        <v>553</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554</v>
      </c>
      <c r="B555" s="96"/>
      <c r="C555" s="289" t="s">
        <v>555</v>
      </c>
      <c r="D555" s="290"/>
      <c r="E555" s="290"/>
      <c r="F555" s="290"/>
      <c r="G555" s="290"/>
      <c r="H555" s="291"/>
      <c r="I555" s="98" t="s">
        <v>556</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557</v>
      </c>
      <c r="B556" s="96"/>
      <c r="C556" s="289" t="s">
        <v>558</v>
      </c>
      <c r="D556" s="290"/>
      <c r="E556" s="290"/>
      <c r="F556" s="290"/>
      <c r="G556" s="290"/>
      <c r="H556" s="291"/>
      <c r="I556" s="98" t="s">
        <v>559</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560</v>
      </c>
      <c r="B557" s="96"/>
      <c r="C557" s="289" t="s">
        <v>561</v>
      </c>
      <c r="D557" s="290"/>
      <c r="E557" s="290"/>
      <c r="F557" s="290"/>
      <c r="G557" s="290"/>
      <c r="H557" s="291"/>
      <c r="I557" s="98" t="s">
        <v>562</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563</v>
      </c>
      <c r="B558" s="96"/>
      <c r="C558" s="289" t="s">
        <v>564</v>
      </c>
      <c r="D558" s="290"/>
      <c r="E558" s="290"/>
      <c r="F558" s="290"/>
      <c r="G558" s="290"/>
      <c r="H558" s="291"/>
      <c r="I558" s="98" t="s">
        <v>565</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566</v>
      </c>
      <c r="B559" s="96"/>
      <c r="C559" s="289" t="s">
        <v>567</v>
      </c>
      <c r="D559" s="290"/>
      <c r="E559" s="290"/>
      <c r="F559" s="290"/>
      <c r="G559" s="290"/>
      <c r="H559" s="291"/>
      <c r="I559" s="98" t="s">
        <v>568</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569</v>
      </c>
      <c r="B560" s="96"/>
      <c r="C560" s="280" t="s">
        <v>570</v>
      </c>
      <c r="D560" s="281"/>
      <c r="E560" s="281"/>
      <c r="F560" s="281"/>
      <c r="G560" s="281"/>
      <c r="H560" s="282"/>
      <c r="I560" s="103" t="s">
        <v>571</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572</v>
      </c>
      <c r="B561" s="96"/>
      <c r="C561" s="289" t="s">
        <v>573</v>
      </c>
      <c r="D561" s="290"/>
      <c r="E561" s="290"/>
      <c r="F561" s="290"/>
      <c r="G561" s="290"/>
      <c r="H561" s="291"/>
      <c r="I561" s="103" t="s">
        <v>574</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575</v>
      </c>
      <c r="B562" s="96"/>
      <c r="C562" s="289" t="s">
        <v>576</v>
      </c>
      <c r="D562" s="290"/>
      <c r="E562" s="290"/>
      <c r="F562" s="290"/>
      <c r="G562" s="290"/>
      <c r="H562" s="291"/>
      <c r="I562" s="103" t="s">
        <v>577</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578</v>
      </c>
      <c r="B563" s="96"/>
      <c r="C563" s="289" t="s">
        <v>579</v>
      </c>
      <c r="D563" s="290"/>
      <c r="E563" s="290"/>
      <c r="F563" s="290"/>
      <c r="G563" s="290"/>
      <c r="H563" s="291"/>
      <c r="I563" s="103" t="s">
        <v>580</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581</v>
      </c>
      <c r="B564" s="96"/>
      <c r="C564" s="289" t="s">
        <v>582</v>
      </c>
      <c r="D564" s="290"/>
      <c r="E564" s="290"/>
      <c r="F564" s="290"/>
      <c r="G564" s="290"/>
      <c r="H564" s="291"/>
      <c r="I564" s="103" t="s">
        <v>583</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584</v>
      </c>
      <c r="B568" s="96"/>
      <c r="C568" s="280" t="s">
        <v>585</v>
      </c>
      <c r="D568" s="281"/>
      <c r="E568" s="281"/>
      <c r="F568" s="281"/>
      <c r="G568" s="281"/>
      <c r="H568" s="282"/>
      <c r="I568" s="269" t="s">
        <v>586</v>
      </c>
      <c r="J568" s="165"/>
      <c r="K568" s="177"/>
      <c r="L568" s="270" t="s">
        <v>587</v>
      </c>
      <c r="M568" s="271" t="s">
        <v>587</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19.9</v>
      </c>
      <c r="M570" s="260">
        <v>36.6</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5.9</v>
      </c>
      <c r="M571" s="260">
        <v>11.9</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5.8</v>
      </c>
      <c r="M572" s="260">
        <v>11.7</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1.8</v>
      </c>
      <c r="M573" s="260">
        <v>3.8</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5.8</v>
      </c>
      <c r="M575" s="260">
        <v>11.8</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368</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t="s">
        <v>368</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v>0</v>
      </c>
      <c r="M629" s="259" t="s">
        <v>368</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368</v>
      </c>
      <c r="M630" s="259" t="s">
        <v>368</v>
      </c>
      <c r="N630" s="259" t="s">
        <v>368</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v>0</v>
      </c>
      <c r="N631" s="259" t="s">
        <v>368</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t="s">
        <v>368</v>
      </c>
      <c r="M639" s="259" t="s">
        <v>368</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t="s">
        <v>368</v>
      </c>
      <c r="M640" s="259" t="s">
        <v>368</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t="s">
        <v>368</v>
      </c>
      <c r="M641" s="259" t="s">
        <v>368</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t="s">
        <v>368</v>
      </c>
      <c r="M643" s="259" t="s">
        <v>368</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t="s">
        <v>368</v>
      </c>
      <c r="M644" s="259" t="s">
        <v>368</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368</v>
      </c>
      <c r="M646" s="259" t="s">
        <v>368</v>
      </c>
      <c r="N646" s="259" t="s">
        <v>368</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470</v>
      </c>
      <c r="M654" s="259">
        <v>484</v>
      </c>
      <c r="N654" s="259" t="s">
        <v>368</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t="s">
        <v>368</v>
      </c>
      <c r="M656" s="259" t="s">
        <v>368</v>
      </c>
      <c r="N656" s="259" t="s">
        <v>368</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368</v>
      </c>
      <c r="M657" s="259" t="s">
        <v>368</v>
      </c>
      <c r="N657" s="259" t="s">
        <v>368</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251</v>
      </c>
      <c r="M658" s="259">
        <v>235</v>
      </c>
      <c r="N658" s="259" t="s">
        <v>368</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t="s">
        <v>368</v>
      </c>
      <c r="M659" s="259" t="s">
        <v>368</v>
      </c>
      <c r="N659" s="259" t="s">
        <v>368</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t="s">
        <v>368</v>
      </c>
      <c r="M663" s="259" t="s">
        <v>368</v>
      </c>
      <c r="N663" s="259" t="s">
        <v>368</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368</v>
      </c>
      <c r="M665" s="259" t="s">
        <v>368</v>
      </c>
      <c r="N665" s="259" t="s">
        <v>368</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36</v>
      </c>
      <c r="M675" s="253" t="s">
        <v>36</v>
      </c>
      <c r="N675" s="253" t="s">
        <v>36</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769</v>
      </c>
      <c r="B676" s="68"/>
      <c r="C676" s="280" t="s">
        <v>770</v>
      </c>
      <c r="D676" s="281"/>
      <c r="E676" s="281"/>
      <c r="F676" s="281"/>
      <c r="G676" s="281"/>
      <c r="H676" s="282"/>
      <c r="I676" s="103" t="s">
        <v>771</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772</v>
      </c>
      <c r="B677" s="68"/>
      <c r="C677" s="280" t="s">
        <v>773</v>
      </c>
      <c r="D677" s="281"/>
      <c r="E677" s="281"/>
      <c r="F677" s="281"/>
      <c r="G677" s="281"/>
      <c r="H677" s="282"/>
      <c r="I677" s="103" t="s">
        <v>774</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775</v>
      </c>
      <c r="B678" s="68"/>
      <c r="C678" s="283" t="s">
        <v>776</v>
      </c>
      <c r="D678" s="284"/>
      <c r="E678" s="284"/>
      <c r="F678" s="284"/>
      <c r="G678" s="284"/>
      <c r="H678" s="285"/>
      <c r="I678" s="277" t="s">
        <v>777</v>
      </c>
      <c r="J678" s="165"/>
      <c r="K678" s="166"/>
      <c r="L678" s="225">
        <v>211</v>
      </c>
      <c r="M678" s="253">
        <v>142</v>
      </c>
      <c r="N678" s="253">
        <v>16</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778</v>
      </c>
      <c r="B679" s="68"/>
      <c r="C679" s="168"/>
      <c r="D679" s="169"/>
      <c r="E679" s="283" t="s">
        <v>779</v>
      </c>
      <c r="F679" s="284"/>
      <c r="G679" s="284"/>
      <c r="H679" s="285"/>
      <c r="I679" s="278"/>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780</v>
      </c>
      <c r="H680" s="292"/>
      <c r="I680" s="278"/>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781</v>
      </c>
      <c r="H681" s="292"/>
      <c r="I681" s="278"/>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782</v>
      </c>
      <c r="B682" s="68"/>
      <c r="C682" s="170"/>
      <c r="D682" s="268"/>
      <c r="E682" s="286"/>
      <c r="F682" s="287"/>
      <c r="G682" s="267"/>
      <c r="H682" s="235" t="s">
        <v>783</v>
      </c>
      <c r="I682" s="279"/>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784</v>
      </c>
      <c r="B683" s="68"/>
      <c r="C683" s="283" t="s">
        <v>785</v>
      </c>
      <c r="D683" s="284"/>
      <c r="E683" s="284"/>
      <c r="F683" s="284"/>
      <c r="G683" s="288"/>
      <c r="H683" s="285"/>
      <c r="I683" s="277" t="s">
        <v>786</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787</v>
      </c>
      <c r="B684" s="68"/>
      <c r="C684" s="264"/>
      <c r="D684" s="266"/>
      <c r="E684" s="280" t="s">
        <v>788</v>
      </c>
      <c r="F684" s="281"/>
      <c r="G684" s="281"/>
      <c r="H684" s="282"/>
      <c r="I684" s="324"/>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789</v>
      </c>
      <c r="D685" s="284"/>
      <c r="E685" s="284"/>
      <c r="F685" s="284"/>
      <c r="G685" s="288"/>
      <c r="H685" s="285"/>
      <c r="I685" s="324"/>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790</v>
      </c>
      <c r="F686" s="281"/>
      <c r="G686" s="281"/>
      <c r="H686" s="282"/>
      <c r="I686" s="324"/>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791</v>
      </c>
      <c r="D687" s="284"/>
      <c r="E687" s="284"/>
      <c r="F687" s="284"/>
      <c r="G687" s="288"/>
      <c r="H687" s="285"/>
      <c r="I687" s="324"/>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792</v>
      </c>
      <c r="F688" s="281"/>
      <c r="G688" s="281"/>
      <c r="H688" s="282"/>
      <c r="I688" s="324"/>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793</v>
      </c>
      <c r="D689" s="284"/>
      <c r="E689" s="284"/>
      <c r="F689" s="284"/>
      <c r="G689" s="288"/>
      <c r="H689" s="285"/>
      <c r="I689" s="324"/>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794</v>
      </c>
      <c r="F690" s="281"/>
      <c r="G690" s="281"/>
      <c r="H690" s="282"/>
      <c r="I690" s="32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795</v>
      </c>
      <c r="B691" s="68"/>
      <c r="C691" s="280" t="s">
        <v>796</v>
      </c>
      <c r="D691" s="281"/>
      <c r="E691" s="281"/>
      <c r="F691" s="281"/>
      <c r="G691" s="281"/>
      <c r="H691" s="282"/>
      <c r="I691" s="356" t="s">
        <v>797</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798</v>
      </c>
      <c r="D692" s="281"/>
      <c r="E692" s="281"/>
      <c r="F692" s="281"/>
      <c r="G692" s="281"/>
      <c r="H692" s="282"/>
      <c r="I692" s="356"/>
      <c r="J692" s="275"/>
      <c r="K692" s="276"/>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799</v>
      </c>
      <c r="D693" s="281"/>
      <c r="E693" s="281"/>
      <c r="F693" s="281"/>
      <c r="G693" s="281"/>
      <c r="H693" s="282"/>
      <c r="I693" s="356"/>
      <c r="J693" s="275"/>
      <c r="K693" s="276"/>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800</v>
      </c>
      <c r="D694" s="281"/>
      <c r="E694" s="281"/>
      <c r="F694" s="281"/>
      <c r="G694" s="281"/>
      <c r="H694" s="282"/>
      <c r="I694" s="356"/>
      <c r="J694" s="275"/>
      <c r="K694" s="276"/>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802</v>
      </c>
      <c r="B702" s="96"/>
      <c r="C702" s="280" t="s">
        <v>803</v>
      </c>
      <c r="D702" s="281"/>
      <c r="E702" s="281"/>
      <c r="F702" s="281"/>
      <c r="G702" s="281"/>
      <c r="H702" s="282"/>
      <c r="I702" s="103" t="s">
        <v>804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805</v>
      </c>
      <c r="B703" s="96"/>
      <c r="C703" s="289" t="s">
        <v>806</v>
      </c>
      <c r="D703" s="290"/>
      <c r="E703" s="290"/>
      <c r="F703" s="290"/>
      <c r="G703" s="290"/>
      <c r="H703" s="291"/>
      <c r="I703" s="98" t="s">
        <v>807</v>
      </c>
      <c r="J703" s="156" t="str">
        <f>IF(SUM(L703:BS703)=0,IF(COUNTIF(L703:BS703,"未確認")&gt;0,"未確認",IF(COUNTIF(L703:BS703,"~*")&gt;0,"*",SUM(L703:BS703))),SUM(L703:BS703))</f>
        <v>未確認</v>
      </c>
      <c r="K703" s="152" t="str">
        <f>IF(OR(COUNTIF(L703:BS703,"未確認")&gt;0,COUNTIF(L703:BS703,"*")&gt;0),"※","")</f>
        <v>※</v>
      </c>
      <c r="L703" s="94" t="s">
        <v>368</v>
      </c>
      <c r="M703" s="259" t="s">
        <v>368</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808</v>
      </c>
      <c r="B704" s="96"/>
      <c r="C704" s="289" t="s">
        <v>809</v>
      </c>
      <c r="D704" s="290"/>
      <c r="E704" s="290"/>
      <c r="F704" s="290"/>
      <c r="G704" s="290"/>
      <c r="H704" s="291"/>
      <c r="I704" s="98" t="s">
        <v>810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812</v>
      </c>
      <c r="B712" s="92"/>
      <c r="C712" s="289" t="s">
        <v>813</v>
      </c>
      <c r="D712" s="290"/>
      <c r="E712" s="290"/>
      <c r="F712" s="290"/>
      <c r="G712" s="290"/>
      <c r="H712" s="291"/>
      <c r="I712" s="98" t="s">
        <v>814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815</v>
      </c>
      <c r="B713" s="96"/>
      <c r="C713" s="289" t="s">
        <v>816</v>
      </c>
      <c r="D713" s="290"/>
      <c r="E713" s="290"/>
      <c r="F713" s="290"/>
      <c r="G713" s="290"/>
      <c r="H713" s="291"/>
      <c r="I713" s="98" t="s">
        <v>817</v>
      </c>
      <c r="J713" s="93" t="str">
        <f>IF(SUM(L713:BS713)=0,IF(COUNTIF(L713:BS713,"未確認")&gt;0,"未確認",IF(COUNTIF(L713:BS713,"~*")&gt;0,"*",SUM(L713:BS713))),SUM(L713:BS713))</f>
        <v>未確認</v>
      </c>
      <c r="K713" s="152" t="str">
        <f>IF(OR(COUNTIF(L713:BS713,"未確認")&gt;0,COUNTIF(L713:BS713,"*")&gt;0),"※","")</f>
        <v>※</v>
      </c>
      <c r="L713" s="94">
        <v>781</v>
      </c>
      <c r="M713" s="259">
        <v>690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818</v>
      </c>
      <c r="B714" s="96"/>
      <c r="C714" s="280" t="s">
        <v>819</v>
      </c>
      <c r="D714" s="281"/>
      <c r="E714" s="281"/>
      <c r="F714" s="281"/>
      <c r="G714" s="281"/>
      <c r="H714" s="282"/>
      <c r="I714" s="98" t="s">
        <v>820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821</v>
      </c>
      <c r="B715" s="96"/>
      <c r="C715" s="289" t="s">
        <v>822</v>
      </c>
      <c r="D715" s="290"/>
      <c r="E715" s="290"/>
      <c r="F715" s="290"/>
      <c r="G715" s="290"/>
      <c r="H715" s="291"/>
      <c r="I715" s="98" t="s">
        <v>823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825</v>
      </c>
      <c r="B724" s="92"/>
      <c r="C724" s="289" t="s">
        <v>826</v>
      </c>
      <c r="D724" s="290"/>
      <c r="E724" s="290"/>
      <c r="F724" s="290"/>
      <c r="G724" s="290"/>
      <c r="H724" s="291"/>
      <c r="I724" s="98" t="s">
        <v>827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828</v>
      </c>
      <c r="B725" s="96"/>
      <c r="C725" s="289" t="s">
        <v>829</v>
      </c>
      <c r="D725" s="290"/>
      <c r="E725" s="290"/>
      <c r="F725" s="290"/>
      <c r="G725" s="290"/>
      <c r="H725" s="291"/>
      <c r="I725" s="98" t="s">
        <v>830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831</v>
      </c>
      <c r="B726" s="96"/>
      <c r="C726" s="280" t="s">
        <v>832</v>
      </c>
      <c r="D726" s="281"/>
      <c r="E726" s="281"/>
      <c r="F726" s="281"/>
      <c r="G726" s="281"/>
      <c r="H726" s="282"/>
      <c r="I726" s="98" t="s">
        <v>833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834</v>
      </c>
      <c r="B727" s="96"/>
      <c r="C727" s="280" t="s">
        <v>835</v>
      </c>
      <c r="D727" s="281"/>
      <c r="E727" s="281"/>
      <c r="F727" s="281"/>
      <c r="G727" s="281"/>
      <c r="H727" s="282"/>
      <c r="I727" s="98" t="s">
        <v>836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2022-04-25T15:25:12Z</dcterms:created>
  <dcterms:modified xsi:type="dcterms:W3CDTF">2022-04-25T15:25:12Z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