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24226"/>
  <mc:AlternateContent xmlns:mc="http://schemas.openxmlformats.org/markup-compatibility/2006">
    <mc:Choice Requires="x15">
      <x15ac:absPath xmlns:x15ac="http://schemas.microsoft.com/office/spreadsheetml/2010/11/ac" url="\\Jm0026-smb1\健康福祉部\健康福祉部（本庁）\各課専用\高齢者支援課\11 事業所担当\09感染症・事故対策\コロナウイルス\★補助金関係\消費税仕入控除（サービス提供）\R6分\00 実施起案\HP\"/>
    </mc:Choice>
  </mc:AlternateContent>
  <xr:revisionPtr revIDLastSave="0" documentId="13_ncr:1_{C5236953-19F9-40E1-83EF-46879E3F4A2C}" xr6:coauthVersionLast="47" xr6:coauthVersionMax="47" xr10:uidLastSave="{00000000-0000-0000-0000-000000000000}"/>
  <workbookProtection workbookAlgorithmName="SHA-512" workbookHashValue="IXXTID3jgQaBfFuu2J7QMIr0TLhezPgmHVS90ELcQ/oLjCLzDu00yd+E0Ho/jhzbpB9M/FZkPzIavyKeSOvXng==" workbookSaltValue="BuwrCeA9ylL+TXwefBaqgw==" workbookSpinCount="100000" lockStructure="1"/>
  <bookViews>
    <workbookView xWindow="-108" yWindow="-108" windowWidth="23256" windowHeight="12456" tabRatio="823" firstSheet="1" activeTab="2" xr2:uid="{00000000-000D-0000-FFFF-FFFF00000000}"/>
  </bookViews>
  <sheets>
    <sheet name="各シートの説明" sheetId="21" state="hidden" r:id="rId1"/>
    <sheet name="作成要領（必ず御確認ください。）" sheetId="35" r:id="rId2"/>
    <sheet name="基本情報及び作成シートの確認" sheetId="29" r:id="rId3"/>
    <sheet name="様式（報告書）" sheetId="28" r:id="rId4"/>
    <sheet name="別紙概要（全額控除①）又は (個別対応方式①)（必須）" sheetId="14" r:id="rId5"/>
    <sheet name="別紙概要（全額控除②）又は (個別対応方式②)（必要に応じ作成" sheetId="32" r:id="rId6"/>
    <sheet name="別紙概要 (一括比例配分方式①)" sheetId="25" r:id="rId7"/>
    <sheet name="別紙概要 (一括比例配分方式②) " sheetId="33" r:id="rId8"/>
    <sheet name="別紙概要（返還なし）" sheetId="34" r:id="rId9"/>
  </sheets>
  <definedNames>
    <definedName name="_Hlk145597133" localSheetId="3">'様式（報告書）'!$D$33</definedName>
    <definedName name="_xlnm.Print_Area" localSheetId="0">各シートの説明!$A$1:$I$11</definedName>
    <definedName name="_xlnm.Print_Area" localSheetId="2">基本情報及び作成シートの確認!$A$1:$AE$38</definedName>
    <definedName name="_xlnm.Print_Area" localSheetId="6">'別紙概要 (一括比例配分方式①)'!$A$1:$O$47</definedName>
    <definedName name="_xlnm.Print_Area" localSheetId="7">'別紙概要 (一括比例配分方式②) '!$A$1:$O$47</definedName>
    <definedName name="_xlnm.Print_Area" localSheetId="4">'別紙概要（全額控除①）又は (個別対応方式①)（必須）'!$A$1:$S$52</definedName>
    <definedName name="_xlnm.Print_Area" localSheetId="5">'別紙概要（全額控除②）又は (個別対応方式②)（必要に応じ作成'!$A$1:$S$52</definedName>
    <definedName name="_xlnm.Print_Area" localSheetId="8">'別紙概要（返還なし）'!$A$1:$L$25</definedName>
    <definedName name="_xlnm.Print_Area" localSheetId="3">'様式（報告書）'!$A$1:$V$32</definedName>
    <definedName name="Z_3B354CA7_5DDB_486E_B190_D1AF122751B8_.wvu.PrintArea" localSheetId="6" hidden="1">'別紙概要 (一括比例配分方式①)'!$A$2:$L$47</definedName>
    <definedName name="Z_3B354CA7_5DDB_486E_B190_D1AF122751B8_.wvu.PrintArea" localSheetId="7" hidden="1">'別紙概要 (一括比例配分方式②) '!$A$2:$L$47</definedName>
    <definedName name="Z_3B354CA7_5DDB_486E_B190_D1AF122751B8_.wvu.PrintArea" localSheetId="4" hidden="1">'別紙概要（全額控除①）又は (個別対応方式①)（必須）'!$A$2:$O$53</definedName>
    <definedName name="Z_3B354CA7_5DDB_486E_B190_D1AF122751B8_.wvu.PrintArea" localSheetId="5" hidden="1">'別紙概要（全額控除②）又は (個別対応方式②)（必要に応じ作成'!$A$2:$O$53</definedName>
    <definedName name="Z_3B354CA7_5DDB_486E_B190_D1AF122751B8_.wvu.PrintArea" localSheetId="8" hidden="1">'別紙概要（返還なし）'!$A$2:$J$28</definedName>
  </definedNames>
  <calcPr calcId="191029"/>
  <customWorkbookViews>
    <customWorkbookView name="厚生労働省ネットワークシステム - 個人用ビュー" guid="{3B354CA7-5DDB-486E-B190-D1AF122751B8}" mergeInterval="0" personalView="1" maximized="1" windowWidth="1920" windowHeight="806" tabRatio="686"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4" l="1"/>
  <c r="S12" i="29"/>
  <c r="I33" i="33" l="1"/>
  <c r="M31" i="33"/>
  <c r="M25" i="33"/>
  <c r="I33" i="25"/>
  <c r="M31" i="25"/>
  <c r="M25" i="25"/>
  <c r="R22" i="32"/>
  <c r="R31" i="32"/>
  <c r="R25" i="32"/>
  <c r="J33" i="32"/>
  <c r="Q33" i="14" l="1"/>
  <c r="P33" i="14"/>
  <c r="O33" i="14"/>
  <c r="N33" i="14"/>
  <c r="M33" i="14"/>
  <c r="L33" i="14"/>
  <c r="K33" i="14"/>
  <c r="J33" i="14"/>
  <c r="R25" i="14"/>
  <c r="R32" i="14"/>
  <c r="R33" i="14" l="1"/>
  <c r="X20" i="29"/>
  <c r="X21" i="29"/>
  <c r="X27" i="29"/>
  <c r="X25" i="29"/>
  <c r="X22" i="29"/>
  <c r="E29" i="28" s="1"/>
  <c r="P22" i="29"/>
  <c r="X23" i="29"/>
  <c r="P23" i="29"/>
  <c r="X24" i="29"/>
  <c r="H45" i="14" l="1"/>
  <c r="H40" i="14"/>
  <c r="H41" i="14"/>
  <c r="H44" i="14"/>
  <c r="C16" i="34"/>
  <c r="C10" i="34"/>
  <c r="F7" i="34"/>
  <c r="C7" i="34"/>
  <c r="C4" i="34"/>
  <c r="J37" i="33"/>
  <c r="L33" i="33"/>
  <c r="K33" i="33"/>
  <c r="J33" i="33"/>
  <c r="M32" i="33"/>
  <c r="M30" i="33"/>
  <c r="M29" i="33"/>
  <c r="M28" i="33"/>
  <c r="M27" i="33"/>
  <c r="M26" i="33"/>
  <c r="M24" i="33"/>
  <c r="M23" i="33"/>
  <c r="M22" i="33"/>
  <c r="C16" i="33"/>
  <c r="C10" i="33"/>
  <c r="F7" i="33"/>
  <c r="C7" i="33"/>
  <c r="C4" i="33"/>
  <c r="M22" i="25"/>
  <c r="L37" i="32"/>
  <c r="Q33" i="32"/>
  <c r="P33" i="32"/>
  <c r="O33" i="32"/>
  <c r="N33" i="32"/>
  <c r="M33" i="32"/>
  <c r="L33" i="32"/>
  <c r="K33" i="32"/>
  <c r="R32" i="32"/>
  <c r="R30" i="32"/>
  <c r="R29" i="32"/>
  <c r="R28" i="32"/>
  <c r="R27" i="32"/>
  <c r="R26" i="32"/>
  <c r="R24" i="32"/>
  <c r="R23" i="32"/>
  <c r="C16" i="32"/>
  <c r="C10" i="32"/>
  <c r="F7" i="32"/>
  <c r="C7" i="32"/>
  <c r="C4" i="32"/>
  <c r="X26" i="29"/>
  <c r="X17" i="29"/>
  <c r="X19" i="29"/>
  <c r="X18" i="29"/>
  <c r="R33" i="32" l="1"/>
  <c r="H40" i="32" s="1"/>
  <c r="J48" i="32" s="1"/>
  <c r="M33" i="33"/>
  <c r="G40" i="33" s="1"/>
  <c r="I45" i="33" s="1"/>
  <c r="I47" i="33" s="1"/>
  <c r="H41" i="32" l="1"/>
  <c r="J49" i="32" s="1"/>
  <c r="J52" i="32" s="1"/>
  <c r="H45" i="32"/>
  <c r="J51" i="32" s="1"/>
  <c r="H44" i="32"/>
  <c r="J50" i="32" s="1"/>
  <c r="G42" i="33"/>
  <c r="I46" i="33" s="1"/>
  <c r="P17" i="29" l="1"/>
  <c r="P27" i="29"/>
  <c r="P26" i="29"/>
  <c r="P25" i="29"/>
  <c r="P24" i="29"/>
  <c r="J37" i="25"/>
  <c r="M24" i="25"/>
  <c r="M26" i="25"/>
  <c r="M27" i="25"/>
  <c r="M28" i="25"/>
  <c r="M29" i="25"/>
  <c r="M30" i="25"/>
  <c r="M32" i="25"/>
  <c r="L33" i="25"/>
  <c r="K33" i="25"/>
  <c r="J33" i="25"/>
  <c r="L37" i="14"/>
  <c r="R29" i="14"/>
  <c r="R26" i="14"/>
  <c r="R27" i="14"/>
  <c r="R28" i="14"/>
  <c r="R30" i="14"/>
  <c r="R31" i="14"/>
  <c r="R24" i="14"/>
  <c r="M33" i="25" l="1"/>
  <c r="G42" i="25" s="1"/>
  <c r="C16" i="25"/>
  <c r="C10" i="25"/>
  <c r="F7" i="25"/>
  <c r="C7" i="25"/>
  <c r="C4" i="25"/>
  <c r="C4" i="14"/>
  <c r="M22" i="28"/>
  <c r="Q25" i="29"/>
  <c r="R25" i="29"/>
  <c r="S25" i="29"/>
  <c r="T25" i="29"/>
  <c r="U25" i="29"/>
  <c r="V25" i="29"/>
  <c r="W25" i="29"/>
  <c r="P21" i="29"/>
  <c r="P20" i="29"/>
  <c r="P19" i="29"/>
  <c r="P18" i="29"/>
  <c r="C10" i="14"/>
  <c r="F7" i="14"/>
  <c r="C7" i="14"/>
  <c r="U2" i="28"/>
  <c r="S2" i="28"/>
  <c r="Q2" i="28"/>
  <c r="O8" i="28"/>
  <c r="M8" i="28"/>
  <c r="M7" i="28"/>
  <c r="M6" i="28"/>
  <c r="J49" i="14" l="1"/>
  <c r="J51" i="14"/>
  <c r="J48" i="14"/>
  <c r="J50" i="14"/>
  <c r="G40" i="25"/>
  <c r="I46" i="25"/>
  <c r="I45" i="25"/>
  <c r="M23" i="25"/>
  <c r="R23" i="14"/>
  <c r="R22" i="14"/>
  <c r="J52" i="14" l="1"/>
  <c r="I47" i="25"/>
  <c r="M26"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樫　一生</author>
    <author>＊</author>
  </authors>
  <commentList>
    <comment ref="Q20" authorId="0" shapeId="0" xr:uid="{37F30FDC-7CCB-43D7-8E33-DAF4A5E3980B}">
      <text>
        <r>
          <rPr>
            <b/>
            <sz val="11"/>
            <color indexed="81"/>
            <rFont val="MS P ゴシック"/>
            <family val="3"/>
            <charset val="128"/>
          </rPr>
          <t>補助金の対象期間はR6.1月～R6.3月であるが、事業所により事業年度が補助対象期間と異なる場合がある。
その場合、補助金の対象経費の中で消費税申告が前年度分または次年度分となるケースが想定されるため、補助金の対象経費のうち、前年度又は次年度の消費税申告とされるものについては、「前年度又は次年度の仕入分」欄に記入すること。</t>
        </r>
      </text>
    </comment>
    <comment ref="R33" authorId="1" shapeId="0" xr:uid="{1697BC1D-13F6-4C03-910C-C3F3FDB46878}">
      <text>
        <r>
          <rPr>
            <b/>
            <sz val="11"/>
            <color indexed="81"/>
            <rFont val="MS P ゴシック"/>
            <family val="3"/>
            <charset val="128"/>
          </rPr>
          <t>合計額は、補助金の額ではなく、交付申請書別記第２号様式の所要額合計(①)(②)と一致するよう記載してください。</t>
        </r>
      </text>
    </comment>
    <comment ref="B36" authorId="1" shapeId="0" xr:uid="{A826C47B-4B61-4517-BA1E-367DB13A81C8}">
      <text>
        <r>
          <rPr>
            <b/>
            <sz val="9"/>
            <color indexed="81"/>
            <rFont val="MS P ゴシック"/>
            <family val="3"/>
            <charset val="128"/>
          </rPr>
          <t>確定申告書から転記してください</t>
        </r>
      </text>
    </comment>
    <comment ref="B37" authorId="1" shapeId="0" xr:uid="{FC55000E-7139-40B0-B8FC-47286FF5DC1C}">
      <text>
        <r>
          <rPr>
            <b/>
            <sz val="9"/>
            <color indexed="81"/>
            <rFont val="MS P ゴシック"/>
            <family val="3"/>
            <charset val="128"/>
          </rPr>
          <t>確定申告書から転記してください</t>
        </r>
      </text>
    </comment>
    <comment ref="L37" authorId="1" shapeId="0" xr:uid="{DB8CD678-D840-4F73-9B00-5884068A002F}">
      <text>
        <r>
          <rPr>
            <b/>
            <sz val="11"/>
            <color indexed="81"/>
            <rFont val="MS P ゴシック"/>
            <family val="3"/>
            <charset val="128"/>
          </rPr>
          <t>課税売上高５億円以下かつ課税売上割合が95%以上の場合は1.000000000となります。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樫　一生</author>
    <author>＊</author>
  </authors>
  <commentList>
    <comment ref="Q20" authorId="0" shapeId="0" xr:uid="{524A8786-1014-4A56-9C59-399B6EEDD6E4}">
      <text>
        <r>
          <rPr>
            <b/>
            <sz val="11"/>
            <color indexed="81"/>
            <rFont val="MS P ゴシック"/>
            <family val="3"/>
            <charset val="128"/>
          </rPr>
          <t>補助金の対象期間はR6.1月～R6.3月であるが、事業所により事業年度が補助対象期間と異なる場合がある。
その場合、補助金の対象経費の中で消費税申告が前年度分または次年度分となるケースが想定されるため、補助金の対象経費のうち、前年度又は次年度の消費税申告とされるものについては、「前年度又は次年度の仕入分」欄に記入すること。</t>
        </r>
      </text>
    </comment>
    <comment ref="R33" authorId="1" shapeId="0" xr:uid="{45558D98-42C5-4BFD-B4D5-6A0C363C275C}">
      <text>
        <r>
          <rPr>
            <b/>
            <sz val="11"/>
            <color indexed="81"/>
            <rFont val="MS P ゴシック"/>
            <family val="3"/>
            <charset val="128"/>
          </rPr>
          <t>合計額は、補助金の額ではなく、交付申請書別記第２号様式の所要額合計(①)(②)と一致するよう記載してください。</t>
        </r>
      </text>
    </comment>
    <comment ref="B36" authorId="1" shapeId="0" xr:uid="{7961EE51-4914-46D0-B620-C2053DF2E40E}">
      <text>
        <r>
          <rPr>
            <b/>
            <sz val="9"/>
            <color indexed="81"/>
            <rFont val="MS P ゴシック"/>
            <family val="3"/>
            <charset val="128"/>
          </rPr>
          <t>確定申告書から転記してください</t>
        </r>
      </text>
    </comment>
    <comment ref="B37" authorId="1" shapeId="0" xr:uid="{34F8155A-CB5B-4A30-A555-E32DDD48437B}">
      <text>
        <r>
          <rPr>
            <b/>
            <sz val="9"/>
            <color indexed="81"/>
            <rFont val="MS P ゴシック"/>
            <family val="3"/>
            <charset val="128"/>
          </rPr>
          <t>確定申告書から転記してください</t>
        </r>
      </text>
    </comment>
    <comment ref="L37" authorId="1" shapeId="0" xr:uid="{F3DA5549-15FC-40C6-AD95-82F0DBBA4674}">
      <text>
        <r>
          <rPr>
            <b/>
            <sz val="11"/>
            <color indexed="81"/>
            <rFont val="MS P ゴシック"/>
            <family val="3"/>
            <charset val="128"/>
          </rPr>
          <t>課税売上高５億円以下かつ課税売上割合が95%以上の場合は1.000000000となります。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樫　一生</author>
    <author>＊</author>
    <author>西城　淳平</author>
  </authors>
  <commentList>
    <comment ref="L20" authorId="0" shapeId="0" xr:uid="{B86A8938-DBBA-4634-85B8-D3B252FB09CE}">
      <text>
        <r>
          <rPr>
            <b/>
            <sz val="11"/>
            <color indexed="81"/>
            <rFont val="MS P ゴシック"/>
            <family val="3"/>
            <charset val="128"/>
          </rPr>
          <t>補助金の対象期間はR6.1月～R6.3月であるが、事業所により事業年度が補助対象期間と異なる場合がある。
その場合、補助金の対象経費の中で消費税申告が前年度分または次年度分となるケースが想定されるため、補助金の対象経費のうち、前年度又は次年度の消費税申告とされるものについては、「前年度又は次年度の仕入分」欄に記入すること。</t>
        </r>
      </text>
    </comment>
    <comment ref="M33" authorId="1" shapeId="0" xr:uid="{A7346D84-2B94-4959-B49C-B0C28795A46F}">
      <text>
        <r>
          <rPr>
            <b/>
            <sz val="11"/>
            <color indexed="81"/>
            <rFont val="MS P ゴシック"/>
            <family val="3"/>
            <charset val="128"/>
          </rPr>
          <t>合計額は、補助金の額ではなく、交付申請書（別記第２号様式）の所要額合計(①)(②)と一致するよう記載してください。</t>
        </r>
      </text>
    </comment>
    <comment ref="B36" authorId="2" shapeId="0" xr:uid="{13914362-5698-454E-ACCC-E04768C6DF30}">
      <text>
        <r>
          <rPr>
            <b/>
            <sz val="9"/>
            <color indexed="81"/>
            <rFont val="MS P ゴシック"/>
            <family val="3"/>
            <charset val="128"/>
          </rPr>
          <t>確定申告書から転記してください。</t>
        </r>
      </text>
    </comment>
    <comment ref="B37" authorId="2" shapeId="0" xr:uid="{290BD244-569A-4EFB-B209-933536F5F453}">
      <text>
        <r>
          <rPr>
            <b/>
            <sz val="9"/>
            <color indexed="81"/>
            <rFont val="MS P ゴシック"/>
            <family val="3"/>
            <charset val="128"/>
          </rPr>
          <t>確定申告書から転記してください。</t>
        </r>
      </text>
    </comment>
    <comment ref="J37" authorId="1" shapeId="0" xr:uid="{9C11A936-FBBE-4D81-A436-E97085E7E5E2}">
      <text>
        <r>
          <rPr>
            <b/>
            <sz val="11"/>
            <color indexed="81"/>
            <rFont val="MS P ゴシック"/>
            <family val="3"/>
            <charset val="128"/>
          </rPr>
          <t>課税売上高５億円以下かつ課税売上額割合が95%以上の場合は1.000000000となります。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樫　一生</author>
    <author>＊</author>
    <author>西城　淳平</author>
  </authors>
  <commentList>
    <comment ref="L20" authorId="0" shapeId="0" xr:uid="{C8CCB161-EC87-4B3C-A3E3-A9A0839C689C}">
      <text>
        <r>
          <rPr>
            <b/>
            <sz val="11"/>
            <color indexed="81"/>
            <rFont val="MS P ゴシック"/>
            <family val="3"/>
            <charset val="128"/>
          </rPr>
          <t>補助金の対象期間はR6.1月～R6.3月であるが、事業所により事業年度が補助対象期間と異なる場合がある。
その場合、補助金の対象経費の中で消費税申告が前年度分または次年度分となるケースが想定されるため、補助金の対象経費のうち、前年度又は次年度の消費税申告とされるものについては、「前年度又は次年度の仕入分」欄に記入すること。</t>
        </r>
      </text>
    </comment>
    <comment ref="M33" authorId="1" shapeId="0" xr:uid="{4EAF2AC8-E1AC-4CD7-8F6B-707079CF9EE2}">
      <text>
        <r>
          <rPr>
            <b/>
            <sz val="11"/>
            <color indexed="81"/>
            <rFont val="MS P ゴシック"/>
            <family val="3"/>
            <charset val="128"/>
          </rPr>
          <t>合計額は、補助金の額ではなく、交付申請書（別記第２号様式）の所要額合計(①)(②)と一致するよう記載してください。</t>
        </r>
      </text>
    </comment>
    <comment ref="B36" authorId="2" shapeId="0" xr:uid="{ECA5A203-7B93-46B4-8EAE-5FA55F65A1BA}">
      <text>
        <r>
          <rPr>
            <b/>
            <sz val="9"/>
            <color indexed="81"/>
            <rFont val="MS P ゴシック"/>
            <family val="3"/>
            <charset val="128"/>
          </rPr>
          <t>確定申告書から転記してください。</t>
        </r>
      </text>
    </comment>
    <comment ref="B37" authorId="2" shapeId="0" xr:uid="{2561F5A4-CC94-48F2-BDB9-260F64DD162A}">
      <text>
        <r>
          <rPr>
            <b/>
            <sz val="9"/>
            <color indexed="81"/>
            <rFont val="MS P ゴシック"/>
            <family val="3"/>
            <charset val="128"/>
          </rPr>
          <t>確定申告書から転記してください。</t>
        </r>
      </text>
    </comment>
    <comment ref="J37" authorId="1" shapeId="0" xr:uid="{C00711FB-D206-489F-BD9A-1F2089996E7B}">
      <text>
        <r>
          <rPr>
            <b/>
            <sz val="11"/>
            <color indexed="81"/>
            <rFont val="MS P ゴシック"/>
            <family val="3"/>
            <charset val="128"/>
          </rPr>
          <t>課税売上高５億円以下かつ課税売上額割合が95%以上の場合は1.000000000となります。</t>
        </r>
      </text>
    </comment>
  </commentList>
</comments>
</file>

<file path=xl/sharedStrings.xml><?xml version="1.0" encoding="utf-8"?>
<sst xmlns="http://schemas.openxmlformats.org/spreadsheetml/2006/main" count="338" uniqueCount="203">
  <si>
    <t>６　仕入控除税額の概要</t>
  </si>
  <si>
    <t>非課税仕入</t>
    <rPh sb="0" eb="3">
      <t>ヒカゼイ</t>
    </rPh>
    <rPh sb="3" eb="5">
      <t>シイレ</t>
    </rPh>
    <phoneticPr fontId="2"/>
  </si>
  <si>
    <t>（２）課税売上割合</t>
    <rPh sb="3" eb="5">
      <t>カゼイ</t>
    </rPh>
    <rPh sb="5" eb="7">
      <t>ウリアゲ</t>
    </rPh>
    <rPh sb="7" eb="9">
      <t>ワリアイ</t>
    </rPh>
    <phoneticPr fontId="2"/>
  </si>
  <si>
    <t>４  補助事業名</t>
  </si>
  <si>
    <t>経費の内訳</t>
    <rPh sb="0" eb="2">
      <t>ケイヒ</t>
    </rPh>
    <rPh sb="3" eb="5">
      <t>ウチワケ</t>
    </rPh>
    <phoneticPr fontId="2"/>
  </si>
  <si>
    <t>課税売上対応分（Ａ）</t>
    <rPh sb="0" eb="2">
      <t>カゼイ</t>
    </rPh>
    <rPh sb="2" eb="6">
      <t>ウリアゲタイオウ</t>
    </rPh>
    <rPh sb="6" eb="7">
      <t>ブン</t>
    </rPh>
    <phoneticPr fontId="2"/>
  </si>
  <si>
    <t>非課税売上対応分（Ｂ）</t>
    <rPh sb="0" eb="3">
      <t>ヒカゼイ</t>
    </rPh>
    <rPh sb="3" eb="7">
      <t>ウリアゲタイオウ</t>
    </rPh>
    <rPh sb="7" eb="8">
      <t>ブン</t>
    </rPh>
    <phoneticPr fontId="2"/>
  </si>
  <si>
    <t>共通対応分（Ｃ）</t>
    <rPh sb="0" eb="2">
      <t>キョウツウ</t>
    </rPh>
    <rPh sb="2" eb="4">
      <t>タイオウ</t>
    </rPh>
    <rPh sb="4" eb="5">
      <t>ブン</t>
    </rPh>
    <phoneticPr fontId="2"/>
  </si>
  <si>
    <t>円</t>
    <rPh sb="0" eb="1">
      <t>エン</t>
    </rPh>
    <phoneticPr fontId="2"/>
  </si>
  <si>
    <t xml:space="preserve">      </t>
    <phoneticPr fontId="2"/>
  </si>
  <si>
    <t>円</t>
    <phoneticPr fontId="2"/>
  </si>
  <si>
    <r>
      <t>（４）仕入控除税額（</t>
    </r>
    <r>
      <rPr>
        <b/>
        <sz val="12"/>
        <rFont val="ＭＳ 明朝"/>
        <family val="1"/>
        <charset val="128"/>
      </rPr>
      <t>個別対応方式</t>
    </r>
    <r>
      <rPr>
        <sz val="12"/>
        <rFont val="ＭＳ 明朝"/>
        <family val="1"/>
        <charset val="128"/>
      </rPr>
      <t>）</t>
    </r>
    <rPh sb="3" eb="5">
      <t>シイレ</t>
    </rPh>
    <rPh sb="5" eb="7">
      <t>コウジョ</t>
    </rPh>
    <rPh sb="7" eb="9">
      <t>ゼイガク</t>
    </rPh>
    <rPh sb="10" eb="12">
      <t>コベツ</t>
    </rPh>
    <rPh sb="12" eb="14">
      <t>タイオウ</t>
    </rPh>
    <rPh sb="14" eb="16">
      <t>ホウシキ</t>
    </rPh>
    <phoneticPr fontId="2"/>
  </si>
  <si>
    <t>６　仕入控除税額の概要（返還のない理由を記載すること）</t>
    <rPh sb="12" eb="14">
      <t>ヘンカン</t>
    </rPh>
    <rPh sb="17" eb="19">
      <t>リユウ</t>
    </rPh>
    <rPh sb="20" eb="22">
      <t>キサイ</t>
    </rPh>
    <phoneticPr fontId="2"/>
  </si>
  <si>
    <t xml:space="preserve">      </t>
    <phoneticPr fontId="2"/>
  </si>
  <si>
    <t>（３）支出のうち課税仕入れの占める割合</t>
    <phoneticPr fontId="2"/>
  </si>
  <si>
    <t>・・・・・・（返還額）</t>
    <phoneticPr fontId="2"/>
  </si>
  <si>
    <t>　合計</t>
    <rPh sb="1" eb="3">
      <t>ゴウケイ</t>
    </rPh>
    <phoneticPr fontId="2"/>
  </si>
  <si>
    <r>
      <t>（４）仕入控除税額（</t>
    </r>
    <r>
      <rPr>
        <b/>
        <sz val="12"/>
        <rFont val="ＭＳ 明朝"/>
        <family val="1"/>
        <charset val="128"/>
      </rPr>
      <t>一括比例配分方式</t>
    </r>
    <r>
      <rPr>
        <sz val="12"/>
        <rFont val="ＭＳ 明朝"/>
        <family val="1"/>
        <charset val="128"/>
      </rPr>
      <t>）</t>
    </r>
    <rPh sb="10" eb="12">
      <t>イッカツ</t>
    </rPh>
    <rPh sb="12" eb="14">
      <t>ヒレイ</t>
    </rPh>
    <rPh sb="14" eb="16">
      <t>ハイブン</t>
    </rPh>
    <rPh sb="16" eb="18">
      <t>ホウシキ</t>
    </rPh>
    <phoneticPr fontId="2"/>
  </si>
  <si>
    <t>各シートの説明</t>
    <rPh sb="0" eb="1">
      <t>カク</t>
    </rPh>
    <rPh sb="5" eb="7">
      <t>セツメイ</t>
    </rPh>
    <phoneticPr fontId="2"/>
  </si>
  <si>
    <r>
      <rPr>
        <b/>
        <sz val="11"/>
        <rFont val="ＭＳ Ｐゴシック"/>
        <family val="3"/>
        <charset val="128"/>
      </rPr>
      <t>○黄色のシート（記載例○○）</t>
    </r>
    <r>
      <rPr>
        <sz val="11"/>
        <rFont val="ＭＳ Ｐゴシック"/>
        <family val="3"/>
        <charset val="128"/>
      </rPr>
      <t xml:space="preserve">
　返還有り２例、返還無し１例について、記載例を作成したので参考としてください。また、記載についての注意事項等も吹き出しにて追記してありますのでご確認ください。</t>
    </r>
    <rPh sb="8" eb="11">
      <t>キサイレイ</t>
    </rPh>
    <rPh sb="16" eb="18">
      <t>ヘンカン</t>
    </rPh>
    <rPh sb="18" eb="19">
      <t>ア</t>
    </rPh>
    <rPh sb="21" eb="22">
      <t>レイ</t>
    </rPh>
    <rPh sb="23" eb="25">
      <t>ヘンカン</t>
    </rPh>
    <rPh sb="25" eb="26">
      <t>ナ</t>
    </rPh>
    <rPh sb="28" eb="29">
      <t>レイ</t>
    </rPh>
    <rPh sb="34" eb="37">
      <t>キサイレイ</t>
    </rPh>
    <rPh sb="38" eb="40">
      <t>サクセイ</t>
    </rPh>
    <rPh sb="44" eb="46">
      <t>サンコウ</t>
    </rPh>
    <rPh sb="57" eb="59">
      <t>キサイ</t>
    </rPh>
    <rPh sb="64" eb="66">
      <t>チュウイ</t>
    </rPh>
    <rPh sb="66" eb="68">
      <t>ジコウ</t>
    </rPh>
    <rPh sb="68" eb="69">
      <t>トウ</t>
    </rPh>
    <rPh sb="70" eb="71">
      <t>フ</t>
    </rPh>
    <rPh sb="72" eb="73">
      <t>ダ</t>
    </rPh>
    <rPh sb="76" eb="78">
      <t>ツイキ</t>
    </rPh>
    <rPh sb="87" eb="89">
      <t>カクニン</t>
    </rPh>
    <phoneticPr fontId="2"/>
  </si>
  <si>
    <r>
      <rPr>
        <b/>
        <sz val="11"/>
        <rFont val="ＭＳ Ｐゴシック"/>
        <family val="3"/>
        <charset val="128"/>
      </rPr>
      <t>○オレンジ色のシート（別紙概要○○）</t>
    </r>
    <r>
      <rPr>
        <sz val="11"/>
        <rFont val="ＭＳ Ｐゴシック"/>
        <family val="3"/>
        <charset val="128"/>
      </rPr>
      <t xml:space="preserve">
　入力用のシートですので、確定申告時の控除税額の計算方法の当てはまるもの等を使用ください。</t>
    </r>
    <rPh sb="11" eb="13">
      <t>ベッシ</t>
    </rPh>
    <rPh sb="13" eb="15">
      <t>ガイヨウ</t>
    </rPh>
    <rPh sb="20" eb="23">
      <t>ニュウリョクヨウ</t>
    </rPh>
    <rPh sb="32" eb="34">
      <t>カクテイ</t>
    </rPh>
    <rPh sb="34" eb="37">
      <t>シンコクジ</t>
    </rPh>
    <rPh sb="38" eb="40">
      <t>コウジョ</t>
    </rPh>
    <rPh sb="40" eb="42">
      <t>ゼイガク</t>
    </rPh>
    <rPh sb="43" eb="45">
      <t>ケイサン</t>
    </rPh>
    <rPh sb="45" eb="47">
      <t>ホウホウ</t>
    </rPh>
    <rPh sb="48" eb="49">
      <t>ア</t>
    </rPh>
    <rPh sb="55" eb="56">
      <t>トウ</t>
    </rPh>
    <rPh sb="57" eb="59">
      <t>シヨウ</t>
    </rPh>
    <phoneticPr fontId="2"/>
  </si>
  <si>
    <r>
      <rPr>
        <b/>
        <sz val="11"/>
        <rFont val="ＭＳ Ｐゴシック"/>
        <family val="3"/>
        <charset val="128"/>
      </rPr>
      <t xml:space="preserve">○青色のシート
</t>
    </r>
    <r>
      <rPr>
        <sz val="11"/>
        <rFont val="ＭＳ Ｐゴシック"/>
        <family val="3"/>
        <charset val="128"/>
      </rPr>
      <t>添付書類のサンプルを付けていますので参考としてください。</t>
    </r>
    <rPh sb="1" eb="3">
      <t>アオイロ</t>
    </rPh>
    <rPh sb="8" eb="10">
      <t>テンプ</t>
    </rPh>
    <rPh sb="10" eb="12">
      <t>ショルイ</t>
    </rPh>
    <rPh sb="18" eb="19">
      <t>ツ</t>
    </rPh>
    <rPh sb="26" eb="28">
      <t>サンコウ</t>
    </rPh>
    <phoneticPr fontId="2"/>
  </si>
  <si>
    <t>・・・・・・（Ｋ）</t>
    <phoneticPr fontId="2"/>
  </si>
  <si>
    <t>５　補助金確定額</t>
    <phoneticPr fontId="2"/>
  </si>
  <si>
    <t>特定収入割合が５％を超えるため、補助金に係る消費税及び地方消費税の仕入控除税額がない。</t>
    <phoneticPr fontId="2"/>
  </si>
  <si>
    <t>簡易課税方式により申告したため、補助金に係る消費税及び地方消費税の仕入控除税額がない。</t>
    <phoneticPr fontId="2"/>
  </si>
  <si>
    <r>
      <t>（２）課税売上割合　</t>
    </r>
    <r>
      <rPr>
        <sz val="11"/>
        <rFont val="ＭＳ 明朝"/>
        <family val="1"/>
        <charset val="128"/>
      </rPr>
      <t>※消費税及び地方消費税の確定申告書より転記</t>
    </r>
    <rPh sb="3" eb="5">
      <t>カゼイ</t>
    </rPh>
    <rPh sb="5" eb="7">
      <t>ウリアゲ</t>
    </rPh>
    <rPh sb="7" eb="9">
      <t>ワリアイ</t>
    </rPh>
    <rPh sb="11" eb="14">
      <t>ショウヒゼイ</t>
    </rPh>
    <rPh sb="14" eb="15">
      <t>オヨ</t>
    </rPh>
    <rPh sb="16" eb="18">
      <t>チホウ</t>
    </rPh>
    <rPh sb="18" eb="21">
      <t>ショウヒゼイ</t>
    </rPh>
    <rPh sb="22" eb="24">
      <t>カクテイ</t>
    </rPh>
    <rPh sb="24" eb="27">
      <t>シンコクショ</t>
    </rPh>
    <rPh sb="29" eb="31">
      <t>テンキ</t>
    </rPh>
    <phoneticPr fontId="2"/>
  </si>
  <si>
    <t>（別紙概要：一括比例配分方式）</t>
    <rPh sb="1" eb="3">
      <t>ベッシ</t>
    </rPh>
    <rPh sb="3" eb="5">
      <t>ガイヨウ</t>
    </rPh>
    <rPh sb="6" eb="8">
      <t>イッカツ</t>
    </rPh>
    <rPh sb="8" eb="10">
      <t>ヒレイ</t>
    </rPh>
    <rPh sb="10" eb="12">
      <t>ハイブン</t>
    </rPh>
    <rPh sb="12" eb="14">
      <t>ホウシキ</t>
    </rPh>
    <phoneticPr fontId="2"/>
  </si>
  <si>
    <t>（別紙概要：返還なし）</t>
    <rPh sb="1" eb="3">
      <t>ベッシ</t>
    </rPh>
    <rPh sb="3" eb="5">
      <t>ガイヨウ</t>
    </rPh>
    <rPh sb="6" eb="8">
      <t>ヘンカン</t>
    </rPh>
    <phoneticPr fontId="2"/>
  </si>
  <si>
    <t>前年度又は
次年度の
仕入分</t>
    <rPh sb="0" eb="3">
      <t>ゼンネンド</t>
    </rPh>
    <rPh sb="3" eb="4">
      <t>マタ</t>
    </rPh>
    <rPh sb="6" eb="9">
      <t>ジネンド</t>
    </rPh>
    <rPh sb="11" eb="13">
      <t>シイレ</t>
    </rPh>
    <rPh sb="13" eb="14">
      <t>ブン</t>
    </rPh>
    <phoneticPr fontId="2"/>
  </si>
  <si>
    <t>前年度又は
次年度の
仕入分</t>
    <phoneticPr fontId="2"/>
  </si>
  <si>
    <t>円</t>
    <phoneticPr fontId="2"/>
  </si>
  <si>
    <t>【一括比例配分方式】</t>
    <rPh sb="1" eb="3">
      <t>イッカツ</t>
    </rPh>
    <rPh sb="3" eb="5">
      <t>ヒレイ</t>
    </rPh>
    <rPh sb="5" eb="7">
      <t>ハイブン</t>
    </rPh>
    <rPh sb="7" eb="9">
      <t>ホウシキ</t>
    </rPh>
    <phoneticPr fontId="2"/>
  </si>
  <si>
    <t>【返還なし】</t>
    <rPh sb="1" eb="3">
      <t>ヘンカン</t>
    </rPh>
    <phoneticPr fontId="2"/>
  </si>
  <si>
    <t>１　法人名</t>
    <rPh sb="2" eb="4">
      <t>ホウジン</t>
    </rPh>
    <rPh sb="4" eb="5">
      <t>メイ</t>
    </rPh>
    <phoneticPr fontId="2"/>
  </si>
  <si>
    <t>課税仕入（10％）</t>
    <rPh sb="0" eb="2">
      <t>カゼイ</t>
    </rPh>
    <rPh sb="2" eb="4">
      <t>シイレ</t>
    </rPh>
    <phoneticPr fontId="2"/>
  </si>
  <si>
    <t>課税仕入（8％）</t>
    <rPh sb="0" eb="4">
      <t>カゼイシイ</t>
    </rPh>
    <phoneticPr fontId="2"/>
  </si>
  <si>
    <t>課税売上対応分（Ｄ）</t>
    <rPh sb="0" eb="2">
      <t>カゼイ</t>
    </rPh>
    <rPh sb="2" eb="6">
      <t>ウリアゲタイオウ</t>
    </rPh>
    <rPh sb="6" eb="7">
      <t>ブン</t>
    </rPh>
    <phoneticPr fontId="2"/>
  </si>
  <si>
    <t>非課税売上対応分（Ｅ）</t>
    <rPh sb="0" eb="3">
      <t>ヒカゼイ</t>
    </rPh>
    <rPh sb="3" eb="7">
      <t>ウリアゲタイオウ</t>
    </rPh>
    <rPh sb="7" eb="8">
      <t>ブン</t>
    </rPh>
    <phoneticPr fontId="2"/>
  </si>
  <si>
    <t>共通対応分（Ｆ）</t>
    <rPh sb="0" eb="2">
      <t>キョウツウ</t>
    </rPh>
    <rPh sb="2" eb="4">
      <t>タイオウ</t>
    </rPh>
    <rPh sb="4" eb="5">
      <t>ブン</t>
    </rPh>
    <phoneticPr fontId="2"/>
  </si>
  <si>
    <t>合計
（Ｇ）</t>
    <rPh sb="0" eb="2">
      <t>ゴウケイ</t>
    </rPh>
    <phoneticPr fontId="2"/>
  </si>
  <si>
    <t>　課税売上対応分（Ａ／Ｇ）＝</t>
    <phoneticPr fontId="2"/>
  </si>
  <si>
    <t>　共通対応分（Ｃ／Ｇ）＝</t>
    <phoneticPr fontId="2"/>
  </si>
  <si>
    <t>・個別対応方式の場合（10％）</t>
    <rPh sb="1" eb="3">
      <t>コベツ</t>
    </rPh>
    <rPh sb="3" eb="5">
      <t>タイオウ</t>
    </rPh>
    <rPh sb="5" eb="7">
      <t>ホウシキ</t>
    </rPh>
    <rPh sb="8" eb="10">
      <t>バアイ</t>
    </rPh>
    <phoneticPr fontId="2"/>
  </si>
  <si>
    <t>（課税資産の譲渡等の対価の額）（Ｈ）</t>
    <rPh sb="1" eb="3">
      <t>カゼイ</t>
    </rPh>
    <rPh sb="3" eb="5">
      <t>シサン</t>
    </rPh>
    <rPh sb="6" eb="8">
      <t>ジョウト</t>
    </rPh>
    <rPh sb="8" eb="9">
      <t>トウ</t>
    </rPh>
    <rPh sb="10" eb="12">
      <t>タイカ</t>
    </rPh>
    <rPh sb="13" eb="14">
      <t>ガク</t>
    </rPh>
    <phoneticPr fontId="2"/>
  </si>
  <si>
    <t>（資産の譲渡等の対価の額）（Ｉ）</t>
    <rPh sb="1" eb="3">
      <t>シサン</t>
    </rPh>
    <rPh sb="4" eb="6">
      <t>ジョウト</t>
    </rPh>
    <rPh sb="6" eb="7">
      <t>トウ</t>
    </rPh>
    <rPh sb="8" eb="10">
      <t>タイカ</t>
    </rPh>
    <rPh sb="11" eb="12">
      <t>ガク</t>
    </rPh>
    <phoneticPr fontId="2"/>
  </si>
  <si>
    <r>
      <rPr>
        <sz val="12"/>
        <rFont val="ＭＳ 明朝"/>
        <family val="1"/>
        <charset val="128"/>
      </rPr>
      <t>・・・・・・（Ｊ）</t>
    </r>
    <r>
      <rPr>
        <sz val="11"/>
        <rFont val="ＭＳ 明朝"/>
        <family val="1"/>
        <charset val="128"/>
      </rPr>
      <t xml:space="preserve">
（計算に使用する課税売上割合）</t>
    </r>
    <phoneticPr fontId="2"/>
  </si>
  <si>
    <t>・・・・・・（Ｌ）</t>
    <phoneticPr fontId="2"/>
  </si>
  <si>
    <t>・・・・・・（Ｍ）</t>
    <phoneticPr fontId="2"/>
  </si>
  <si>
    <t>・・・・・・（Ｎ）</t>
    <phoneticPr fontId="2"/>
  </si>
  <si>
    <t>・個別対応方式の場合（8％）</t>
    <phoneticPr fontId="2"/>
  </si>
  <si>
    <t>　課税売上対応分（Ｄ／Ｇ）＝</t>
    <rPh sb="1" eb="8">
      <t>カゼイウリアゲタイオウブン</t>
    </rPh>
    <phoneticPr fontId="2"/>
  </si>
  <si>
    <t>　共通対応分（Ｃ／Ｇ）＝</t>
    <rPh sb="1" eb="6">
      <t>キョウツウタイオウブン</t>
    </rPh>
    <phoneticPr fontId="2"/>
  </si>
  <si>
    <t>・・・・・・（Ｏ）</t>
    <phoneticPr fontId="2"/>
  </si>
  <si>
    <t>・・・・・・（Ｐ）</t>
    <phoneticPr fontId="2"/>
  </si>
  <si>
    <t>・・・・・・（Ｑ）</t>
    <phoneticPr fontId="2"/>
  </si>
  <si>
    <t>・・・・・・（Ｒ）</t>
    <phoneticPr fontId="2"/>
  </si>
  <si>
    <t>合計（Ｏ＋Ｐ＋Ｑ＋Ｒ）＝</t>
    <rPh sb="0" eb="2">
      <t>ゴウケイ</t>
    </rPh>
    <phoneticPr fontId="2"/>
  </si>
  <si>
    <t>課税仕入（10％）（ａ）</t>
    <phoneticPr fontId="2"/>
  </si>
  <si>
    <t>課税仕入（8％）（ｂ）</t>
    <rPh sb="0" eb="2">
      <t>カゼイ</t>
    </rPh>
    <rPh sb="2" eb="4">
      <t>シイ</t>
    </rPh>
    <phoneticPr fontId="2"/>
  </si>
  <si>
    <t>・一括比例配分方式の場合（10％）</t>
    <rPh sb="1" eb="3">
      <t>イッカツ</t>
    </rPh>
    <rPh sb="3" eb="5">
      <t>ヒレイ</t>
    </rPh>
    <rPh sb="5" eb="7">
      <t>ハイブン</t>
    </rPh>
    <rPh sb="7" eb="9">
      <t>ホウシキ</t>
    </rPh>
    <rPh sb="10" eb="12">
      <t>バアイ</t>
    </rPh>
    <phoneticPr fontId="2"/>
  </si>
  <si>
    <t>合計
（ｃ）</t>
    <rPh sb="0" eb="2">
      <t>ゴウケイ</t>
    </rPh>
    <phoneticPr fontId="2"/>
  </si>
  <si>
    <t>　課税仕入ａ／ｃ＝</t>
    <phoneticPr fontId="2"/>
  </si>
  <si>
    <t>（課税資産の譲渡等の対価の額）（ｄ）</t>
    <rPh sb="1" eb="3">
      <t>カゼイ</t>
    </rPh>
    <rPh sb="3" eb="5">
      <t>シサン</t>
    </rPh>
    <rPh sb="6" eb="8">
      <t>ジョウト</t>
    </rPh>
    <rPh sb="8" eb="9">
      <t>トウ</t>
    </rPh>
    <rPh sb="10" eb="12">
      <t>タイカ</t>
    </rPh>
    <rPh sb="13" eb="14">
      <t>ガク</t>
    </rPh>
    <phoneticPr fontId="2"/>
  </si>
  <si>
    <t>（資産の譲渡等の対価の額）（ｅ）</t>
    <rPh sb="1" eb="3">
      <t>シサン</t>
    </rPh>
    <rPh sb="4" eb="6">
      <t>ジョウト</t>
    </rPh>
    <rPh sb="6" eb="7">
      <t>トウ</t>
    </rPh>
    <rPh sb="8" eb="10">
      <t>タイカ</t>
    </rPh>
    <rPh sb="11" eb="12">
      <t>ガク</t>
    </rPh>
    <phoneticPr fontId="2"/>
  </si>
  <si>
    <r>
      <t xml:space="preserve">・・・・・・（ｆ）
</t>
    </r>
    <r>
      <rPr>
        <sz val="11"/>
        <rFont val="ＭＳ 明朝"/>
        <family val="1"/>
        <charset val="128"/>
      </rPr>
      <t>（計算に使用する課税売上割合）</t>
    </r>
    <phoneticPr fontId="2"/>
  </si>
  <si>
    <t>・・・・・・（ｇ）</t>
    <phoneticPr fontId="2"/>
  </si>
  <si>
    <t>・一括比例配分方式の場合（8％）</t>
    <rPh sb="1" eb="3">
      <t>イッカツ</t>
    </rPh>
    <rPh sb="3" eb="5">
      <t>ヒレイ</t>
    </rPh>
    <rPh sb="5" eb="7">
      <t>ハイブン</t>
    </rPh>
    <rPh sb="7" eb="9">
      <t>ホウシキ</t>
    </rPh>
    <rPh sb="10" eb="12">
      <t>バアイ</t>
    </rPh>
    <phoneticPr fontId="2"/>
  </si>
  <si>
    <t>　課税仕入ｂ／ｃ＝</t>
    <phoneticPr fontId="2"/>
  </si>
  <si>
    <t>・・・・・・（ｈ）</t>
    <phoneticPr fontId="2"/>
  </si>
  <si>
    <t>・・・・・・ｉ</t>
    <phoneticPr fontId="2"/>
  </si>
  <si>
    <t>・・・・・・ｊ</t>
    <phoneticPr fontId="2"/>
  </si>
  <si>
    <t>合計（ｉ＋ｊ）＝</t>
    <rPh sb="0" eb="2">
      <t>ゴウケイ</t>
    </rPh>
    <phoneticPr fontId="2"/>
  </si>
  <si>
    <t>・・・・・・（合計額）</t>
    <rPh sb="7" eb="10">
      <t>ゴウケイガク</t>
    </rPh>
    <phoneticPr fontId="2"/>
  </si>
  <si>
    <t>（１）対象経費の使途の内訳</t>
    <rPh sb="3" eb="5">
      <t>タイショウ</t>
    </rPh>
    <rPh sb="5" eb="7">
      <t>ケイヒ</t>
    </rPh>
    <rPh sb="8" eb="10">
      <t>シト</t>
    </rPh>
    <rPh sb="11" eb="13">
      <t>ウチワケ</t>
    </rPh>
    <phoneticPr fontId="2"/>
  </si>
  <si>
    <t xml:space="preserve">補助金確定額×ｇ×１０／１１０×ｆ＝ </t>
    <phoneticPr fontId="2"/>
  </si>
  <si>
    <t xml:space="preserve">補助金確定額×ｈ×８／１０８×ｆ＝ </t>
    <phoneticPr fontId="2"/>
  </si>
  <si>
    <t>補助金確定額×Ｋ×１０／１１０＝</t>
    <rPh sb="0" eb="2">
      <t>ホジョ</t>
    </rPh>
    <rPh sb="2" eb="3">
      <t>キン</t>
    </rPh>
    <rPh sb="3" eb="6">
      <t>カクテイガク</t>
    </rPh>
    <phoneticPr fontId="2"/>
  </si>
  <si>
    <t>補助金確定額×Ｌ×１０／１１０×Ｊ＝</t>
    <phoneticPr fontId="2"/>
  </si>
  <si>
    <t>補助金確定額×Ｍ×８／１０８＝</t>
    <rPh sb="0" eb="2">
      <t>ホジョ</t>
    </rPh>
    <rPh sb="2" eb="3">
      <t>キン</t>
    </rPh>
    <rPh sb="3" eb="6">
      <t>カクテイガク</t>
    </rPh>
    <phoneticPr fontId="2"/>
  </si>
  <si>
    <t>補助金確定額×Ｎ×８／１０８×Ｊ＝</t>
    <phoneticPr fontId="2"/>
  </si>
  <si>
    <t>その他（　　　　　　　　　　　　　　　　　　　　　　　　　　　　　　　　　　　　　　　　）</t>
    <rPh sb="2" eb="3">
      <t>タ</t>
    </rPh>
    <phoneticPr fontId="2"/>
  </si>
  <si>
    <t>３　法人所在地</t>
    <rPh sb="2" eb="4">
      <t>ホウジン</t>
    </rPh>
    <phoneticPr fontId="2"/>
  </si>
  <si>
    <t>２　代表者職・氏名</t>
    <rPh sb="2" eb="5">
      <t>ダイヒョウシャ</t>
    </rPh>
    <rPh sb="5" eb="6">
      <t>ショク</t>
    </rPh>
    <rPh sb="7" eb="9">
      <t>シメイ</t>
    </rPh>
    <phoneticPr fontId="2"/>
  </si>
  <si>
    <t>免税事業者のため、消費税の申告義務がない。</t>
    <rPh sb="0" eb="2">
      <t>メンゼイ</t>
    </rPh>
    <rPh sb="2" eb="5">
      <t>ジギョウシャ</t>
    </rPh>
    <phoneticPr fontId="2"/>
  </si>
  <si>
    <t>対象経費が課税仕入れにおける非課税売上対応分又は非課税仕入分しか該当しないため。</t>
    <rPh sb="0" eb="2">
      <t>タイショウ</t>
    </rPh>
    <rPh sb="2" eb="4">
      <t>ケイヒ</t>
    </rPh>
    <rPh sb="5" eb="7">
      <t>カゼイ</t>
    </rPh>
    <rPh sb="7" eb="9">
      <t>シイ</t>
    </rPh>
    <rPh sb="14" eb="17">
      <t>ヒカゼイ</t>
    </rPh>
    <rPh sb="17" eb="19">
      <t>ウリアゲ</t>
    </rPh>
    <rPh sb="19" eb="21">
      <t>タイオウ</t>
    </rPh>
    <rPh sb="21" eb="22">
      <t>ブン</t>
    </rPh>
    <rPh sb="22" eb="23">
      <t>マタ</t>
    </rPh>
    <rPh sb="24" eb="27">
      <t>ヒカゼイ</t>
    </rPh>
    <rPh sb="27" eb="29">
      <t>シイレ</t>
    </rPh>
    <rPh sb="29" eb="30">
      <t>ブン</t>
    </rPh>
    <rPh sb="32" eb="34">
      <t>ガイトウ</t>
    </rPh>
    <phoneticPr fontId="2"/>
  </si>
  <si>
    <t>京都府知事　様</t>
    <rPh sb="0" eb="1">
      <t>キョウ</t>
    </rPh>
    <rPh sb="1" eb="2">
      <t>ト</t>
    </rPh>
    <rPh sb="2" eb="3">
      <t>フ</t>
    </rPh>
    <rPh sb="3" eb="4">
      <t>チ</t>
    </rPh>
    <rPh sb="4" eb="5">
      <t>コト</t>
    </rPh>
    <rPh sb="6" eb="7">
      <t>サマ</t>
    </rPh>
    <phoneticPr fontId="23"/>
  </si>
  <si>
    <t>所在地</t>
    <rPh sb="0" eb="1">
      <t>トコロ</t>
    </rPh>
    <rPh sb="1" eb="2">
      <t>ザイ</t>
    </rPh>
    <rPh sb="2" eb="3">
      <t>チ</t>
    </rPh>
    <phoneticPr fontId="2"/>
  </si>
  <si>
    <t>名称</t>
    <rPh sb="0" eb="1">
      <t>メイ</t>
    </rPh>
    <rPh sb="1" eb="2">
      <t>ショウ</t>
    </rPh>
    <phoneticPr fontId="2"/>
  </si>
  <si>
    <t>記</t>
    <rPh sb="0" eb="1">
      <t>シル</t>
    </rPh>
    <phoneticPr fontId="2"/>
  </si>
  <si>
    <t>１　補助金額（知事が交付決定兼額の確定通知書により通知した額</t>
    <rPh sb="2" eb="6">
      <t>ホジョキンガク</t>
    </rPh>
    <rPh sb="7" eb="9">
      <t>チジ</t>
    </rPh>
    <rPh sb="10" eb="14">
      <t>コウフケッテイ</t>
    </rPh>
    <rPh sb="14" eb="15">
      <t>ケン</t>
    </rPh>
    <rPh sb="15" eb="16">
      <t>ガク</t>
    </rPh>
    <rPh sb="17" eb="19">
      <t>カクテイ</t>
    </rPh>
    <rPh sb="19" eb="21">
      <t>ツウチ</t>
    </rPh>
    <rPh sb="21" eb="22">
      <t>ショ</t>
    </rPh>
    <rPh sb="25" eb="27">
      <t>ツウチ</t>
    </rPh>
    <rPh sb="29" eb="30">
      <t>ガク</t>
    </rPh>
    <phoneticPr fontId="2"/>
  </si>
  <si>
    <t>金</t>
    <rPh sb="0" eb="1">
      <t>キン</t>
    </rPh>
    <phoneticPr fontId="2"/>
  </si>
  <si>
    <t>２　消費税額及び地方消費税額の申告により確定した消費税及び地方消費税に係る
　　仕入控除税額（補助金返還相当額）</t>
    <rPh sb="2" eb="5">
      <t>ショウヒゼイ</t>
    </rPh>
    <rPh sb="5" eb="6">
      <t>ガク</t>
    </rPh>
    <rPh sb="6" eb="7">
      <t>オヨ</t>
    </rPh>
    <rPh sb="8" eb="13">
      <t>チホウショウヒゼイ</t>
    </rPh>
    <rPh sb="13" eb="14">
      <t>ガク</t>
    </rPh>
    <rPh sb="15" eb="17">
      <t>シンコク</t>
    </rPh>
    <rPh sb="20" eb="22">
      <t>カクテイ</t>
    </rPh>
    <rPh sb="24" eb="27">
      <t>ショウヒゼイ</t>
    </rPh>
    <rPh sb="27" eb="28">
      <t>オヨ</t>
    </rPh>
    <rPh sb="29" eb="34">
      <t>チホウショウヒゼイ</t>
    </rPh>
    <rPh sb="35" eb="36">
      <t>カカ</t>
    </rPh>
    <rPh sb="40" eb="42">
      <t>シイレ</t>
    </rPh>
    <rPh sb="42" eb="44">
      <t>コウジョ</t>
    </rPh>
    <rPh sb="44" eb="46">
      <t>ゼイガク</t>
    </rPh>
    <rPh sb="47" eb="50">
      <t>ホジョキン</t>
    </rPh>
    <rPh sb="50" eb="52">
      <t>ヘンカン</t>
    </rPh>
    <rPh sb="52" eb="55">
      <t>ソウトウガク</t>
    </rPh>
    <phoneticPr fontId="2"/>
  </si>
  <si>
    <t>３　添付書類</t>
    <rPh sb="2" eb="6">
      <t>テンプショルイ</t>
    </rPh>
    <phoneticPr fontId="2"/>
  </si>
  <si>
    <t>基本情報</t>
    <rPh sb="0" eb="2">
      <t>キホン</t>
    </rPh>
    <rPh sb="2" eb="4">
      <t>ジョウホウ</t>
    </rPh>
    <phoneticPr fontId="25"/>
  </si>
  <si>
    <t>提出日</t>
    <rPh sb="0" eb="3">
      <t>テイシュツビ</t>
    </rPh>
    <phoneticPr fontId="25"/>
  </si>
  <si>
    <t>令和</t>
    <rPh sb="0" eb="2">
      <t>レイワ</t>
    </rPh>
    <phoneticPr fontId="25"/>
  </si>
  <si>
    <t>年</t>
    <rPh sb="0" eb="1">
      <t>ネン</t>
    </rPh>
    <phoneticPr fontId="25"/>
  </si>
  <si>
    <t>月</t>
    <rPh sb="0" eb="1">
      <t>ガツ</t>
    </rPh>
    <phoneticPr fontId="25"/>
  </si>
  <si>
    <t>日</t>
    <rPh sb="0" eb="1">
      <t>ニチ</t>
    </rPh>
    <phoneticPr fontId="25"/>
  </si>
  <si>
    <t>法人所在地</t>
    <rPh sb="0" eb="5">
      <t>ホウジンショザイチ</t>
    </rPh>
    <phoneticPr fontId="25"/>
  </si>
  <si>
    <t>法人名称</t>
    <rPh sb="0" eb="4">
      <t>ホウジンメイショウ</t>
    </rPh>
    <phoneticPr fontId="25"/>
  </si>
  <si>
    <t>代表者氏名</t>
    <rPh sb="0" eb="3">
      <t>ダイヒョウシャ</t>
    </rPh>
    <rPh sb="3" eb="5">
      <t>シメイ</t>
    </rPh>
    <phoneticPr fontId="23"/>
  </si>
  <si>
    <t>本報告書に関する問い合わせ先</t>
    <rPh sb="0" eb="4">
      <t>ホンホウコクショ</t>
    </rPh>
    <rPh sb="5" eb="6">
      <t>カン</t>
    </rPh>
    <rPh sb="8" eb="9">
      <t>ト</t>
    </rPh>
    <rPh sb="10" eb="11">
      <t>ア</t>
    </rPh>
    <rPh sb="13" eb="14">
      <t>サキ</t>
    </rPh>
    <phoneticPr fontId="23"/>
  </si>
  <si>
    <t>※報告書に修正等あれば連絡しますので、
　報告書について分かる方の連絡先を記入してください。</t>
    <phoneticPr fontId="23"/>
  </si>
  <si>
    <t>所属</t>
    <rPh sb="0" eb="2">
      <t>ショゾク</t>
    </rPh>
    <phoneticPr fontId="23"/>
  </si>
  <si>
    <t>担当者名</t>
    <rPh sb="0" eb="4">
      <t>タントウシャメイ</t>
    </rPh>
    <phoneticPr fontId="23"/>
  </si>
  <si>
    <t>電話番号</t>
    <rPh sb="0" eb="4">
      <t>デンワバンゴウ</t>
    </rPh>
    <phoneticPr fontId="23"/>
  </si>
  <si>
    <t>返還額がある場合の納入通知書の送付先</t>
    <rPh sb="0" eb="3">
      <t>ヘンカンガク</t>
    </rPh>
    <rPh sb="6" eb="8">
      <t>バアイ</t>
    </rPh>
    <rPh sb="9" eb="14">
      <t>ノウニュウツウチショ</t>
    </rPh>
    <rPh sb="15" eb="18">
      <t>ソウフサキ</t>
    </rPh>
    <phoneticPr fontId="23"/>
  </si>
  <si>
    <t>※返還額がある場合、こちらに記入のあて先に納入通知書を送付します。誤りがないよう、入力してください。</t>
    <rPh sb="1" eb="4">
      <t>ヘンカンガク</t>
    </rPh>
    <rPh sb="7" eb="9">
      <t>バアイ</t>
    </rPh>
    <rPh sb="14" eb="16">
      <t>キニュウ</t>
    </rPh>
    <rPh sb="19" eb="20">
      <t>サキ</t>
    </rPh>
    <rPh sb="21" eb="26">
      <t>ノウニュウツウチショ</t>
    </rPh>
    <rPh sb="27" eb="29">
      <t>ソウフ</t>
    </rPh>
    <rPh sb="33" eb="34">
      <t>アヤマ</t>
    </rPh>
    <rPh sb="41" eb="43">
      <t>ニュウリョク</t>
    </rPh>
    <phoneticPr fontId="23"/>
  </si>
  <si>
    <t>郵便番号</t>
    <rPh sb="0" eb="4">
      <t>ユウビンバンゴウ</t>
    </rPh>
    <phoneticPr fontId="23"/>
  </si>
  <si>
    <t>〒</t>
    <phoneticPr fontId="23"/>
  </si>
  <si>
    <t>住所</t>
    <rPh sb="0" eb="2">
      <t>ジュウショ</t>
    </rPh>
    <phoneticPr fontId="23"/>
  </si>
  <si>
    <t>交付決定兼額の確定通知の日付・文書番号</t>
    <rPh sb="0" eb="4">
      <t>コウフケッテイ</t>
    </rPh>
    <rPh sb="4" eb="5">
      <t>ケン</t>
    </rPh>
    <rPh sb="5" eb="6">
      <t>ガク</t>
    </rPh>
    <rPh sb="7" eb="9">
      <t>カクテイ</t>
    </rPh>
    <rPh sb="9" eb="11">
      <t>ツウチ</t>
    </rPh>
    <rPh sb="12" eb="14">
      <t>ヒヅケ</t>
    </rPh>
    <rPh sb="15" eb="19">
      <t>ブンショバンゴウ</t>
    </rPh>
    <phoneticPr fontId="2"/>
  </si>
  <si>
    <t>令和</t>
    <rPh sb="0" eb="2">
      <t>レイワ</t>
    </rPh>
    <phoneticPr fontId="23"/>
  </si>
  <si>
    <t>年</t>
    <rPh sb="0" eb="1">
      <t>ネン</t>
    </rPh>
    <phoneticPr fontId="23"/>
  </si>
  <si>
    <t>月</t>
    <rPh sb="0" eb="1">
      <t>ガツ</t>
    </rPh>
    <phoneticPr fontId="23"/>
  </si>
  <si>
    <t>日</t>
    <rPh sb="0" eb="1">
      <t>ニチ</t>
    </rPh>
    <phoneticPr fontId="23"/>
  </si>
  <si>
    <t>付け京都府指令</t>
    <rPh sb="0" eb="1">
      <t>ヅ</t>
    </rPh>
    <rPh sb="2" eb="5">
      <t>キョウトフ</t>
    </rPh>
    <rPh sb="5" eb="7">
      <t>シレイ</t>
    </rPh>
    <phoneticPr fontId="23"/>
  </si>
  <si>
    <t>高第</t>
    <rPh sb="0" eb="1">
      <t>タカ</t>
    </rPh>
    <rPh sb="1" eb="2">
      <t>ダイ</t>
    </rPh>
    <phoneticPr fontId="2"/>
  </si>
  <si>
    <t>号</t>
    <rPh sb="0" eb="1">
      <t>ゴウ</t>
    </rPh>
    <phoneticPr fontId="2"/>
  </si>
  <si>
    <t>：</t>
    <phoneticPr fontId="2"/>
  </si>
  <si>
    <t>代表者職名</t>
    <rPh sb="0" eb="3">
      <t>ダイヒョウシャ</t>
    </rPh>
    <rPh sb="3" eb="4">
      <t>ショク</t>
    </rPh>
    <rPh sb="4" eb="5">
      <t>メイ</t>
    </rPh>
    <phoneticPr fontId="23"/>
  </si>
  <si>
    <t>令和</t>
    <rPh sb="0" eb="2">
      <t>レイワ</t>
    </rPh>
    <phoneticPr fontId="2"/>
  </si>
  <si>
    <t>年</t>
    <rPh sb="0" eb="1">
      <t>ネン</t>
    </rPh>
    <phoneticPr fontId="2"/>
  </si>
  <si>
    <t>月</t>
    <rPh sb="0" eb="1">
      <t>ガツ</t>
    </rPh>
    <phoneticPr fontId="2"/>
  </si>
  <si>
    <t>日</t>
    <rPh sb="0" eb="1">
      <t>ニチ</t>
    </rPh>
    <phoneticPr fontId="2"/>
  </si>
  <si>
    <t>代表者職・氏名</t>
    <rPh sb="0" eb="3">
      <t>ダイヒョウシャ</t>
    </rPh>
    <rPh sb="3" eb="4">
      <t>ショク</t>
    </rPh>
    <rPh sb="5" eb="7">
      <t>シメイ</t>
    </rPh>
    <phoneticPr fontId="23"/>
  </si>
  <si>
    <t>補助金確定額</t>
    <rPh sb="0" eb="3">
      <t>ホジョキン</t>
    </rPh>
    <rPh sb="3" eb="5">
      <t>カクテイ</t>
    </rPh>
    <rPh sb="5" eb="6">
      <t>ガク</t>
    </rPh>
    <phoneticPr fontId="2"/>
  </si>
  <si>
    <t>メールアドレス</t>
    <phoneticPr fontId="23"/>
  </si>
  <si>
    <t>①</t>
    <phoneticPr fontId="25"/>
  </si>
  <si>
    <t>②</t>
    <phoneticPr fontId="25"/>
  </si>
  <si>
    <t>③</t>
    <phoneticPr fontId="25"/>
  </si>
  <si>
    <t>④</t>
    <phoneticPr fontId="25"/>
  </si>
  <si>
    <t>⑤</t>
    <phoneticPr fontId="25"/>
  </si>
  <si>
    <t>作成シート</t>
    <rPh sb="0" eb="2">
      <t>サクセイ</t>
    </rPh>
    <phoneticPr fontId="23"/>
  </si>
  <si>
    <t>添付書類</t>
    <rPh sb="0" eb="2">
      <t>テンプ</t>
    </rPh>
    <rPh sb="2" eb="4">
      <t>ショルイ</t>
    </rPh>
    <phoneticPr fontId="2"/>
  </si>
  <si>
    <t>【作成シート及び添付書類の確認】</t>
    <rPh sb="1" eb="3">
      <t>サクセイ</t>
    </rPh>
    <rPh sb="6" eb="7">
      <t>オヨ</t>
    </rPh>
    <rPh sb="8" eb="10">
      <t>テンプ</t>
    </rPh>
    <rPh sb="10" eb="12">
      <t>ショルイ</t>
    </rPh>
    <rPh sb="13" eb="15">
      <t>カクニン</t>
    </rPh>
    <phoneticPr fontId="25"/>
  </si>
  <si>
    <r>
      <rPr>
        <b/>
        <sz val="11"/>
        <rFont val="平成ゴシック"/>
        <family val="3"/>
        <charset val="128"/>
      </rPr>
      <t>個別対応方式により申告している</t>
    </r>
    <r>
      <rPr>
        <b/>
        <sz val="11"/>
        <color rgb="FFFF0000"/>
        <rFont val="平成ゴシック"/>
        <family val="3"/>
        <charset val="128"/>
      </rPr>
      <t>営利法人又は医療法人等</t>
    </r>
    <r>
      <rPr>
        <sz val="11"/>
        <rFont val="平成ゴシック"/>
        <family val="3"/>
        <charset val="128"/>
      </rPr>
      <t>であって、補助対象経費に課税売上対応分等が含まれている</t>
    </r>
    <rPh sb="15" eb="17">
      <t>エイリ</t>
    </rPh>
    <rPh sb="17" eb="19">
      <t>ホウジン</t>
    </rPh>
    <rPh sb="19" eb="20">
      <t>マタ</t>
    </rPh>
    <rPh sb="21" eb="25">
      <t>イリョウホウジン</t>
    </rPh>
    <rPh sb="25" eb="26">
      <t>トウ</t>
    </rPh>
    <phoneticPr fontId="25"/>
  </si>
  <si>
    <t>⑨</t>
    <phoneticPr fontId="25"/>
  </si>
  <si>
    <r>
      <rPr>
        <b/>
        <sz val="11"/>
        <rFont val="游ゴシック"/>
        <family val="3"/>
        <charset val="128"/>
      </rPr>
      <t>一括比例配分方式により申告している</t>
    </r>
    <r>
      <rPr>
        <b/>
        <sz val="11"/>
        <color rgb="FFFF0000"/>
        <rFont val="游ゴシック"/>
        <family val="3"/>
        <charset val="128"/>
      </rPr>
      <t>公益法人等</t>
    </r>
    <r>
      <rPr>
        <sz val="11"/>
        <rFont val="游ゴシック"/>
        <family val="3"/>
        <charset val="128"/>
      </rPr>
      <t>であって、補助対象経費に課税仕入分が含まれている</t>
    </r>
    <rPh sb="0" eb="2">
      <t>イッカツ</t>
    </rPh>
    <rPh sb="2" eb="4">
      <t>ヒレイ</t>
    </rPh>
    <rPh sb="4" eb="8">
      <t>ハイブンホウシキ</t>
    </rPh>
    <rPh sb="11" eb="13">
      <t>シンコク</t>
    </rPh>
    <rPh sb="17" eb="19">
      <t>コウエキ</t>
    </rPh>
    <rPh sb="19" eb="22">
      <t>ホウジントウ</t>
    </rPh>
    <rPh sb="27" eb="33">
      <t>ホジョタイショウケイヒ</t>
    </rPh>
    <rPh sb="34" eb="36">
      <t>カゼイ</t>
    </rPh>
    <rPh sb="36" eb="38">
      <t>シイ</t>
    </rPh>
    <rPh sb="38" eb="39">
      <t>ブン</t>
    </rPh>
    <rPh sb="40" eb="41">
      <t>フク</t>
    </rPh>
    <phoneticPr fontId="25"/>
  </si>
  <si>
    <r>
      <t>公益法人等であって、</t>
    </r>
    <r>
      <rPr>
        <b/>
        <sz val="11"/>
        <rFont val="平成ゴシック"/>
        <family val="3"/>
        <charset val="128"/>
      </rPr>
      <t>特定収入割合が</t>
    </r>
    <r>
      <rPr>
        <b/>
        <sz val="11"/>
        <color rgb="FFFF0000"/>
        <rFont val="平成ゴシック"/>
        <family val="3"/>
        <charset val="128"/>
      </rPr>
      <t>５％を超えている</t>
    </r>
    <phoneticPr fontId="25"/>
  </si>
  <si>
    <r>
      <t>補助対象経費にかかる消費税を、</t>
    </r>
    <r>
      <rPr>
        <b/>
        <sz val="10.5"/>
        <color theme="1"/>
        <rFont val="ＭＳ Ｐゴシック"/>
        <family val="3"/>
        <charset val="128"/>
        <scheme val="minor"/>
      </rPr>
      <t>個別対応方式において、</t>
    </r>
    <r>
      <rPr>
        <b/>
        <sz val="10.5"/>
        <color rgb="FFFF0000"/>
        <rFont val="ＭＳ Ｐゴシック"/>
        <family val="3"/>
        <charset val="128"/>
        <scheme val="minor"/>
      </rPr>
      <t>「非課税売上のみに要するもの」として申告</t>
    </r>
    <r>
      <rPr>
        <sz val="10.5"/>
        <color theme="1"/>
        <rFont val="ＭＳ Ｐゴシック"/>
        <family val="2"/>
        <scheme val="minor"/>
      </rPr>
      <t>している</t>
    </r>
    <phoneticPr fontId="25"/>
  </si>
  <si>
    <r>
      <t>補助対象経費が</t>
    </r>
    <r>
      <rPr>
        <b/>
        <sz val="11"/>
        <rFont val="平成ゴシック"/>
        <family val="3"/>
        <charset val="128"/>
      </rPr>
      <t>すべて人件費等の</t>
    </r>
    <r>
      <rPr>
        <b/>
        <sz val="11"/>
        <color rgb="FFFF0000"/>
        <rFont val="平成ゴシック"/>
        <family val="3"/>
        <charset val="128"/>
      </rPr>
      <t>非課税仕入又は非課税売上</t>
    </r>
    <r>
      <rPr>
        <sz val="11"/>
        <rFont val="平成ゴシック"/>
        <family val="3"/>
        <charset val="128"/>
      </rPr>
      <t>となっている</t>
    </r>
    <rPh sb="18" eb="20">
      <t>シイレ</t>
    </rPh>
    <rPh sb="20" eb="21">
      <t>マタ</t>
    </rPh>
    <rPh sb="22" eb="25">
      <t>ヒカゼイ</t>
    </rPh>
    <rPh sb="25" eb="27">
      <t>ウリアゲ</t>
    </rPh>
    <phoneticPr fontId="25"/>
  </si>
  <si>
    <r>
      <rPr>
        <b/>
        <sz val="11"/>
        <color rgb="FFFF0000"/>
        <rFont val="平成ゴシック"/>
        <family val="3"/>
        <charset val="128"/>
      </rPr>
      <t>簡易課税方式</t>
    </r>
    <r>
      <rPr>
        <sz val="11"/>
        <rFont val="平成ゴシック"/>
        <family val="3"/>
        <charset val="128"/>
      </rPr>
      <t>により申告している</t>
    </r>
    <phoneticPr fontId="25"/>
  </si>
  <si>
    <r>
      <rPr>
        <b/>
        <sz val="11"/>
        <color rgb="FFFF0000"/>
        <rFont val="平成ゴシック"/>
        <family val="3"/>
        <charset val="128"/>
      </rPr>
      <t>免税事業者</t>
    </r>
    <r>
      <rPr>
        <sz val="11"/>
        <rFont val="平成ゴシック"/>
        <family val="3"/>
        <charset val="128"/>
      </rPr>
      <t>のため、消費税の申告義務がない</t>
    </r>
    <rPh sb="0" eb="2">
      <t>メンゼイ</t>
    </rPh>
    <rPh sb="2" eb="5">
      <t>ジギョウシャ</t>
    </rPh>
    <phoneticPr fontId="25"/>
  </si>
  <si>
    <r>
      <rPr>
        <b/>
        <sz val="11"/>
        <rFont val="平成ゴシック"/>
        <family val="3"/>
        <charset val="128"/>
      </rPr>
      <t>一括比例配分方式により申告している</t>
    </r>
    <r>
      <rPr>
        <b/>
        <sz val="11"/>
        <color rgb="FFFF0000"/>
        <rFont val="平成ゴシック"/>
        <family val="3"/>
        <charset val="128"/>
      </rPr>
      <t>営利法人又は医療法人等</t>
    </r>
    <r>
      <rPr>
        <sz val="11"/>
        <rFont val="平成ゴシック"/>
        <family val="3"/>
        <charset val="128"/>
      </rPr>
      <t>であって、補助対象経費に課税仕入分が含まれている</t>
    </r>
    <rPh sb="17" eb="19">
      <t>エイリ</t>
    </rPh>
    <rPh sb="19" eb="21">
      <t>ホウジン</t>
    </rPh>
    <rPh sb="21" eb="22">
      <t>マタ</t>
    </rPh>
    <rPh sb="23" eb="28">
      <t>イリョウホウジントウ</t>
    </rPh>
    <phoneticPr fontId="25"/>
  </si>
  <si>
    <r>
      <rPr>
        <b/>
        <u/>
        <sz val="11"/>
        <rFont val="Yu Gothic Medium"/>
        <family val="3"/>
        <charset val="128"/>
      </rPr>
      <t>①</t>
    </r>
    <r>
      <rPr>
        <b/>
        <u/>
        <sz val="11"/>
        <rFont val="游ゴシック"/>
        <family val="3"/>
        <charset val="128"/>
      </rPr>
      <t>から⑨のうち</t>
    </r>
    <r>
      <rPr>
        <b/>
        <u/>
        <sz val="11"/>
        <rFont val="平成ゴシック"/>
        <family val="3"/>
        <charset val="128"/>
      </rPr>
      <t>該当するものをプルダウンで「</t>
    </r>
    <r>
      <rPr>
        <b/>
        <u/>
        <sz val="11"/>
        <rFont val="平成ゴシック"/>
        <family val="3"/>
      </rPr>
      <t>○</t>
    </r>
    <r>
      <rPr>
        <b/>
        <u/>
        <sz val="11"/>
        <rFont val="平成ゴシック"/>
        <family val="3"/>
        <charset val="128"/>
      </rPr>
      <t>」を選択してください</t>
    </r>
    <rPh sb="7" eb="9">
      <t>ガイトウ</t>
    </rPh>
    <rPh sb="24" eb="26">
      <t>センタク</t>
    </rPh>
    <phoneticPr fontId="25"/>
  </si>
  <si>
    <t>緊急雇用費・人材紹介料等</t>
    <rPh sb="0" eb="5">
      <t>キンキュウコヨウヒ</t>
    </rPh>
    <rPh sb="6" eb="8">
      <t>ジンザイ</t>
    </rPh>
    <rPh sb="8" eb="12">
      <t>ショウカイリョウトウ</t>
    </rPh>
    <phoneticPr fontId="2"/>
  </si>
  <si>
    <t>時間外勤務手当</t>
    <rPh sb="0" eb="3">
      <t>ジカンガイ</t>
    </rPh>
    <rPh sb="3" eb="7">
      <t>キンムテアテ</t>
    </rPh>
    <phoneticPr fontId="2"/>
  </si>
  <si>
    <t>割増賃金・手当</t>
    <rPh sb="0" eb="2">
      <t>ワリマシ</t>
    </rPh>
    <rPh sb="2" eb="4">
      <t>チンギン</t>
    </rPh>
    <rPh sb="5" eb="7">
      <t>テアテ</t>
    </rPh>
    <phoneticPr fontId="2"/>
  </si>
  <si>
    <t>自費検査費用</t>
    <rPh sb="0" eb="4">
      <t>ジヒケンサ</t>
    </rPh>
    <rPh sb="4" eb="6">
      <t>ヒヨウ</t>
    </rPh>
    <phoneticPr fontId="2"/>
  </si>
  <si>
    <t>消毒・清掃費</t>
    <rPh sb="0" eb="2">
      <t>ショウドク</t>
    </rPh>
    <rPh sb="3" eb="6">
      <t>セイソウヒ</t>
    </rPh>
    <phoneticPr fontId="2"/>
  </si>
  <si>
    <t>感染性廃棄物処理費</t>
    <rPh sb="0" eb="3">
      <t>カンセンセイ</t>
    </rPh>
    <rPh sb="3" eb="6">
      <t>ハイキブツ</t>
    </rPh>
    <rPh sb="6" eb="9">
      <t>ショリヒ</t>
    </rPh>
    <phoneticPr fontId="2"/>
  </si>
  <si>
    <t>衛生用品購入費</t>
    <rPh sb="0" eb="2">
      <t>エイセイ</t>
    </rPh>
    <rPh sb="2" eb="4">
      <t>ヨウヒン</t>
    </rPh>
    <rPh sb="4" eb="7">
      <t>コウニュウヒ</t>
    </rPh>
    <phoneticPr fontId="2"/>
  </si>
  <si>
    <t>通所系の代替サービス提供費</t>
    <rPh sb="0" eb="3">
      <t>ツウショケイ</t>
    </rPh>
    <rPh sb="4" eb="6">
      <t>ダイタイ</t>
    </rPh>
    <rPh sb="10" eb="13">
      <t>テイキョウヒ</t>
    </rPh>
    <phoneticPr fontId="2"/>
  </si>
  <si>
    <t>その他</t>
    <rPh sb="2" eb="3">
      <t>タ</t>
    </rPh>
    <phoneticPr fontId="2"/>
  </si>
  <si>
    <t>緊急雇用費・人材紹介料等</t>
    <phoneticPr fontId="2"/>
  </si>
  <si>
    <t>時間外勤務手当</t>
    <phoneticPr fontId="2"/>
  </si>
  <si>
    <t>割増賃金・手当</t>
    <phoneticPr fontId="2"/>
  </si>
  <si>
    <t>自費検査費用</t>
    <phoneticPr fontId="2"/>
  </si>
  <si>
    <t>消毒・清掃費</t>
    <phoneticPr fontId="2"/>
  </si>
  <si>
    <t>感染性廃棄物処理費</t>
    <phoneticPr fontId="2"/>
  </si>
  <si>
    <t>衛生用品購入費</t>
    <phoneticPr fontId="2"/>
  </si>
  <si>
    <t>通所系の代替サービス提供費</t>
    <phoneticPr fontId="2"/>
  </si>
  <si>
    <t>その他</t>
    <phoneticPr fontId="2"/>
  </si>
  <si>
    <r>
      <rPr>
        <b/>
        <sz val="11"/>
        <rFont val="平成ゴシック"/>
        <family val="3"/>
        <charset val="128"/>
      </rPr>
      <t>個別対応方式により申告している</t>
    </r>
    <r>
      <rPr>
        <b/>
        <sz val="11"/>
        <color rgb="FFFF0000"/>
        <rFont val="平成ゴシック"/>
        <family val="3"/>
        <charset val="128"/>
      </rPr>
      <t>公益法人等</t>
    </r>
    <r>
      <rPr>
        <sz val="11"/>
        <rFont val="平成ゴシック"/>
        <family val="3"/>
        <charset val="128"/>
      </rPr>
      <t>であって、補助対象経費に課税売上対応分等が含まれている</t>
    </r>
    <rPh sb="0" eb="2">
      <t>コベツ</t>
    </rPh>
    <rPh sb="2" eb="4">
      <t>タイオウ</t>
    </rPh>
    <rPh sb="4" eb="6">
      <t>ホウシキ</t>
    </rPh>
    <rPh sb="9" eb="11">
      <t>シンコク</t>
    </rPh>
    <rPh sb="15" eb="20">
      <t>コウエキホウジントウ</t>
    </rPh>
    <rPh sb="25" eb="31">
      <t>ホジョタイショウケイヒ</t>
    </rPh>
    <rPh sb="32" eb="34">
      <t>カゼイ</t>
    </rPh>
    <rPh sb="34" eb="36">
      <t>ウリアゲ</t>
    </rPh>
    <rPh sb="36" eb="39">
      <t>タイオウブン</t>
    </rPh>
    <rPh sb="39" eb="40">
      <t>トウ</t>
    </rPh>
    <rPh sb="41" eb="42">
      <t>フク</t>
    </rPh>
    <phoneticPr fontId="25"/>
  </si>
  <si>
    <t>補助対象経費にかかる消費税を、個別対応方式において、「非課税売上のみに要するもの」として申告している</t>
  </si>
  <si>
    <t>-</t>
    <phoneticPr fontId="25"/>
  </si>
  <si>
    <t>本報告書の使い方</t>
    <rPh sb="0" eb="4">
      <t>ホンホウコクショ</t>
    </rPh>
    <rPh sb="5" eb="6">
      <t>ツカ</t>
    </rPh>
    <rPh sb="7" eb="8">
      <t>カタ</t>
    </rPh>
    <phoneticPr fontId="2"/>
  </si>
  <si>
    <t>手順１</t>
    <rPh sb="0" eb="2">
      <t>テジュン</t>
    </rPh>
    <phoneticPr fontId="2"/>
  </si>
  <si>
    <t>手順２</t>
    <rPh sb="0" eb="2">
      <t>テジュン</t>
    </rPh>
    <phoneticPr fontId="2"/>
  </si>
  <si>
    <t>手順３</t>
    <rPh sb="0" eb="2">
      <t>テジュン</t>
    </rPh>
    <phoneticPr fontId="2"/>
  </si>
  <si>
    <t>手順４</t>
    <rPh sb="0" eb="2">
      <t>テジュン</t>
    </rPh>
    <phoneticPr fontId="2"/>
  </si>
  <si>
    <t>手順５</t>
    <rPh sb="0" eb="2">
      <t>テジュン</t>
    </rPh>
    <phoneticPr fontId="2"/>
  </si>
  <si>
    <t>手順６</t>
    <rPh sb="0" eb="2">
      <t>テジュン</t>
    </rPh>
    <phoneticPr fontId="2"/>
  </si>
  <si>
    <r>
      <t>手順１にて確認した補助金交付指令書及び交付決定兼額の確定通知書に係る</t>
    </r>
    <r>
      <rPr>
        <b/>
        <u/>
        <sz val="11"/>
        <rFont val="ＭＳ Ｐゴシック"/>
        <family val="3"/>
        <charset val="128"/>
      </rPr>
      <t>助成金交付申請書一式を準備</t>
    </r>
    <r>
      <rPr>
        <sz val="11"/>
        <rFont val="ＭＳ Ｐゴシック"/>
        <family val="3"/>
        <charset val="128"/>
      </rPr>
      <t>する。</t>
    </r>
    <rPh sb="0" eb="2">
      <t>テジュン</t>
    </rPh>
    <rPh sb="5" eb="7">
      <t>カクニン</t>
    </rPh>
    <rPh sb="9" eb="12">
      <t>ホジョキン</t>
    </rPh>
    <rPh sb="12" eb="14">
      <t>コウフ</t>
    </rPh>
    <rPh sb="14" eb="17">
      <t>シレイショ</t>
    </rPh>
    <rPh sb="17" eb="18">
      <t>オヨ</t>
    </rPh>
    <rPh sb="19" eb="23">
      <t>コウフケッテイ</t>
    </rPh>
    <rPh sb="23" eb="24">
      <t>ケン</t>
    </rPh>
    <rPh sb="24" eb="25">
      <t>ガク</t>
    </rPh>
    <rPh sb="26" eb="28">
      <t>カクテイ</t>
    </rPh>
    <rPh sb="28" eb="31">
      <t>ツウチショ</t>
    </rPh>
    <rPh sb="32" eb="33">
      <t>カカ</t>
    </rPh>
    <rPh sb="34" eb="37">
      <t>ジョセイキン</t>
    </rPh>
    <rPh sb="37" eb="42">
      <t>コウフシンセイショ</t>
    </rPh>
    <rPh sb="42" eb="44">
      <t>イッシキ</t>
    </rPh>
    <rPh sb="45" eb="47">
      <t>ジュンビ</t>
    </rPh>
    <phoneticPr fontId="2"/>
  </si>
  <si>
    <r>
      <t>手順１～手順３の書類一式を準備した後、本Excel様式の</t>
    </r>
    <r>
      <rPr>
        <b/>
        <u/>
        <sz val="11"/>
        <color rgb="FFFF0000"/>
        <rFont val="ＭＳ Ｐゴシック"/>
        <family val="3"/>
        <charset val="128"/>
      </rPr>
      <t>シート「基本情報及び作成シートの確認」にて、必要事項を入力</t>
    </r>
    <r>
      <rPr>
        <sz val="11"/>
        <rFont val="ＭＳ Ｐゴシック"/>
        <family val="3"/>
        <charset val="128"/>
      </rPr>
      <t>する。</t>
    </r>
    <rPh sb="0" eb="2">
      <t>テジュン</t>
    </rPh>
    <rPh sb="4" eb="6">
      <t>テジュン</t>
    </rPh>
    <rPh sb="8" eb="10">
      <t>ショルイ</t>
    </rPh>
    <rPh sb="10" eb="12">
      <t>イッシキ</t>
    </rPh>
    <rPh sb="13" eb="15">
      <t>ジュンビ</t>
    </rPh>
    <rPh sb="17" eb="18">
      <t>ノチ</t>
    </rPh>
    <rPh sb="19" eb="20">
      <t>ホン</t>
    </rPh>
    <rPh sb="25" eb="27">
      <t>ヨウシキ</t>
    </rPh>
    <rPh sb="32" eb="36">
      <t>キホンジョウホウ</t>
    </rPh>
    <rPh sb="36" eb="37">
      <t>オヨ</t>
    </rPh>
    <rPh sb="38" eb="40">
      <t>サクセイ</t>
    </rPh>
    <rPh sb="44" eb="46">
      <t>カクニン</t>
    </rPh>
    <rPh sb="50" eb="54">
      <t>ヒツヨウジコウ</t>
    </rPh>
    <rPh sb="55" eb="57">
      <t>ニュウリョク</t>
    </rPh>
    <phoneticPr fontId="2"/>
  </si>
  <si>
    <r>
      <t>手順４にて必要事項を入力した結果、</t>
    </r>
    <r>
      <rPr>
        <b/>
        <u/>
        <sz val="11"/>
        <color rgb="FFFF0000"/>
        <rFont val="ＭＳ Ｐゴシック"/>
        <family val="3"/>
        <charset val="128"/>
      </rPr>
      <t>本Excel様式内にて使用するシートや提出に必要な添付書類が表示されるので、その表示に従い作成</t>
    </r>
    <r>
      <rPr>
        <sz val="11"/>
        <rFont val="ＭＳ Ｐゴシック"/>
        <family val="3"/>
        <charset val="128"/>
      </rPr>
      <t>する。</t>
    </r>
    <rPh sb="0" eb="2">
      <t>テジュン</t>
    </rPh>
    <rPh sb="5" eb="7">
      <t>ヒツヨウ</t>
    </rPh>
    <rPh sb="7" eb="9">
      <t>ジコウ</t>
    </rPh>
    <rPh sb="10" eb="12">
      <t>ニュウリョク</t>
    </rPh>
    <rPh sb="14" eb="16">
      <t>ケッカ</t>
    </rPh>
    <rPh sb="17" eb="23">
      <t>ホンエクセル</t>
    </rPh>
    <rPh sb="23" eb="25">
      <t>ヨウシキ</t>
    </rPh>
    <rPh sb="25" eb="26">
      <t>ナイ</t>
    </rPh>
    <rPh sb="28" eb="30">
      <t>シヨウ</t>
    </rPh>
    <rPh sb="36" eb="38">
      <t>テイシュツ</t>
    </rPh>
    <rPh sb="39" eb="41">
      <t>ヒツヨウ</t>
    </rPh>
    <rPh sb="42" eb="46">
      <t>テンプショルイ</t>
    </rPh>
    <rPh sb="47" eb="49">
      <t>ヒョウジ</t>
    </rPh>
    <rPh sb="57" eb="59">
      <t>ヒョウジ</t>
    </rPh>
    <rPh sb="60" eb="61">
      <t>シタガ</t>
    </rPh>
    <rPh sb="62" eb="64">
      <t>サクセイ</t>
    </rPh>
    <phoneticPr fontId="2"/>
  </si>
  <si>
    <r>
      <t>作成完了後、本様式が掲載されている</t>
    </r>
    <r>
      <rPr>
        <b/>
        <u/>
        <sz val="11"/>
        <color rgb="FFFF0000"/>
        <rFont val="ＭＳ Ｐゴシック"/>
        <family val="3"/>
        <charset val="128"/>
      </rPr>
      <t>京都府ホームページに電子申請フォームのURLも掲載されているので、本Excel様式及び添付書類をアップロードし提出</t>
    </r>
    <r>
      <rPr>
        <sz val="11"/>
        <rFont val="ＭＳ Ｐゴシック"/>
        <family val="3"/>
        <charset val="128"/>
      </rPr>
      <t>する。</t>
    </r>
    <rPh sb="0" eb="2">
      <t>サクセイ</t>
    </rPh>
    <rPh sb="2" eb="5">
      <t>カンリョウゴ</t>
    </rPh>
    <rPh sb="6" eb="9">
      <t>ホンヨウシキ</t>
    </rPh>
    <rPh sb="10" eb="12">
      <t>ケイサイ</t>
    </rPh>
    <rPh sb="17" eb="20">
      <t>キョウトフ</t>
    </rPh>
    <rPh sb="27" eb="29">
      <t>デンシ</t>
    </rPh>
    <rPh sb="29" eb="31">
      <t>シンセイ</t>
    </rPh>
    <rPh sb="40" eb="42">
      <t>ケイサイ</t>
    </rPh>
    <rPh sb="50" eb="56">
      <t>ホンエクセル</t>
    </rPh>
    <rPh sb="56" eb="58">
      <t>ヨウシキ</t>
    </rPh>
    <rPh sb="58" eb="59">
      <t>オヨ</t>
    </rPh>
    <rPh sb="60" eb="62">
      <t>テンプ</t>
    </rPh>
    <rPh sb="62" eb="64">
      <t>ショルイ</t>
    </rPh>
    <rPh sb="72" eb="74">
      <t>テイシュツ</t>
    </rPh>
    <phoneticPr fontId="2"/>
  </si>
  <si>
    <t>⑥</t>
    <phoneticPr fontId="25"/>
  </si>
  <si>
    <t>⑩</t>
    <phoneticPr fontId="25"/>
  </si>
  <si>
    <r>
      <t>消費税の課税事業者か免税事業者なのかを確認し、課税事業者の場合、どの課税方式（全額控除、個別対応方式、一括比例配分方式、簡易課税方式）かを確認の上、</t>
    </r>
    <r>
      <rPr>
        <b/>
        <u/>
        <sz val="11"/>
        <rFont val="ＭＳ Ｐゴシック"/>
        <family val="3"/>
        <charset val="128"/>
      </rPr>
      <t>確定申告書等の書類を準備</t>
    </r>
    <r>
      <rPr>
        <sz val="11"/>
        <rFont val="ＭＳ Ｐゴシック"/>
        <family val="3"/>
        <charset val="128"/>
      </rPr>
      <t>する。</t>
    </r>
    <rPh sb="0" eb="3">
      <t>ショウヒゼイ</t>
    </rPh>
    <rPh sb="4" eb="6">
      <t>カゼイ</t>
    </rPh>
    <rPh sb="6" eb="9">
      <t>ジギョウシャ</t>
    </rPh>
    <rPh sb="10" eb="12">
      <t>メンゼイ</t>
    </rPh>
    <rPh sb="12" eb="15">
      <t>ジギョウシャ</t>
    </rPh>
    <rPh sb="19" eb="21">
      <t>カクニン</t>
    </rPh>
    <rPh sb="23" eb="25">
      <t>カゼイ</t>
    </rPh>
    <rPh sb="25" eb="28">
      <t>ジギョウシャ</t>
    </rPh>
    <rPh sb="29" eb="31">
      <t>バアイ</t>
    </rPh>
    <rPh sb="34" eb="36">
      <t>カゼイ</t>
    </rPh>
    <rPh sb="36" eb="38">
      <t>ホウシキ</t>
    </rPh>
    <rPh sb="39" eb="43">
      <t>ゼンガクコウジョ</t>
    </rPh>
    <rPh sb="44" eb="46">
      <t>コベツ</t>
    </rPh>
    <rPh sb="46" eb="50">
      <t>タイオウホウシキ</t>
    </rPh>
    <rPh sb="51" eb="53">
      <t>イッカツ</t>
    </rPh>
    <rPh sb="53" eb="55">
      <t>ヒレイ</t>
    </rPh>
    <rPh sb="55" eb="57">
      <t>ハイブン</t>
    </rPh>
    <rPh sb="57" eb="59">
      <t>ホウシキ</t>
    </rPh>
    <rPh sb="60" eb="62">
      <t>カンイ</t>
    </rPh>
    <rPh sb="62" eb="64">
      <t>カゼイ</t>
    </rPh>
    <rPh sb="64" eb="66">
      <t>ホウシキ</t>
    </rPh>
    <rPh sb="69" eb="71">
      <t>カクニン</t>
    </rPh>
    <rPh sb="72" eb="73">
      <t>ウエ</t>
    </rPh>
    <rPh sb="74" eb="79">
      <t>カクテイシンコクショ</t>
    </rPh>
    <rPh sb="79" eb="80">
      <t>トウ</t>
    </rPh>
    <rPh sb="81" eb="83">
      <t>ショルイ</t>
    </rPh>
    <rPh sb="84" eb="86">
      <t>ジュンビ</t>
    </rPh>
    <phoneticPr fontId="2"/>
  </si>
  <si>
    <t>⑦</t>
    <phoneticPr fontId="25"/>
  </si>
  <si>
    <t>⑧</t>
    <phoneticPr fontId="2"/>
  </si>
  <si>
    <t>⑪</t>
    <phoneticPr fontId="25"/>
  </si>
  <si>
    <r>
      <rPr>
        <b/>
        <sz val="11"/>
        <rFont val="平成ゴシック"/>
        <family val="3"/>
        <charset val="128"/>
      </rPr>
      <t>課税売上高が５億円以下かつ課税売上割合が９５％以上の公益法人等</t>
    </r>
    <r>
      <rPr>
        <b/>
        <sz val="11"/>
        <color rgb="FFFF0000"/>
        <rFont val="平成ゴシック"/>
        <family val="3"/>
        <charset val="128"/>
      </rPr>
      <t>（全額控除）</t>
    </r>
    <r>
      <rPr>
        <sz val="11"/>
        <rFont val="平成ゴシック"/>
        <family val="3"/>
        <charset val="128"/>
      </rPr>
      <t>であり、補助対象経費に課税売上対応分等が含まれている。</t>
    </r>
    <rPh sb="26" eb="28">
      <t>コウエキ</t>
    </rPh>
    <rPh sb="30" eb="31">
      <t>トウ</t>
    </rPh>
    <rPh sb="32" eb="34">
      <t>ゼンガク</t>
    </rPh>
    <rPh sb="34" eb="36">
      <t>コウジョ</t>
    </rPh>
    <rPh sb="41" eb="47">
      <t>ホジョタイショウケイヒ</t>
    </rPh>
    <rPh sb="48" eb="50">
      <t>カゼイ</t>
    </rPh>
    <rPh sb="50" eb="52">
      <t>ウリアゲ</t>
    </rPh>
    <rPh sb="52" eb="55">
      <t>タイオウブン</t>
    </rPh>
    <rPh sb="55" eb="56">
      <t>トウ</t>
    </rPh>
    <rPh sb="57" eb="58">
      <t>フク</t>
    </rPh>
    <phoneticPr fontId="25"/>
  </si>
  <si>
    <r>
      <rPr>
        <b/>
        <sz val="11"/>
        <rFont val="平成ゴシック"/>
        <family val="3"/>
        <charset val="128"/>
      </rPr>
      <t>課税売上高が５億円以下かつ課税売上割合が９５％以上の営利法人等</t>
    </r>
    <r>
      <rPr>
        <b/>
        <sz val="11"/>
        <color rgb="FFFF0000"/>
        <rFont val="平成ゴシック"/>
        <family val="3"/>
        <charset val="128"/>
      </rPr>
      <t>（全額控除）</t>
    </r>
    <r>
      <rPr>
        <sz val="11"/>
        <rFont val="平成ゴシック"/>
        <family val="3"/>
        <charset val="128"/>
      </rPr>
      <t>であり、補助対象経費に課税売上対応分等が含まれている。</t>
    </r>
    <rPh sb="26" eb="28">
      <t>エイリ</t>
    </rPh>
    <rPh sb="30" eb="31">
      <t>トウ</t>
    </rPh>
    <rPh sb="32" eb="34">
      <t>ゼンガク</t>
    </rPh>
    <rPh sb="34" eb="36">
      <t>コウジョ</t>
    </rPh>
    <rPh sb="41" eb="47">
      <t>ホジョタイショウケイヒ</t>
    </rPh>
    <rPh sb="48" eb="50">
      <t>カゼイ</t>
    </rPh>
    <rPh sb="50" eb="52">
      <t>ウリアゲ</t>
    </rPh>
    <rPh sb="52" eb="55">
      <t>タイオウブン</t>
    </rPh>
    <rPh sb="55" eb="56">
      <t>トウ</t>
    </rPh>
    <rPh sb="57" eb="58">
      <t>フク</t>
    </rPh>
    <phoneticPr fontId="25"/>
  </si>
  <si>
    <t>【全額控除】
【個別対応方式】</t>
    <rPh sb="1" eb="3">
      <t>ゼンガク</t>
    </rPh>
    <rPh sb="3" eb="5">
      <t>コウジョ</t>
    </rPh>
    <rPh sb="8" eb="10">
      <t>コベツ</t>
    </rPh>
    <rPh sb="10" eb="12">
      <t>タイオウ</t>
    </rPh>
    <rPh sb="12" eb="14">
      <t>ホウシキ</t>
    </rPh>
    <phoneticPr fontId="2"/>
  </si>
  <si>
    <t>（別紙概要：全額控除又は個別対応方式）</t>
    <rPh sb="1" eb="3">
      <t>ベッシ</t>
    </rPh>
    <rPh sb="3" eb="5">
      <t>ガイヨウ</t>
    </rPh>
    <rPh sb="6" eb="8">
      <t>ゼンガク</t>
    </rPh>
    <rPh sb="8" eb="10">
      <t>コウジョ</t>
    </rPh>
    <rPh sb="10" eb="11">
      <t>マタ</t>
    </rPh>
    <rPh sb="12" eb="14">
      <t>コベツ</t>
    </rPh>
    <rPh sb="14" eb="16">
      <t>タイオウ</t>
    </rPh>
    <rPh sb="16" eb="18">
      <t>ホウシキ</t>
    </rPh>
    <phoneticPr fontId="2"/>
  </si>
  <si>
    <t>法人名・事業所名等</t>
    <rPh sb="0" eb="4">
      <t>ホウジ</t>
    </rPh>
    <rPh sb="4" eb="7">
      <t>ジギョウショ</t>
    </rPh>
    <rPh sb="7" eb="8">
      <t>メイ</t>
    </rPh>
    <rPh sb="8" eb="9">
      <t>トウ</t>
    </rPh>
    <phoneticPr fontId="23"/>
  </si>
  <si>
    <t>旅費・宿泊費</t>
    <rPh sb="0" eb="2">
      <t>リョヒ</t>
    </rPh>
    <rPh sb="3" eb="6">
      <t>シュクハクヒ</t>
    </rPh>
    <phoneticPr fontId="2"/>
  </si>
  <si>
    <t>施設内療養費（基本分・追加分）</t>
    <rPh sb="0" eb="2">
      <t>シセツ</t>
    </rPh>
    <rPh sb="2" eb="3">
      <t>ナイ</t>
    </rPh>
    <rPh sb="3" eb="6">
      <t>リョウヨウヒ</t>
    </rPh>
    <rPh sb="7" eb="10">
      <t>キホンブン</t>
    </rPh>
    <rPh sb="11" eb="13">
      <t>ツイカ</t>
    </rPh>
    <rPh sb="13" eb="14">
      <t>ブン</t>
    </rPh>
    <phoneticPr fontId="2"/>
  </si>
  <si>
    <t>施設内療養費（基本分・追加分）</t>
    <phoneticPr fontId="2"/>
  </si>
  <si>
    <t>旅費・宿泊費</t>
    <phoneticPr fontId="2"/>
  </si>
  <si>
    <t>送付先部署等</t>
    <rPh sb="0" eb="3">
      <t>ソウフサキ</t>
    </rPh>
    <rPh sb="3" eb="5">
      <t>ブショ</t>
    </rPh>
    <rPh sb="5" eb="6">
      <t>トウ</t>
    </rPh>
    <phoneticPr fontId="23"/>
  </si>
  <si>
    <t>消費税及び地方消費税の額の確定に伴う報告書</t>
    <rPh sb="16" eb="17">
      <t>トモナ</t>
    </rPh>
    <rPh sb="18" eb="21">
      <t>ホウコクショ</t>
    </rPh>
    <phoneticPr fontId="2"/>
  </si>
  <si>
    <r>
      <t>令和６年４月１日から令和７年３月31日までの日付で京都府から送付した</t>
    </r>
    <r>
      <rPr>
        <b/>
        <u/>
        <sz val="11"/>
        <rFont val="ＭＳ Ｐゴシック"/>
        <family val="3"/>
        <charset val="128"/>
      </rPr>
      <t>補助金交付指令書及び交付決定兼額の確定通知書を準備</t>
    </r>
    <r>
      <rPr>
        <sz val="11"/>
        <rFont val="ＭＳ Ｐゴシック"/>
        <family val="3"/>
        <charset val="128"/>
      </rPr>
      <t>する。</t>
    </r>
    <rPh sb="0" eb="2">
      <t>レイワ</t>
    </rPh>
    <rPh sb="3" eb="4">
      <t>ネン</t>
    </rPh>
    <rPh sb="5" eb="6">
      <t>ガツ</t>
    </rPh>
    <rPh sb="7" eb="8">
      <t>ニチ</t>
    </rPh>
    <rPh sb="10" eb="12">
      <t>レイワ</t>
    </rPh>
    <rPh sb="13" eb="14">
      <t>ネン</t>
    </rPh>
    <rPh sb="15" eb="16">
      <t>ガツ</t>
    </rPh>
    <rPh sb="18" eb="19">
      <t>ニチ</t>
    </rPh>
    <rPh sb="22" eb="24">
      <t>ヒヅケ</t>
    </rPh>
    <rPh sb="25" eb="28">
      <t>キョウトフ</t>
    </rPh>
    <rPh sb="30" eb="32">
      <t>ソウフ</t>
    </rPh>
    <rPh sb="34" eb="37">
      <t>ホジョキン</t>
    </rPh>
    <rPh sb="37" eb="38">
      <t>コウ</t>
    </rPh>
    <rPh sb="39" eb="42">
      <t>シレイショ</t>
    </rPh>
    <rPh sb="40" eb="44">
      <t>コウフケッテイ</t>
    </rPh>
    <rPh sb="44" eb="45">
      <t>ケン</t>
    </rPh>
    <rPh sb="45" eb="46">
      <t>ガク</t>
    </rPh>
    <rPh sb="47" eb="49">
      <t>カクテイ</t>
    </rPh>
    <rPh sb="49" eb="52">
      <t>ツウチショ</t>
    </rPh>
    <rPh sb="53" eb="55">
      <t>カクニン</t>
    </rPh>
    <rPh sb="57" eb="59">
      <t>ジュンビ</t>
    </rPh>
    <phoneticPr fontId="2"/>
  </si>
  <si>
    <t>　　　　　　　　　　　京都府新型コロナウイルス感染症流行下における介護サービス事業所等の
　　　　　　　　　　　サービス提供体制確保事業助成金（令和６年度交付分）に係る消費税及び
　　　　　　　　　　　地方消費税の額の確定に伴う報告書</t>
    <rPh sb="39" eb="43">
      <t>ジギョウショトウ</t>
    </rPh>
    <rPh sb="72" eb="74">
      <t>レイワ</t>
    </rPh>
    <rPh sb="75" eb="77">
      <t>ネンド</t>
    </rPh>
    <rPh sb="77" eb="80">
      <t>コウフブン</t>
    </rPh>
    <rPh sb="109" eb="111">
      <t>カクテイ</t>
    </rPh>
    <phoneticPr fontId="2"/>
  </si>
  <si>
    <t>　令和６年度に交付決定を受けた上記事業に関する消費税及び地方消費税の額について、下記のとおり確定しましたので、京都府新型コロナウイルス感染症流行下における介護サービス事業所等のサービス提供体制確保事業助成金交付要領第９条第１項の規定により報告します。</t>
    <phoneticPr fontId="23"/>
  </si>
  <si>
    <t>京都府新型コロナウイルス感染症流行下における介護サービス事業所等のサービス提供体制確保事業（令和６年度交付分）</t>
    <rPh sb="0" eb="3">
      <t>キョウトフ</t>
    </rPh>
    <rPh sb="3" eb="5">
      <t>シンガタ</t>
    </rPh>
    <rPh sb="12" eb="15">
      <t>カンセンショウ</t>
    </rPh>
    <rPh sb="15" eb="17">
      <t>リュウコウ</t>
    </rPh>
    <rPh sb="17" eb="18">
      <t>シタ</t>
    </rPh>
    <rPh sb="22" eb="24">
      <t>カイゴ</t>
    </rPh>
    <rPh sb="28" eb="31">
      <t>ジギョウショ</t>
    </rPh>
    <rPh sb="31" eb="32">
      <t>トウ</t>
    </rPh>
    <rPh sb="37" eb="39">
      <t>テイキョウ</t>
    </rPh>
    <rPh sb="39" eb="41">
      <t>タイセイ</t>
    </rPh>
    <rPh sb="41" eb="43">
      <t>カクホ</t>
    </rPh>
    <rPh sb="43" eb="45">
      <t>ジギョウ</t>
    </rPh>
    <rPh sb="46" eb="48">
      <t>レイワ</t>
    </rPh>
    <rPh sb="49" eb="54">
      <t>ネンドコウフブン</t>
    </rPh>
    <phoneticPr fontId="2"/>
  </si>
  <si>
    <t>新型コロナウイルス感染症流行下における介護サービス事業所等の</t>
    <rPh sb="0" eb="2">
      <t>シンガタ</t>
    </rPh>
    <rPh sb="9" eb="12">
      <t>カンセンショウ</t>
    </rPh>
    <rPh sb="12" eb="15">
      <t>リュウコウシタ</t>
    </rPh>
    <rPh sb="19" eb="21">
      <t>カイゴ</t>
    </rPh>
    <rPh sb="25" eb="28">
      <t>ジギョウショ</t>
    </rPh>
    <rPh sb="28" eb="29">
      <t>トウ</t>
    </rPh>
    <phoneticPr fontId="2"/>
  </si>
  <si>
    <t>サービス提供体制確保事業助成金（令和６年度交付分）に係る</t>
    <rPh sb="4" eb="8">
      <t>テイキョウタイセイ</t>
    </rPh>
    <rPh sb="8" eb="12">
      <t>カクホジギョウ</t>
    </rPh>
    <rPh sb="12" eb="15">
      <t>ジョセイキン</t>
    </rPh>
    <rPh sb="16" eb="18">
      <t>レイワ</t>
    </rPh>
    <rPh sb="19" eb="24">
      <t>ネンドコウフブン</t>
    </rPh>
    <rPh sb="26" eb="27">
      <t>カカ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</si>
</sst>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00000_ ;[Red]\-#,##0.00000000\ "/>
    <numFmt numFmtId="177" formatCode="#,##0.00000000_ "/>
    <numFmt numFmtId="178" formatCode="#,##0_ "/>
    <numFmt numFmtId="179" formatCode="#,##0.0000000000;&quot;△ &quot;#,##0.0000000000"/>
    <numFmt numFmtId="180" formatCode="000"/>
    <numFmt numFmtId="181" formatCode="0000"/>
  </numFmts>
  <fonts count="47">
    <font>
      <sz val="11"/>
      <name val="ＭＳ Ｐゴシック"/>
      <family val="3"/>
      <charset val="128"/>
    </font>
    <font>
      <sz val="11"/>
      <color theme="1"/>
      <name val="ＭＳ Ｐゴシック"/>
      <family val="2"/>
      <charset val="128"/>
      <scheme val="minor"/>
    </font>
    <font>
      <sz val="6"/>
      <name val="ＭＳ Ｐゴシック"/>
      <family val="3"/>
      <charset val="128"/>
    </font>
    <font>
      <sz val="10.5"/>
      <color indexed="8"/>
      <name val="ＭＳ 明朝"/>
      <family val="1"/>
      <charset val="128"/>
    </font>
    <font>
      <sz val="11"/>
      <name val="ＭＳ 明朝"/>
      <family val="1"/>
      <charset val="128"/>
    </font>
    <font>
      <sz val="11"/>
      <name val="ＭＳ Ｐゴシック"/>
      <family val="3"/>
      <charset val="128"/>
    </font>
    <font>
      <sz val="12"/>
      <name val="ＭＳ 明朝"/>
      <family val="1"/>
      <charset val="128"/>
    </font>
    <font>
      <sz val="11"/>
      <name val="平成ゴシック"/>
      <family val="3"/>
      <charset val="128"/>
    </font>
    <font>
      <b/>
      <sz val="12"/>
      <color indexed="8"/>
      <name val="ＭＳ 明朝"/>
      <family val="1"/>
      <charset val="128"/>
    </font>
    <font>
      <b/>
      <sz val="12"/>
      <name val="ＭＳ 明朝"/>
      <family val="1"/>
      <charset val="128"/>
    </font>
    <font>
      <sz val="11"/>
      <name val="ＭＳ Ｐ明朝"/>
      <family val="1"/>
      <charset val="128"/>
    </font>
    <font>
      <b/>
      <sz val="11"/>
      <name val="ＭＳ Ｐゴシック"/>
      <family val="3"/>
      <charset val="128"/>
    </font>
    <font>
      <b/>
      <sz val="12"/>
      <name val="ＭＳ Ｐゴシック"/>
      <family val="3"/>
      <charset val="128"/>
    </font>
    <font>
      <sz val="14"/>
      <color indexed="8"/>
      <name val="ＭＳ 明朝"/>
      <family val="1"/>
      <charset val="128"/>
    </font>
    <font>
      <sz val="14"/>
      <name val="ＭＳ 明朝"/>
      <family val="1"/>
      <charset val="128"/>
    </font>
    <font>
      <sz val="12"/>
      <color theme="1"/>
      <name val="ＭＳ Ｐゴシック"/>
      <family val="3"/>
      <charset val="128"/>
    </font>
    <font>
      <b/>
      <sz val="11"/>
      <color indexed="81"/>
      <name val="MS P ゴシック"/>
      <family val="3"/>
      <charset val="128"/>
    </font>
    <font>
      <sz val="22"/>
      <name val="ＤＦ特太ゴシック体"/>
      <family val="3"/>
      <charset val="128"/>
    </font>
    <font>
      <b/>
      <sz val="12"/>
      <color theme="1"/>
      <name val="ＭＳ 明朝"/>
      <family val="1"/>
      <charset val="128"/>
    </font>
    <font>
      <sz val="12"/>
      <color theme="1"/>
      <name val="ＭＳ 明朝"/>
      <family val="1"/>
      <charset val="128"/>
    </font>
    <font>
      <sz val="12"/>
      <color indexed="8"/>
      <name val="ＭＳ 明朝"/>
      <family val="1"/>
      <charset val="128"/>
    </font>
    <font>
      <sz val="20"/>
      <name val="ＤＦ特太ゴシック体"/>
      <family val="3"/>
      <charset val="128"/>
    </font>
    <font>
      <b/>
      <sz val="9"/>
      <color indexed="81"/>
      <name val="MS P ゴシック"/>
      <family val="3"/>
      <charset val="128"/>
    </font>
    <font>
      <sz val="6"/>
      <name val="ＭＳ Ｐゴシック"/>
      <family val="2"/>
      <charset val="128"/>
      <scheme val="minor"/>
    </font>
    <font>
      <b/>
      <sz val="11"/>
      <color theme="1"/>
      <name val="ＭＳ Ｐゴシック"/>
      <family val="3"/>
      <charset val="128"/>
      <scheme val="minor"/>
    </font>
    <font>
      <sz val="6"/>
      <name val="ＭＳ Ｐゴシック"/>
      <family val="3"/>
      <charset val="128"/>
      <scheme val="minor"/>
    </font>
    <font>
      <sz val="11"/>
      <name val="游ゴシック"/>
      <family val="3"/>
      <charset val="128"/>
    </font>
    <font>
      <sz val="9"/>
      <color theme="1"/>
      <name val="ＭＳ Ｐゴシック"/>
      <family val="2"/>
      <scheme val="minor"/>
    </font>
    <font>
      <sz val="10"/>
      <color theme="1"/>
      <name val="ＭＳ Ｐゴシック"/>
      <family val="2"/>
      <scheme val="minor"/>
    </font>
    <font>
      <sz val="10"/>
      <color theme="1"/>
      <name val="ＭＳ Ｐゴシック"/>
      <family val="3"/>
      <charset val="128"/>
      <scheme val="minor"/>
    </font>
    <font>
      <sz val="10.5"/>
      <color theme="1"/>
      <name val="ＭＳ Ｐゴシック"/>
      <family val="2"/>
      <scheme val="minor"/>
    </font>
    <font>
      <b/>
      <sz val="11"/>
      <color rgb="FFFF0000"/>
      <name val="ＭＳ Ｐゴシック"/>
      <family val="3"/>
      <charset val="128"/>
    </font>
    <font>
      <b/>
      <sz val="11"/>
      <color rgb="FFFF0000"/>
      <name val="平成ゴシック"/>
      <family val="3"/>
      <charset val="128"/>
    </font>
    <font>
      <b/>
      <sz val="11"/>
      <color rgb="FFFF0000"/>
      <name val="游ゴシック"/>
      <family val="3"/>
      <charset val="128"/>
    </font>
    <font>
      <b/>
      <sz val="11"/>
      <name val="平成ゴシック"/>
      <family val="3"/>
      <charset val="128"/>
    </font>
    <font>
      <b/>
      <sz val="11"/>
      <color rgb="FF00B0F0"/>
      <name val="ＭＳ Ｐゴシック"/>
      <family val="3"/>
      <charset val="128"/>
      <scheme val="minor"/>
    </font>
    <font>
      <b/>
      <sz val="11"/>
      <name val="游ゴシック"/>
      <family val="3"/>
      <charset val="128"/>
    </font>
    <font>
      <b/>
      <sz val="10.5"/>
      <color theme="1"/>
      <name val="ＭＳ Ｐゴシック"/>
      <family val="3"/>
      <charset val="128"/>
      <scheme val="minor"/>
    </font>
    <font>
      <b/>
      <sz val="10.5"/>
      <color rgb="FFFF0000"/>
      <name val="ＭＳ Ｐゴシック"/>
      <family val="3"/>
      <charset val="128"/>
      <scheme val="minor"/>
    </font>
    <font>
      <b/>
      <u/>
      <sz val="11"/>
      <name val="Yu Gothic Medium"/>
      <family val="3"/>
      <charset val="128"/>
    </font>
    <font>
      <b/>
      <u/>
      <sz val="11"/>
      <name val="游ゴシック"/>
      <family val="3"/>
      <charset val="128"/>
    </font>
    <font>
      <b/>
      <u/>
      <sz val="11"/>
      <name val="平成ゴシック"/>
      <family val="3"/>
      <charset val="128"/>
    </font>
    <font>
      <b/>
      <u/>
      <sz val="11"/>
      <name val="平成ゴシック"/>
      <family val="3"/>
    </font>
    <font>
      <u/>
      <sz val="11"/>
      <color theme="10"/>
      <name val="ＭＳ Ｐゴシック"/>
      <family val="3"/>
      <charset val="128"/>
    </font>
    <font>
      <b/>
      <u/>
      <sz val="11"/>
      <name val="ＭＳ Ｐゴシック"/>
      <family val="3"/>
      <charset val="128"/>
    </font>
    <font>
      <b/>
      <u/>
      <sz val="11"/>
      <color rgb="FFFF0000"/>
      <name val="ＭＳ Ｐゴシック"/>
      <family val="3"/>
      <charset val="128"/>
    </font>
    <font>
      <sz val="11"/>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FF"/>
        <bgColor indexed="64"/>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thin">
        <color theme="1"/>
      </bottom>
      <diagonal/>
    </border>
  </borders>
  <cellStyleXfs count="10">
    <xf numFmtId="0" fontId="0" fillId="0" borderId="0"/>
    <xf numFmtId="38" fontId="5" fillId="0" borderId="0" applyFont="0" applyFill="0" applyBorder="0" applyAlignment="0" applyProtection="0"/>
    <xf numFmtId="0" fontId="5" fillId="0" borderId="0">
      <alignment vertical="center"/>
    </xf>
    <xf numFmtId="0" fontId="7" fillId="0" borderId="0"/>
    <xf numFmtId="0" fontId="7" fillId="0" borderId="0"/>
    <xf numFmtId="0" fontId="10" fillId="0" borderId="0"/>
    <xf numFmtId="38" fontId="5"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43" fillId="0" borderId="0" applyNumberFormat="0" applyFill="0" applyBorder="0" applyAlignment="0" applyProtection="0"/>
  </cellStyleXfs>
  <cellXfs count="194">
    <xf numFmtId="0" fontId="0" fillId="0" borderId="0" xfId="0"/>
    <xf numFmtId="0" fontId="4" fillId="0" borderId="0" xfId="0" applyFont="1"/>
    <xf numFmtId="0" fontId="4" fillId="0" borderId="0" xfId="0" applyFont="1" applyAlignment="1">
      <alignment vertical="center" wrapText="1"/>
    </xf>
    <xf numFmtId="0" fontId="4" fillId="2" borderId="0" xfId="0" applyFont="1" applyFill="1"/>
    <xf numFmtId="0" fontId="4" fillId="2" borderId="0" xfId="0" applyFont="1" applyFill="1" applyAlignment="1">
      <alignment vertical="center" wrapText="1"/>
    </xf>
    <xf numFmtId="0" fontId="6" fillId="2" borderId="0" xfId="0" applyFont="1" applyFill="1"/>
    <xf numFmtId="0" fontId="0" fillId="0" borderId="0" xfId="0" applyAlignment="1">
      <alignment vertical="center"/>
    </xf>
    <xf numFmtId="3" fontId="6" fillId="0" borderId="0" xfId="0" applyNumberFormat="1" applyFont="1"/>
    <xf numFmtId="0" fontId="8" fillId="2" borderId="0" xfId="0" applyFont="1" applyFill="1"/>
    <xf numFmtId="0" fontId="6" fillId="0" borderId="0" xfId="0" applyFont="1"/>
    <xf numFmtId="0" fontId="6" fillId="4" borderId="0" xfId="0" applyFont="1" applyFill="1" applyAlignment="1">
      <alignment vertical="center"/>
    </xf>
    <xf numFmtId="0" fontId="6" fillId="2" borderId="0" xfId="0" applyFont="1" applyFill="1" applyAlignment="1">
      <alignment vertical="center"/>
    </xf>
    <xf numFmtId="0" fontId="6" fillId="2" borderId="1" xfId="0" applyFont="1" applyFill="1" applyBorder="1" applyAlignment="1">
      <alignment horizontal="center" vertical="center" wrapText="1"/>
    </xf>
    <xf numFmtId="0" fontId="6" fillId="2" borderId="5" xfId="0" applyFont="1" applyFill="1" applyBorder="1" applyAlignment="1">
      <alignment horizontal="left" vertical="center"/>
    </xf>
    <xf numFmtId="3" fontId="6" fillId="4" borderId="0" xfId="0" applyNumberFormat="1" applyFont="1" applyFill="1" applyAlignment="1">
      <alignment horizontal="center" vertical="center"/>
    </xf>
    <xf numFmtId="0" fontId="0" fillId="2" borderId="0" xfId="0" applyFill="1"/>
    <xf numFmtId="0" fontId="0" fillId="2" borderId="0" xfId="0" applyFill="1" applyAlignment="1">
      <alignment vertical="center"/>
    </xf>
    <xf numFmtId="0" fontId="12" fillId="2" borderId="0" xfId="0" applyFont="1" applyFill="1" applyAlignment="1">
      <alignment vertical="center"/>
    </xf>
    <xf numFmtId="0" fontId="4" fillId="2" borderId="0" xfId="0" applyFont="1" applyFill="1" applyAlignment="1">
      <alignment vertical="center"/>
    </xf>
    <xf numFmtId="0" fontId="13" fillId="2" borderId="0" xfId="0" applyFont="1" applyFill="1" applyAlignment="1">
      <alignment horizontal="left" vertical="center"/>
    </xf>
    <xf numFmtId="0" fontId="13" fillId="2" borderId="0" xfId="0" applyFont="1" applyFill="1" applyAlignment="1">
      <alignment vertical="center" wrapText="1"/>
    </xf>
    <xf numFmtId="0" fontId="14" fillId="2" borderId="0" xfId="0" applyFont="1" applyFill="1" applyAlignment="1">
      <alignment horizontal="right" vertical="center"/>
    </xf>
    <xf numFmtId="0" fontId="14" fillId="2" borderId="0" xfId="0" applyFont="1" applyFill="1"/>
    <xf numFmtId="0" fontId="6" fillId="0" borderId="0" xfId="0" applyFont="1" applyAlignment="1">
      <alignment vertical="center"/>
    </xf>
    <xf numFmtId="3" fontId="6" fillId="4" borderId="0" xfId="0" applyNumberFormat="1" applyFont="1" applyFill="1" applyAlignment="1">
      <alignment vertical="center"/>
    </xf>
    <xf numFmtId="0" fontId="9" fillId="2" borderId="0" xfId="0" applyFont="1" applyFill="1" applyAlignment="1">
      <alignment vertical="center"/>
    </xf>
    <xf numFmtId="178" fontId="6" fillId="2" borderId="1" xfId="0" applyNumberFormat="1" applyFont="1" applyFill="1" applyBorder="1" applyAlignment="1">
      <alignment vertical="center"/>
    </xf>
    <xf numFmtId="0" fontId="15" fillId="2" borderId="0" xfId="0" applyFont="1" applyFill="1" applyAlignment="1">
      <alignment vertical="center"/>
    </xf>
    <xf numFmtId="0" fontId="4" fillId="0" borderId="0" xfId="0" applyFont="1" applyAlignment="1">
      <alignment vertical="center"/>
    </xf>
    <xf numFmtId="0" fontId="14" fillId="2" borderId="0" xfId="0" applyFont="1" applyFill="1" applyAlignment="1">
      <alignment vertical="center"/>
    </xf>
    <xf numFmtId="0" fontId="14" fillId="0" borderId="0" xfId="0" applyFont="1" applyAlignment="1">
      <alignment vertical="center"/>
    </xf>
    <xf numFmtId="0" fontId="8" fillId="2" borderId="0" xfId="0" applyFont="1" applyFill="1" applyAlignment="1">
      <alignment vertical="center"/>
    </xf>
    <xf numFmtId="0" fontId="3" fillId="2" borderId="0" xfId="0" applyFont="1" applyFill="1" applyAlignment="1">
      <alignment vertical="center"/>
    </xf>
    <xf numFmtId="3" fontId="6" fillId="2" borderId="0" xfId="0" applyNumberFormat="1" applyFont="1" applyFill="1" applyAlignment="1">
      <alignment vertical="center" shrinkToFit="1"/>
    </xf>
    <xf numFmtId="3" fontId="6" fillId="0" borderId="0" xfId="0" applyNumberFormat="1" applyFont="1" applyAlignment="1">
      <alignment vertical="center"/>
    </xf>
    <xf numFmtId="178" fontId="6" fillId="2" borderId="6" xfId="0" applyNumberFormat="1" applyFont="1" applyFill="1" applyBorder="1" applyAlignment="1">
      <alignment vertical="center"/>
    </xf>
    <xf numFmtId="0" fontId="6" fillId="2" borderId="0" xfId="0" applyFont="1" applyFill="1" applyAlignment="1">
      <alignment horizontal="center" vertical="center"/>
    </xf>
    <xf numFmtId="0" fontId="6" fillId="2" borderId="0" xfId="0" applyFont="1" applyFill="1" applyAlignment="1">
      <alignment horizontal="left" vertical="center" indent="1"/>
    </xf>
    <xf numFmtId="0" fontId="17" fillId="2" borderId="0" xfId="0" applyFont="1" applyFill="1"/>
    <xf numFmtId="0" fontId="17" fillId="2" borderId="0" xfId="0" applyFont="1" applyFill="1" applyAlignment="1">
      <alignment horizontal="right" vertical="center"/>
    </xf>
    <xf numFmtId="0" fontId="18" fillId="2" borderId="0" xfId="0" applyFont="1" applyFill="1"/>
    <xf numFmtId="0" fontId="19" fillId="2" borderId="0" xfId="0" applyFont="1" applyFill="1" applyAlignment="1">
      <alignment vertical="center"/>
    </xf>
    <xf numFmtId="0" fontId="20" fillId="2" borderId="0" xfId="0" applyFont="1" applyFill="1"/>
    <xf numFmtId="0" fontId="19" fillId="2" borderId="0" xfId="0" applyFont="1" applyFill="1"/>
    <xf numFmtId="0" fontId="19" fillId="0" borderId="0" xfId="0" applyFont="1"/>
    <xf numFmtId="0" fontId="20" fillId="2" borderId="0" xfId="0" applyFont="1" applyFill="1" applyAlignment="1">
      <alignment vertical="center"/>
    </xf>
    <xf numFmtId="0" fontId="21" fillId="2" borderId="0" xfId="0" applyFont="1" applyFill="1" applyAlignment="1">
      <alignment horizontal="right" vertical="center"/>
    </xf>
    <xf numFmtId="177" fontId="6" fillId="2" borderId="0" xfId="0" applyNumberFormat="1" applyFont="1" applyFill="1" applyAlignment="1">
      <alignment horizontal="center" vertical="center" shrinkToFit="1"/>
    </xf>
    <xf numFmtId="38" fontId="6" fillId="0" borderId="1" xfId="6" applyFont="1" applyFill="1" applyBorder="1" applyAlignment="1">
      <alignment horizontal="right" vertical="center" shrinkToFit="1"/>
    </xf>
    <xf numFmtId="38" fontId="6" fillId="2" borderId="1" xfId="6" applyFont="1" applyFill="1" applyBorder="1" applyAlignment="1">
      <alignment horizontal="right" vertical="center" shrinkToFit="1"/>
    </xf>
    <xf numFmtId="179" fontId="6" fillId="2" borderId="1" xfId="0" applyNumberFormat="1" applyFont="1" applyFill="1" applyBorder="1" applyAlignment="1">
      <alignment horizontal="right" vertical="center"/>
    </xf>
    <xf numFmtId="0" fontId="6" fillId="0" borderId="0" xfId="7" applyFont="1">
      <alignment vertical="center"/>
    </xf>
    <xf numFmtId="0" fontId="19" fillId="0" borderId="0" xfId="7" applyFont="1">
      <alignment vertical="center"/>
    </xf>
    <xf numFmtId="0" fontId="6" fillId="0" borderId="0" xfId="7" applyFont="1" applyAlignment="1">
      <alignment vertical="distributed"/>
    </xf>
    <xf numFmtId="0" fontId="6" fillId="0" borderId="0" xfId="7" applyFont="1" applyAlignment="1">
      <alignment horizontal="distributed" vertical="distributed"/>
    </xf>
    <xf numFmtId="0" fontId="6" fillId="0" borderId="0" xfId="7" applyFont="1" applyAlignment="1">
      <alignment horizontal="center" vertical="center"/>
    </xf>
    <xf numFmtId="0" fontId="6" fillId="0" borderId="0" xfId="7" applyFont="1" applyAlignment="1">
      <alignment horizontal="right" vertical="center"/>
    </xf>
    <xf numFmtId="38" fontId="19" fillId="0" borderId="0" xfId="7" applyNumberFormat="1" applyFont="1" applyAlignment="1">
      <alignment vertical="center" shrinkToFit="1"/>
    </xf>
    <xf numFmtId="58" fontId="6" fillId="0" borderId="0" xfId="7" applyNumberFormat="1" applyFont="1">
      <alignment vertical="center"/>
    </xf>
    <xf numFmtId="0" fontId="19" fillId="0" borderId="0" xfId="7" applyFont="1" applyAlignment="1">
      <alignment horizontal="distributed" vertical="center"/>
    </xf>
    <xf numFmtId="0" fontId="6" fillId="0" borderId="0" xfId="7" applyFont="1" applyAlignment="1">
      <alignment vertical="center" wrapText="1"/>
    </xf>
    <xf numFmtId="38" fontId="6" fillId="0" borderId="0" xfId="8" applyFont="1" applyAlignment="1">
      <alignment vertical="center"/>
    </xf>
    <xf numFmtId="0" fontId="6" fillId="0" borderId="13" xfId="7" applyFont="1" applyBorder="1">
      <alignment vertical="center"/>
    </xf>
    <xf numFmtId="0" fontId="6" fillId="0" borderId="13" xfId="7" applyFont="1" applyBorder="1" applyAlignment="1">
      <alignment horizontal="right" vertical="center"/>
    </xf>
    <xf numFmtId="0" fontId="7" fillId="0" borderId="2" xfId="4" applyBorder="1" applyAlignment="1" applyProtection="1">
      <alignment horizontal="center" vertical="center"/>
      <protection locked="0"/>
    </xf>
    <xf numFmtId="0" fontId="7" fillId="0" borderId="3" xfId="4" applyBorder="1" applyAlignment="1" applyProtection="1">
      <alignment horizontal="center" vertical="center"/>
      <protection locked="0"/>
    </xf>
    <xf numFmtId="0" fontId="28" fillId="0" borderId="19" xfId="4" applyFont="1" applyBorder="1" applyAlignment="1" applyProtection="1">
      <alignment horizontal="center" vertical="center"/>
      <protection locked="0"/>
    </xf>
    <xf numFmtId="0" fontId="19" fillId="0" borderId="0" xfId="7" applyFont="1" applyAlignment="1">
      <alignment horizontal="right" vertical="center"/>
    </xf>
    <xf numFmtId="0" fontId="19" fillId="0" borderId="13" xfId="7" applyFont="1" applyBorder="1">
      <alignment vertical="center"/>
    </xf>
    <xf numFmtId="0" fontId="6" fillId="0" borderId="0" xfId="7" applyFont="1" applyAlignment="1">
      <alignment vertical="center" shrinkToFit="1"/>
    </xf>
    <xf numFmtId="0" fontId="6" fillId="0" borderId="0" xfId="0" applyFont="1" applyAlignment="1">
      <alignment vertical="center" shrinkToFit="1"/>
    </xf>
    <xf numFmtId="0" fontId="0" fillId="0" borderId="1" xfId="0" applyBorder="1"/>
    <xf numFmtId="0" fontId="7" fillId="0" borderId="1" xfId="4" applyBorder="1" applyAlignment="1" applyProtection="1">
      <alignment horizontal="center" vertical="center"/>
      <protection locked="0"/>
    </xf>
    <xf numFmtId="0" fontId="7" fillId="0" borderId="1" xfId="4" applyBorder="1" applyAlignment="1" applyProtection="1">
      <alignment vertical="center"/>
      <protection locked="0"/>
    </xf>
    <xf numFmtId="0" fontId="7" fillId="3" borderId="2" xfId="4" applyFill="1" applyBorder="1" applyAlignment="1" applyProtection="1">
      <alignment vertical="center"/>
      <protection locked="0"/>
    </xf>
    <xf numFmtId="49" fontId="7" fillId="3" borderId="1" xfId="4" applyNumberFormat="1" applyFill="1" applyBorder="1" applyAlignment="1" applyProtection="1">
      <alignment vertical="center"/>
      <protection locked="0"/>
    </xf>
    <xf numFmtId="0" fontId="7" fillId="0" borderId="0" xfId="4" applyAlignment="1">
      <alignment vertical="center"/>
    </xf>
    <xf numFmtId="0" fontId="7" fillId="0" borderId="0" xfId="4" applyAlignment="1">
      <alignment horizontal="center" vertical="center"/>
    </xf>
    <xf numFmtId="49" fontId="7" fillId="3" borderId="1" xfId="4" applyNumberFormat="1" applyFill="1" applyBorder="1" applyAlignment="1" applyProtection="1">
      <alignment horizontal="center" vertical="center"/>
      <protection locked="0"/>
    </xf>
    <xf numFmtId="49" fontId="7" fillId="3" borderId="7" xfId="4" applyNumberFormat="1" applyFill="1" applyBorder="1" applyAlignment="1" applyProtection="1">
      <alignment horizontal="center" vertical="center"/>
      <protection locked="0"/>
    </xf>
    <xf numFmtId="0" fontId="0" fillId="0" borderId="5" xfId="0" applyBorder="1" applyAlignment="1">
      <alignment horizontal="center" vertical="center"/>
    </xf>
    <xf numFmtId="0" fontId="26" fillId="0" borderId="0" xfId="4" applyFont="1" applyAlignment="1">
      <alignment horizontal="center" vertical="center"/>
    </xf>
    <xf numFmtId="0" fontId="41" fillId="0" borderId="0" xfId="4" applyFont="1" applyAlignment="1">
      <alignment vertical="center"/>
    </xf>
    <xf numFmtId="38" fontId="6" fillId="0" borderId="13" xfId="6" applyFont="1" applyBorder="1" applyAlignment="1">
      <alignment horizontal="right" vertical="center"/>
    </xf>
    <xf numFmtId="0" fontId="6" fillId="0" borderId="0" xfId="0" applyFont="1" applyAlignment="1">
      <alignment shrinkToFit="1"/>
    </xf>
    <xf numFmtId="0" fontId="19" fillId="3" borderId="0" xfId="0" applyFont="1" applyFill="1" applyAlignment="1" applyProtection="1">
      <alignment horizontal="center" vertical="center"/>
      <protection locked="0"/>
    </xf>
    <xf numFmtId="0" fontId="6" fillId="3" borderId="0" xfId="0" applyFont="1" applyFill="1" applyAlignment="1" applyProtection="1">
      <alignment horizontal="center" vertical="center"/>
      <protection locked="0"/>
    </xf>
    <xf numFmtId="38" fontId="6" fillId="3" borderId="1" xfId="6" applyFont="1" applyFill="1" applyBorder="1" applyAlignment="1" applyProtection="1">
      <alignment horizontal="right" vertical="center" shrinkToFit="1"/>
      <protection locked="0"/>
    </xf>
    <xf numFmtId="0" fontId="6" fillId="0" borderId="0" xfId="0" applyFont="1" applyAlignment="1" applyProtection="1">
      <alignment horizontal="center" vertical="center"/>
      <protection locked="0"/>
    </xf>
    <xf numFmtId="0" fontId="6" fillId="0" borderId="0" xfId="0" applyFont="1" applyProtection="1">
      <protection locked="0"/>
    </xf>
    <xf numFmtId="0" fontId="6" fillId="3" borderId="0" xfId="0" applyFont="1" applyFill="1" applyAlignment="1" applyProtection="1">
      <alignment vertical="center"/>
      <protection locked="0"/>
    </xf>
    <xf numFmtId="0" fontId="29" fillId="0" borderId="19" xfId="4" applyFont="1" applyBorder="1" applyAlignment="1">
      <alignment horizontal="center" vertical="center"/>
    </xf>
    <xf numFmtId="0" fontId="11" fillId="0" borderId="0" xfId="0" applyFont="1"/>
    <xf numFmtId="0" fontId="11" fillId="0" borderId="1" xfId="0" applyFont="1" applyBorder="1" applyAlignment="1">
      <alignment vertical="center"/>
    </xf>
    <xf numFmtId="0" fontId="46" fillId="0" borderId="0" xfId="4" applyFont="1" applyAlignment="1">
      <alignment horizontal="center" vertical="center"/>
    </xf>
    <xf numFmtId="0" fontId="26" fillId="3" borderId="1" xfId="4" applyFont="1" applyFill="1" applyBorder="1" applyAlignment="1" applyProtection="1">
      <alignment horizontal="right" vertical="center"/>
      <protection locked="0"/>
    </xf>
    <xf numFmtId="0" fontId="11" fillId="0" borderId="0" xfId="0" applyFont="1" applyAlignment="1">
      <alignment horizontal="distributed"/>
    </xf>
    <xf numFmtId="0" fontId="0" fillId="0" borderId="0" xfId="0" applyAlignment="1">
      <alignment horizontal="distributed"/>
    </xf>
    <xf numFmtId="0" fontId="0" fillId="2" borderId="0" xfId="0" applyFill="1" applyAlignment="1">
      <alignment horizontal="left" vertical="center" wrapText="1"/>
    </xf>
    <xf numFmtId="0" fontId="11" fillId="0" borderId="0" xfId="0" applyFont="1" applyAlignment="1">
      <alignment horizontal="distributed"/>
    </xf>
    <xf numFmtId="0" fontId="0" fillId="0" borderId="1" xfId="0" applyBorder="1" applyAlignment="1">
      <alignment vertical="center" wrapText="1"/>
    </xf>
    <xf numFmtId="38" fontId="7" fillId="0" borderId="0" xfId="6" applyFont="1" applyAlignment="1">
      <alignment vertical="center"/>
    </xf>
    <xf numFmtId="0" fontId="7" fillId="0" borderId="0" xfId="4" applyAlignment="1">
      <alignment vertical="center" wrapText="1"/>
    </xf>
    <xf numFmtId="0" fontId="35" fillId="0" borderId="0" xfId="4" applyFont="1" applyAlignment="1">
      <alignment vertical="center" wrapText="1" shrinkToFit="1"/>
    </xf>
    <xf numFmtId="0" fontId="32" fillId="0" borderId="0" xfId="4" applyFont="1" applyAlignment="1">
      <alignment vertical="center" wrapText="1"/>
    </xf>
    <xf numFmtId="0" fontId="35" fillId="0" borderId="0" xfId="4" applyFont="1" applyAlignment="1">
      <alignment vertical="center" wrapText="1"/>
    </xf>
    <xf numFmtId="0" fontId="32" fillId="0" borderId="0" xfId="4" applyFont="1" applyAlignment="1">
      <alignment vertical="center"/>
    </xf>
    <xf numFmtId="49" fontId="43" fillId="3" borderId="19" xfId="9" applyNumberFormat="1" applyFill="1" applyBorder="1" applyAlignment="1" applyProtection="1">
      <alignment vertical="center" wrapText="1"/>
      <protection locked="0"/>
    </xf>
    <xf numFmtId="49" fontId="28" fillId="3" borderId="19" xfId="4" applyNumberFormat="1" applyFont="1" applyFill="1" applyBorder="1" applyAlignment="1" applyProtection="1">
      <alignment vertical="center" wrapText="1"/>
      <protection locked="0"/>
    </xf>
    <xf numFmtId="0" fontId="34" fillId="0" borderId="0" xfId="4" applyFont="1" applyAlignment="1">
      <alignment horizontal="center" vertical="center"/>
    </xf>
    <xf numFmtId="0" fontId="35" fillId="0" borderId="0" xfId="4" applyFont="1" applyAlignment="1">
      <alignment vertical="center"/>
    </xf>
    <xf numFmtId="38" fontId="31" fillId="0" borderId="0" xfId="1" applyFont="1" applyFill="1" applyBorder="1" applyAlignment="1" applyProtection="1">
      <alignment vertical="center"/>
      <protection locked="0"/>
    </xf>
    <xf numFmtId="0" fontId="11" fillId="0" borderId="0" xfId="0" applyFont="1" applyAlignment="1">
      <alignment horizontal="center"/>
    </xf>
    <xf numFmtId="0" fontId="7" fillId="0" borderId="1" xfId="4" applyBorder="1" applyAlignment="1" applyProtection="1">
      <alignment horizontal="center" vertical="center"/>
      <protection locked="0"/>
    </xf>
    <xf numFmtId="0" fontId="7" fillId="0" borderId="1" xfId="4" applyBorder="1" applyAlignment="1" applyProtection="1">
      <alignment horizontal="right" vertical="center"/>
      <protection locked="0"/>
    </xf>
    <xf numFmtId="0" fontId="7" fillId="0" borderId="19" xfId="4" applyBorder="1" applyAlignment="1" applyProtection="1">
      <alignment horizontal="center" vertical="center"/>
      <protection locked="0"/>
    </xf>
    <xf numFmtId="0" fontId="29" fillId="3" borderId="19" xfId="4" applyFont="1" applyFill="1" applyBorder="1" applyAlignment="1" applyProtection="1">
      <alignment vertical="center" wrapText="1"/>
      <protection locked="0"/>
    </xf>
    <xf numFmtId="38" fontId="7" fillId="3" borderId="4" xfId="6" applyFont="1" applyFill="1" applyBorder="1" applyAlignment="1" applyProtection="1">
      <alignment vertical="center"/>
      <protection locked="0"/>
    </xf>
    <xf numFmtId="38" fontId="7" fillId="3" borderId="2" xfId="6" applyFont="1" applyFill="1" applyBorder="1" applyAlignment="1" applyProtection="1">
      <alignment vertical="center"/>
      <protection locked="0"/>
    </xf>
    <xf numFmtId="38" fontId="7" fillId="3" borderId="3" xfId="6" applyFont="1" applyFill="1" applyBorder="1" applyAlignment="1" applyProtection="1">
      <alignment vertical="center"/>
      <protection locked="0"/>
    </xf>
    <xf numFmtId="180" fontId="29" fillId="3" borderId="20" xfId="4" applyNumberFormat="1" applyFont="1" applyFill="1" applyBorder="1" applyAlignment="1" applyProtection="1">
      <alignment horizontal="center" vertical="center"/>
      <protection locked="0"/>
    </xf>
    <xf numFmtId="180" fontId="29" fillId="3" borderId="21" xfId="4" applyNumberFormat="1" applyFont="1" applyFill="1" applyBorder="1" applyAlignment="1" applyProtection="1">
      <alignment horizontal="center" vertical="center"/>
      <protection locked="0"/>
    </xf>
    <xf numFmtId="181" fontId="29" fillId="3" borderId="20" xfId="4" applyNumberFormat="1" applyFont="1" applyFill="1" applyBorder="1" applyAlignment="1" applyProtection="1">
      <alignment horizontal="center" vertical="center"/>
      <protection locked="0"/>
    </xf>
    <xf numFmtId="181" fontId="29" fillId="3" borderId="22" xfId="4" applyNumberFormat="1" applyFont="1" applyFill="1" applyBorder="1" applyAlignment="1" applyProtection="1">
      <alignment horizontal="center" vertical="center"/>
      <protection locked="0"/>
    </xf>
    <xf numFmtId="181" fontId="29" fillId="3" borderId="21" xfId="4" applyNumberFormat="1" applyFont="1" applyFill="1" applyBorder="1" applyAlignment="1" applyProtection="1">
      <alignment horizontal="center" vertical="center"/>
      <protection locked="0"/>
    </xf>
    <xf numFmtId="0" fontId="28" fillId="3" borderId="19" xfId="4" applyFont="1" applyFill="1" applyBorder="1" applyAlignment="1" applyProtection="1">
      <alignment vertical="center" wrapText="1"/>
      <protection locked="0"/>
    </xf>
    <xf numFmtId="0" fontId="7" fillId="0" borderId="4" xfId="4" applyBorder="1" applyAlignment="1" applyProtection="1">
      <alignment horizontal="center" vertical="center"/>
      <protection locked="0"/>
    </xf>
    <xf numFmtId="0" fontId="7" fillId="0" borderId="2" xfId="4" applyBorder="1" applyAlignment="1" applyProtection="1">
      <alignment horizontal="center" vertical="center"/>
      <protection locked="0"/>
    </xf>
    <xf numFmtId="0" fontId="7" fillId="0" borderId="3" xfId="4" applyBorder="1" applyAlignment="1" applyProtection="1">
      <alignment horizontal="center" vertical="center"/>
      <protection locked="0"/>
    </xf>
    <xf numFmtId="0" fontId="7" fillId="3" borderId="4" xfId="4" applyFill="1" applyBorder="1" applyAlignment="1" applyProtection="1">
      <alignment vertical="center" wrapText="1" shrinkToFit="1"/>
      <protection locked="0"/>
    </xf>
    <xf numFmtId="0" fontId="7" fillId="3" borderId="2" xfId="4" applyFill="1" applyBorder="1" applyAlignment="1" applyProtection="1">
      <alignment vertical="center" wrapText="1" shrinkToFit="1"/>
      <protection locked="0"/>
    </xf>
    <xf numFmtId="0" fontId="7" fillId="3" borderId="3" xfId="4" applyFill="1" applyBorder="1" applyAlignment="1" applyProtection="1">
      <alignment vertical="center" wrapText="1" shrinkToFit="1"/>
      <protection locked="0"/>
    </xf>
    <xf numFmtId="0" fontId="26" fillId="3" borderId="4" xfId="4" applyFont="1" applyFill="1" applyBorder="1" applyAlignment="1" applyProtection="1">
      <alignment vertical="center" wrapText="1" shrinkToFit="1"/>
      <protection locked="0"/>
    </xf>
    <xf numFmtId="0" fontId="24" fillId="5" borderId="16" xfId="4" applyFont="1" applyFill="1" applyBorder="1" applyAlignment="1">
      <alignment horizontal="center" vertical="center"/>
    </xf>
    <xf numFmtId="0" fontId="24" fillId="5" borderId="17" xfId="4" applyFont="1" applyFill="1" applyBorder="1" applyAlignment="1">
      <alignment horizontal="center" vertical="center"/>
    </xf>
    <xf numFmtId="0" fontId="26" fillId="0" borderId="19" xfId="4" applyFont="1" applyBorder="1" applyAlignment="1" applyProtection="1">
      <alignment horizontal="center" vertical="center" shrinkToFit="1"/>
      <protection locked="0"/>
    </xf>
    <xf numFmtId="0" fontId="7" fillId="0" borderId="19" xfId="4" applyBorder="1" applyAlignment="1" applyProtection="1">
      <alignment horizontal="center" vertical="center" shrinkToFit="1"/>
      <protection locked="0"/>
    </xf>
    <xf numFmtId="0" fontId="24" fillId="5" borderId="18" xfId="4" applyFont="1" applyFill="1" applyBorder="1" applyAlignment="1">
      <alignment horizontal="center" vertical="center"/>
    </xf>
    <xf numFmtId="0" fontId="27" fillId="0" borderId="19" xfId="4" applyFont="1" applyBorder="1" applyAlignment="1" applyProtection="1">
      <alignment horizontal="left" vertical="center" wrapText="1"/>
      <protection locked="0"/>
    </xf>
    <xf numFmtId="0" fontId="7" fillId="0" borderId="19" xfId="4" applyBorder="1" applyAlignment="1" applyProtection="1">
      <alignment horizontal="center" vertical="center" wrapText="1" shrinkToFit="1"/>
      <protection locked="0"/>
    </xf>
    <xf numFmtId="0" fontId="27" fillId="0" borderId="19" xfId="4" applyFont="1" applyBorder="1" applyAlignment="1" applyProtection="1">
      <alignment horizontal="left" vertical="center" wrapText="1" shrinkToFit="1"/>
      <protection locked="0"/>
    </xf>
    <xf numFmtId="0" fontId="6" fillId="0" borderId="0" xfId="7" applyFont="1" applyAlignment="1">
      <alignment horizontal="center" vertical="center"/>
    </xf>
    <xf numFmtId="0" fontId="6" fillId="0" borderId="0" xfId="7" applyFont="1" applyAlignment="1">
      <alignment vertical="center" shrinkToFit="1"/>
    </xf>
    <xf numFmtId="0" fontId="6" fillId="0" borderId="0" xfId="7" applyFont="1" applyAlignment="1">
      <alignment vertical="center" wrapText="1" shrinkToFit="1"/>
    </xf>
    <xf numFmtId="0" fontId="6" fillId="0" borderId="0" xfId="7" applyFont="1" applyAlignment="1">
      <alignment vertical="top" wrapText="1"/>
    </xf>
    <xf numFmtId="0" fontId="19" fillId="0" borderId="0" xfId="7" applyFont="1" applyAlignment="1">
      <alignment horizontal="center" vertical="center"/>
    </xf>
    <xf numFmtId="0" fontId="6" fillId="0" borderId="0" xfId="7" applyFont="1" applyAlignment="1">
      <alignment vertical="center" wrapText="1"/>
    </xf>
    <xf numFmtId="0" fontId="6" fillId="0" borderId="0" xfId="7" applyFont="1">
      <alignment vertical="center"/>
    </xf>
    <xf numFmtId="0" fontId="6" fillId="0" borderId="0" xfId="7" applyFont="1" applyAlignment="1">
      <alignment horizontal="right" vertical="center"/>
    </xf>
    <xf numFmtId="38" fontId="6" fillId="0" borderId="0" xfId="8" applyFont="1" applyAlignment="1">
      <alignment horizontal="center" vertical="center"/>
    </xf>
    <xf numFmtId="0" fontId="6" fillId="0" borderId="4"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2" borderId="7"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3" fontId="4" fillId="2" borderId="0" xfId="0" applyNumberFormat="1" applyFont="1" applyFill="1" applyAlignment="1">
      <alignment horizontal="left" vertical="center" indent="1"/>
    </xf>
    <xf numFmtId="3" fontId="4" fillId="2" borderId="15" xfId="0" applyNumberFormat="1" applyFont="1" applyFill="1" applyBorder="1" applyAlignment="1">
      <alignment horizontal="left" vertical="center" indent="1"/>
    </xf>
    <xf numFmtId="0" fontId="4" fillId="2" borderId="0" xfId="0" applyFont="1" applyFill="1" applyAlignment="1">
      <alignment horizontal="left" vertical="center" indent="1"/>
    </xf>
    <xf numFmtId="0" fontId="4" fillId="2" borderId="15" xfId="0" applyFont="1" applyFill="1" applyBorder="1" applyAlignment="1">
      <alignment horizontal="left" vertical="center" indent="1"/>
    </xf>
    <xf numFmtId="0" fontId="4" fillId="4" borderId="5" xfId="0" applyFont="1" applyFill="1" applyBorder="1" applyAlignment="1">
      <alignment horizontal="left" vertical="center" wrapText="1"/>
    </xf>
    <xf numFmtId="0" fontId="4" fillId="4" borderId="0" xfId="0" applyFont="1" applyFill="1" applyAlignment="1">
      <alignment horizontal="left" vertical="center" wrapText="1"/>
    </xf>
    <xf numFmtId="177" fontId="6" fillId="2" borderId="4" xfId="0" applyNumberFormat="1" applyFont="1" applyFill="1" applyBorder="1" applyAlignment="1">
      <alignment horizontal="center" vertical="center" shrinkToFit="1"/>
    </xf>
    <xf numFmtId="177" fontId="6" fillId="2" borderId="3" xfId="0" applyNumberFormat="1" applyFont="1" applyFill="1" applyBorder="1" applyAlignment="1">
      <alignment horizontal="center" vertical="center" shrinkToFit="1"/>
    </xf>
    <xf numFmtId="0" fontId="17" fillId="2" borderId="0" xfId="0" applyFont="1" applyFill="1" applyAlignment="1">
      <alignment horizontal="right" vertical="center" wrapText="1"/>
    </xf>
    <xf numFmtId="0" fontId="17" fillId="2" borderId="0" xfId="0" applyFont="1" applyFill="1" applyAlignment="1">
      <alignment horizontal="right" vertical="center"/>
    </xf>
    <xf numFmtId="3" fontId="6" fillId="0" borderId="0" xfId="0" applyNumberFormat="1" applyFont="1" applyAlignment="1">
      <alignment horizontal="right" vertical="center" shrinkToFit="1"/>
    </xf>
    <xf numFmtId="0" fontId="6" fillId="2" borderId="7" xfId="0" applyFont="1" applyFill="1" applyBorder="1" applyAlignment="1">
      <alignment horizontal="center" vertical="center" textRotation="255"/>
    </xf>
    <xf numFmtId="0" fontId="6" fillId="2" borderId="8" xfId="0" applyFont="1" applyFill="1" applyBorder="1" applyAlignment="1">
      <alignment horizontal="center" vertical="center" textRotation="255"/>
    </xf>
    <xf numFmtId="0" fontId="6" fillId="2" borderId="6" xfId="0" applyFont="1" applyFill="1" applyBorder="1" applyAlignment="1">
      <alignment horizontal="center" vertical="center" textRotation="255"/>
    </xf>
    <xf numFmtId="3" fontId="6" fillId="3" borderId="1" xfId="0" applyNumberFormat="1" applyFont="1" applyFill="1" applyBorder="1" applyAlignment="1" applyProtection="1">
      <alignment horizontal="right" vertical="center" shrinkToFit="1"/>
      <protection locked="0"/>
    </xf>
    <xf numFmtId="0" fontId="6" fillId="2" borderId="4"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1" xfId="0" applyFont="1" applyFill="1" applyBorder="1" applyAlignment="1">
      <alignment horizontal="center" vertical="center" wrapText="1"/>
    </xf>
    <xf numFmtId="0" fontId="6" fillId="4" borderId="5" xfId="0" applyFont="1" applyFill="1" applyBorder="1" applyAlignment="1">
      <alignment horizontal="left" vertical="center" wrapText="1"/>
    </xf>
    <xf numFmtId="0" fontId="6" fillId="4" borderId="0" xfId="0" applyFont="1" applyFill="1" applyAlignment="1">
      <alignment horizontal="left" vertical="center" wrapText="1"/>
    </xf>
    <xf numFmtId="0" fontId="6" fillId="2" borderId="5" xfId="0" applyFont="1" applyFill="1" applyBorder="1" applyAlignment="1">
      <alignment horizontal="center" vertical="center" shrinkToFit="1"/>
    </xf>
    <xf numFmtId="0" fontId="6" fillId="2" borderId="15" xfId="0" applyFont="1" applyFill="1" applyBorder="1" applyAlignment="1">
      <alignment horizontal="center" vertical="center" shrinkToFit="1"/>
    </xf>
    <xf numFmtId="176" fontId="6" fillId="2" borderId="4" xfId="0" applyNumberFormat="1" applyFont="1" applyFill="1" applyBorder="1" applyAlignment="1">
      <alignment horizontal="center" vertical="center" shrinkToFit="1"/>
    </xf>
    <xf numFmtId="176" fontId="6" fillId="2" borderId="3" xfId="0" applyNumberFormat="1" applyFont="1" applyFill="1" applyBorder="1" applyAlignment="1">
      <alignment horizontal="center" vertical="center" shrinkToFit="1"/>
    </xf>
    <xf numFmtId="0" fontId="6" fillId="2" borderId="0" xfId="0" applyFont="1" applyFill="1" applyAlignment="1">
      <alignment horizontal="left" vertical="center" indent="1"/>
    </xf>
    <xf numFmtId="0" fontId="6" fillId="2" borderId="15" xfId="0" applyFont="1" applyFill="1" applyBorder="1" applyAlignment="1">
      <alignment horizontal="left" vertical="center" indent="1"/>
    </xf>
    <xf numFmtId="0" fontId="13" fillId="2" borderId="0" xfId="0" applyFont="1" applyFill="1" applyAlignment="1">
      <alignment horizontal="left" vertical="center" wrapText="1"/>
    </xf>
    <xf numFmtId="0" fontId="13" fillId="2" borderId="0" xfId="0" applyFont="1" applyFill="1" applyAlignment="1">
      <alignment horizontal="left" wrapText="1"/>
    </xf>
    <xf numFmtId="3" fontId="6" fillId="0" borderId="0" xfId="0" applyNumberFormat="1" applyFont="1" applyAlignment="1">
      <alignment shrinkToFit="1"/>
    </xf>
  </cellXfs>
  <cellStyles count="10">
    <cellStyle name="ハイパーリンク" xfId="9" builtinId="8"/>
    <cellStyle name="桁区切り" xfId="6" builtinId="6"/>
    <cellStyle name="桁区切り 2" xfId="1" xr:uid="{00000000-0005-0000-0000-000000000000}"/>
    <cellStyle name="桁区切り 3" xfId="8" xr:uid="{F11ECC2C-789A-45E2-A184-9C4CCF0F03DC}"/>
    <cellStyle name="標準" xfId="0" builtinId="0"/>
    <cellStyle name="標準 2" xfId="2" xr:uid="{00000000-0005-0000-0000-000002000000}"/>
    <cellStyle name="標準 2 2" xfId="3" xr:uid="{00000000-0005-0000-0000-000003000000}"/>
    <cellStyle name="標準 3" xfId="4" xr:uid="{00000000-0005-0000-0000-000004000000}"/>
    <cellStyle name="標準 3 2" xfId="5" xr:uid="{00000000-0005-0000-0000-000005000000}"/>
    <cellStyle name="標準 4" xfId="7" xr:uid="{39BEFD67-FEC1-4944-B1F6-79C535ADE4E3}"/>
  </cellStyles>
  <dxfs count="58">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0</xdr:colOff>
      <xdr:row>6</xdr:row>
      <xdr:rowOff>121920</xdr:rowOff>
    </xdr:from>
    <xdr:to>
      <xdr:col>10</xdr:col>
      <xdr:colOff>91440</xdr:colOff>
      <xdr:row>10</xdr:row>
      <xdr:rowOff>144780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01980" y="1127760"/>
          <a:ext cx="5509260" cy="69342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r>
            <a:rPr kumimoji="1" lang="ja-JP" altLang="en-US" sz="1400" b="1">
              <a:solidFill>
                <a:srgbClr val="FF0000"/>
              </a:solidFill>
            </a:rPr>
            <a:t>本</a:t>
          </a:r>
          <a:r>
            <a:rPr kumimoji="1" lang="en-US" altLang="ja-JP" sz="1400" b="1">
              <a:solidFill>
                <a:srgbClr val="FF0000"/>
              </a:solidFill>
            </a:rPr>
            <a:t>Excel</a:t>
          </a:r>
          <a:r>
            <a:rPr kumimoji="1" lang="ja-JP" altLang="en-US" sz="1400" b="1">
              <a:solidFill>
                <a:srgbClr val="FF0000"/>
              </a:solidFill>
            </a:rPr>
            <a:t>様式が掲載されている京都府ホームページに記載例及び留意事項も掲載しているので、必ず確認しながら本報告書を作成すること。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377190</xdr:colOff>
      <xdr:row>32</xdr:row>
      <xdr:rowOff>93345</xdr:rowOff>
    </xdr:from>
    <xdr:to>
      <xdr:col>22</xdr:col>
      <xdr:colOff>662940</xdr:colOff>
      <xdr:row>37</xdr:row>
      <xdr:rowOff>114301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206490" y="7652385"/>
          <a:ext cx="2617470" cy="859156"/>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u="sng">
              <a:solidFill>
                <a:srgbClr val="FF0000"/>
              </a:solidFill>
            </a:rPr>
            <a:t>こちらに表示された</a:t>
          </a:r>
          <a:r>
            <a:rPr kumimoji="1" lang="en-US" altLang="ja-JP" sz="1400" b="1" u="sng">
              <a:solidFill>
                <a:srgbClr val="FF0000"/>
              </a:solidFill>
            </a:rPr>
            <a:t>Excel</a:t>
          </a:r>
          <a:r>
            <a:rPr kumimoji="1" lang="ja-JP" altLang="en-US" sz="1400" b="1" u="sng">
              <a:solidFill>
                <a:srgbClr val="FF0000"/>
              </a:solidFill>
            </a:rPr>
            <a:t>シートのみを使用し、それ以外のシートには入力しないでください。</a:t>
          </a:r>
        </a:p>
      </xdr:txBody>
    </xdr:sp>
    <xdr:clientData/>
  </xdr:twoCellAnchor>
  <xdr:twoCellAnchor>
    <xdr:from>
      <xdr:col>19</xdr:col>
      <xdr:colOff>316230</xdr:colOff>
      <xdr:row>27</xdr:row>
      <xdr:rowOff>43815</xdr:rowOff>
    </xdr:from>
    <xdr:to>
      <xdr:col>19</xdr:col>
      <xdr:colOff>321945</xdr:colOff>
      <xdr:row>32</xdr:row>
      <xdr:rowOff>43815</xdr:rowOff>
    </xdr:to>
    <xdr:cxnSp macro="">
      <xdr:nvCxnSpPr>
        <xdr:cNvPr id="4" name="直線矢印コネクタ 3">
          <a:extLst>
            <a:ext uri="{FF2B5EF4-FFF2-40B4-BE49-F238E27FC236}">
              <a16:creationId xmlns:a16="http://schemas.microsoft.com/office/drawing/2014/main" id="{00000000-0008-0000-0200-000004000000}"/>
            </a:ext>
          </a:extLst>
        </xdr:cNvPr>
        <xdr:cNvCxnSpPr/>
      </xdr:nvCxnSpPr>
      <xdr:spPr>
        <a:xfrm flipV="1">
          <a:off x="7357110" y="6216015"/>
          <a:ext cx="5715" cy="838200"/>
        </a:xfrm>
        <a:prstGeom prst="straightConnector1">
          <a:avLst/>
        </a:prstGeom>
        <a:ln w="76200">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24</xdr:col>
      <xdr:colOff>60960</xdr:colOff>
      <xdr:row>32</xdr:row>
      <xdr:rowOff>150495</xdr:rowOff>
    </xdr:from>
    <xdr:to>
      <xdr:col>30</xdr:col>
      <xdr:colOff>186690</xdr:colOff>
      <xdr:row>36</xdr:row>
      <xdr:rowOff>150495</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9471660" y="7709535"/>
          <a:ext cx="2503170" cy="670560"/>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u="sng">
              <a:solidFill>
                <a:srgbClr val="FF0000"/>
              </a:solidFill>
            </a:rPr>
            <a:t>こちらに表示された添付書類を御提出ください。</a:t>
          </a:r>
          <a:endParaRPr kumimoji="1" lang="en-US" altLang="ja-JP" sz="1400" b="1" u="sng">
            <a:solidFill>
              <a:srgbClr val="FF0000"/>
            </a:solidFill>
          </a:endParaRPr>
        </a:p>
        <a:p>
          <a:endParaRPr kumimoji="1" lang="ja-JP" altLang="en-US" sz="1400" b="1" u="sng">
            <a:solidFill>
              <a:srgbClr val="FF0000"/>
            </a:solidFill>
          </a:endParaRPr>
        </a:p>
      </xdr:txBody>
    </xdr:sp>
    <xdr:clientData/>
  </xdr:twoCellAnchor>
  <xdr:twoCellAnchor>
    <xdr:from>
      <xdr:col>27</xdr:col>
      <xdr:colOff>125730</xdr:colOff>
      <xdr:row>27</xdr:row>
      <xdr:rowOff>7620</xdr:rowOff>
    </xdr:from>
    <xdr:to>
      <xdr:col>27</xdr:col>
      <xdr:colOff>152400</xdr:colOff>
      <xdr:row>32</xdr:row>
      <xdr:rowOff>68580</xdr:rowOff>
    </xdr:to>
    <xdr:cxnSp macro="">
      <xdr:nvCxnSpPr>
        <xdr:cNvPr id="7" name="直線矢印コネクタ 6">
          <a:extLst>
            <a:ext uri="{FF2B5EF4-FFF2-40B4-BE49-F238E27FC236}">
              <a16:creationId xmlns:a16="http://schemas.microsoft.com/office/drawing/2014/main" id="{00000000-0008-0000-0200-000007000000}"/>
            </a:ext>
          </a:extLst>
        </xdr:cNvPr>
        <xdr:cNvCxnSpPr/>
      </xdr:nvCxnSpPr>
      <xdr:spPr>
        <a:xfrm flipH="1" flipV="1">
          <a:off x="10725150" y="6728460"/>
          <a:ext cx="26670" cy="899160"/>
        </a:xfrm>
        <a:prstGeom prst="straightConnector1">
          <a:avLst/>
        </a:prstGeom>
        <a:ln w="76200">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31</xdr:col>
      <xdr:colOff>302559</xdr:colOff>
      <xdr:row>4</xdr:row>
      <xdr:rowOff>56028</xdr:rowOff>
    </xdr:from>
    <xdr:to>
      <xdr:col>38</xdr:col>
      <xdr:colOff>356899</xdr:colOff>
      <xdr:row>8</xdr:row>
      <xdr:rowOff>163381</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12472147" y="728381"/>
          <a:ext cx="4290164" cy="8917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rgbClr val="FF0000"/>
              </a:solidFill>
            </a:rPr>
            <a:t>【</a:t>
          </a:r>
          <a:r>
            <a:rPr kumimoji="1" lang="ja-JP" altLang="en-US" sz="1400" b="1">
              <a:solidFill>
                <a:srgbClr val="FF0000"/>
              </a:solidFill>
            </a:rPr>
            <a:t>入力について</a:t>
          </a:r>
          <a:r>
            <a:rPr kumimoji="1" lang="en-US" altLang="ja-JP" sz="1400" b="1">
              <a:solidFill>
                <a:srgbClr val="FF0000"/>
              </a:solidFill>
            </a:rPr>
            <a:t>】</a:t>
          </a:r>
        </a:p>
        <a:p>
          <a:r>
            <a:rPr kumimoji="1" lang="ja-JP" altLang="en-US" sz="1400">
              <a:solidFill>
                <a:srgbClr val="FF0000"/>
              </a:solidFill>
            </a:rPr>
            <a:t>水色箇所のみ入力し、それ以外の箇所は編集しないでください。</a:t>
          </a:r>
          <a:endParaRPr kumimoji="1" lang="en-US" altLang="ja-JP" sz="14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205740</xdr:colOff>
      <xdr:row>5</xdr:row>
      <xdr:rowOff>220980</xdr:rowOff>
    </xdr:from>
    <xdr:to>
      <xdr:col>28</xdr:col>
      <xdr:colOff>396240</xdr:colOff>
      <xdr:row>9</xdr:row>
      <xdr:rowOff>175260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8846820" y="1379220"/>
          <a:ext cx="3893820" cy="929640"/>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u="sng">
              <a:solidFill>
                <a:srgbClr val="FF0000"/>
              </a:solidFill>
            </a:rPr>
            <a:t>こちらの</a:t>
          </a:r>
          <a:r>
            <a:rPr kumimoji="1" lang="en-US" altLang="ja-JP" sz="1600" b="1" u="sng">
              <a:solidFill>
                <a:srgbClr val="FF0000"/>
              </a:solidFill>
            </a:rPr>
            <a:t>Excel</a:t>
          </a:r>
          <a:r>
            <a:rPr kumimoji="1" lang="ja-JP" altLang="en-US" sz="1600" b="1" u="sng">
              <a:solidFill>
                <a:srgbClr val="FF0000"/>
              </a:solidFill>
            </a:rPr>
            <a:t>シートはすべて自動計算で反映される形となっているので何も記載しないでください。</a:t>
          </a:r>
          <a:endParaRPr kumimoji="1" lang="en-US" altLang="ja-JP" sz="1600" b="1" u="sng">
            <a:solidFill>
              <a:srgbClr val="FF0000"/>
            </a:solidFill>
          </a:endParaRPr>
        </a:p>
        <a:p>
          <a:endParaRPr kumimoji="1" lang="ja-JP" altLang="en-US" sz="1400" b="1" u="sng">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313764</xdr:colOff>
      <xdr:row>2</xdr:row>
      <xdr:rowOff>56029</xdr:rowOff>
    </xdr:from>
    <xdr:to>
      <xdr:col>26</xdr:col>
      <xdr:colOff>289663</xdr:colOff>
      <xdr:row>5</xdr:row>
      <xdr:rowOff>107353</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2797117" y="1187823"/>
          <a:ext cx="4290164" cy="8917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rgbClr val="FF0000"/>
              </a:solidFill>
            </a:rPr>
            <a:t>【</a:t>
          </a:r>
          <a:r>
            <a:rPr kumimoji="1" lang="ja-JP" altLang="en-US" sz="1400" b="1">
              <a:solidFill>
                <a:srgbClr val="FF0000"/>
              </a:solidFill>
            </a:rPr>
            <a:t>入力について</a:t>
          </a:r>
          <a:r>
            <a:rPr kumimoji="1" lang="en-US" altLang="ja-JP" sz="1400" b="1">
              <a:solidFill>
                <a:srgbClr val="FF0000"/>
              </a:solidFill>
            </a:rPr>
            <a:t>】</a:t>
          </a:r>
        </a:p>
        <a:p>
          <a:r>
            <a:rPr kumimoji="1" lang="ja-JP" altLang="en-US" sz="1400">
              <a:solidFill>
                <a:srgbClr val="FF0000"/>
              </a:solidFill>
            </a:rPr>
            <a:t>水色箇所のみ入力し、それ以外の箇所は編集しないでください。</a:t>
          </a:r>
          <a:endParaRPr kumimoji="1" lang="en-US" altLang="ja-JP" sz="14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19</xdr:col>
      <xdr:colOff>268940</xdr:colOff>
      <xdr:row>22</xdr:row>
      <xdr:rowOff>236892</xdr:rowOff>
    </xdr:from>
    <xdr:to>
      <xdr:col>25</xdr:col>
      <xdr:colOff>89647</xdr:colOff>
      <xdr:row>27</xdr:row>
      <xdr:rowOff>347382</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2752293" y="7733627"/>
          <a:ext cx="3518648" cy="2071520"/>
        </a:xfrm>
        <a:prstGeom prst="rect">
          <a:avLst/>
        </a:prstGeom>
        <a:solidFill>
          <a:sysClr val="window" lastClr="FFFFFF"/>
        </a:solidFill>
        <a:ln w="38100" cmpd="sng">
          <a:solidFill>
            <a:srgbClr val="00B05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こちらは、シート「別紙概要（個別対応方式①）又は（個別対応方式①）（必須）」において「前年度又は次年度の仕入分」欄に金額を記載している法人のみ作成するシートとなっておりますので、それ以外の法人は本シートを使用しないでください。</a:t>
          </a:r>
          <a:endParaRPr kumimoji="1" lang="en-US" altLang="ja-JP" sz="16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4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19</xdr:col>
      <xdr:colOff>392205</xdr:colOff>
      <xdr:row>2</xdr:row>
      <xdr:rowOff>78441</xdr:rowOff>
    </xdr:from>
    <xdr:to>
      <xdr:col>26</xdr:col>
      <xdr:colOff>368104</xdr:colOff>
      <xdr:row>5</xdr:row>
      <xdr:rowOff>129765</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12875558" y="1210235"/>
          <a:ext cx="4290164" cy="8917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rgbClr val="FF0000"/>
              </a:solidFill>
            </a:rPr>
            <a:t>【</a:t>
          </a:r>
          <a:r>
            <a:rPr kumimoji="1" lang="ja-JP" altLang="en-US" sz="1400" b="1">
              <a:solidFill>
                <a:srgbClr val="FF0000"/>
              </a:solidFill>
            </a:rPr>
            <a:t>入力について</a:t>
          </a:r>
          <a:r>
            <a:rPr kumimoji="1" lang="en-US" altLang="ja-JP" sz="1400" b="1">
              <a:solidFill>
                <a:srgbClr val="FF0000"/>
              </a:solidFill>
            </a:rPr>
            <a:t>】</a:t>
          </a:r>
        </a:p>
        <a:p>
          <a:r>
            <a:rPr kumimoji="1" lang="ja-JP" altLang="en-US" sz="1400">
              <a:solidFill>
                <a:srgbClr val="FF0000"/>
              </a:solidFill>
            </a:rPr>
            <a:t>水色箇所のみ入力し、それ以外の箇所は編集しないでください。</a:t>
          </a:r>
          <a:endParaRPr kumimoji="1" lang="en-US" altLang="ja-JP" sz="1400">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145676</xdr:colOff>
      <xdr:row>2</xdr:row>
      <xdr:rowOff>257735</xdr:rowOff>
    </xdr:from>
    <xdr:to>
      <xdr:col>22</xdr:col>
      <xdr:colOff>121575</xdr:colOff>
      <xdr:row>5</xdr:row>
      <xdr:rowOff>204396</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0634382" y="1221441"/>
          <a:ext cx="4290164" cy="8879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rgbClr val="FF0000"/>
              </a:solidFill>
            </a:rPr>
            <a:t>【</a:t>
          </a:r>
          <a:r>
            <a:rPr kumimoji="1" lang="ja-JP" altLang="en-US" sz="1400" b="1">
              <a:solidFill>
                <a:srgbClr val="FF0000"/>
              </a:solidFill>
            </a:rPr>
            <a:t>入力について</a:t>
          </a:r>
          <a:r>
            <a:rPr kumimoji="1" lang="en-US" altLang="ja-JP" sz="1400" b="1">
              <a:solidFill>
                <a:srgbClr val="FF0000"/>
              </a:solidFill>
            </a:rPr>
            <a:t>】</a:t>
          </a:r>
        </a:p>
        <a:p>
          <a:r>
            <a:rPr kumimoji="1" lang="ja-JP" altLang="en-US" sz="1400">
              <a:solidFill>
                <a:srgbClr val="FF0000"/>
              </a:solidFill>
            </a:rPr>
            <a:t>水色箇所のみ入力し、それ以外の箇所は編集しないでください。</a:t>
          </a:r>
          <a:endParaRPr kumimoji="1" lang="en-US" altLang="ja-JP" sz="1400">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358588</xdr:colOff>
      <xdr:row>22</xdr:row>
      <xdr:rowOff>295836</xdr:rowOff>
    </xdr:from>
    <xdr:to>
      <xdr:col>21</xdr:col>
      <xdr:colOff>125506</xdr:colOff>
      <xdr:row>29</xdr:row>
      <xdr:rowOff>116540</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10874188" y="7572936"/>
          <a:ext cx="3470238" cy="1695224"/>
        </a:xfrm>
        <a:prstGeom prst="rect">
          <a:avLst/>
        </a:prstGeom>
        <a:solidFill>
          <a:sysClr val="window" lastClr="FFFFFF"/>
        </a:solidFill>
        <a:ln w="38100" cmpd="sng">
          <a:solidFill>
            <a:srgbClr val="00B05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こちらは、シート「別紙概要（一括比例配分方式①）」において「前年度又は次年度の仕入分」欄に金額を記載している法人のみ作成するシートとなっておりますので、それ以外の法人は本シートを使用しないでください。</a:t>
          </a:r>
          <a:endParaRPr kumimoji="1" lang="en-US" altLang="ja-JP" sz="16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4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15</xdr:col>
      <xdr:colOff>291352</xdr:colOff>
      <xdr:row>2</xdr:row>
      <xdr:rowOff>112059</xdr:rowOff>
    </xdr:from>
    <xdr:to>
      <xdr:col>22</xdr:col>
      <xdr:colOff>267251</xdr:colOff>
      <xdr:row>5</xdr:row>
      <xdr:rowOff>58720</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10780058" y="1075765"/>
          <a:ext cx="4290164" cy="8879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rgbClr val="FF0000"/>
              </a:solidFill>
            </a:rPr>
            <a:t>【</a:t>
          </a:r>
          <a:r>
            <a:rPr kumimoji="1" lang="ja-JP" altLang="en-US" sz="1400" b="1">
              <a:solidFill>
                <a:srgbClr val="FF0000"/>
              </a:solidFill>
            </a:rPr>
            <a:t>入力について</a:t>
          </a:r>
          <a:r>
            <a:rPr kumimoji="1" lang="en-US" altLang="ja-JP" sz="1400" b="1">
              <a:solidFill>
                <a:srgbClr val="FF0000"/>
              </a:solidFill>
            </a:rPr>
            <a:t>】</a:t>
          </a:r>
        </a:p>
        <a:p>
          <a:r>
            <a:rPr kumimoji="1" lang="ja-JP" altLang="en-US" sz="1400">
              <a:solidFill>
                <a:srgbClr val="FF0000"/>
              </a:solidFill>
            </a:rPr>
            <a:t>水色箇所のみ入力し、それ以外の箇所は編集しないでください。</a:t>
          </a:r>
          <a:endParaRPr kumimoji="1" lang="en-US" altLang="ja-JP" sz="1400">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210332</xdr:colOff>
      <xdr:row>18</xdr:row>
      <xdr:rowOff>304799</xdr:rowOff>
    </xdr:from>
    <xdr:to>
      <xdr:col>18</xdr:col>
      <xdr:colOff>504264</xdr:colOff>
      <xdr:row>22</xdr:row>
      <xdr:rowOff>46728</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0687832" y="6905064"/>
          <a:ext cx="2759226" cy="996988"/>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u="sng">
              <a:solidFill>
                <a:srgbClr val="FF0000"/>
              </a:solidFill>
            </a:rPr>
            <a:t>Excel</a:t>
          </a:r>
          <a:r>
            <a:rPr kumimoji="1" lang="ja-JP" altLang="en-US" sz="1400" b="1" u="sng">
              <a:solidFill>
                <a:srgbClr val="FF0000"/>
              </a:solidFill>
            </a:rPr>
            <a:t>シート「基本情報及び作成シートの確認」で選択した内容と同様の選択肢をチェックしてください。</a:t>
          </a:r>
        </a:p>
      </xdr:txBody>
    </xdr:sp>
    <xdr:clientData/>
  </xdr:twoCellAnchor>
  <xdr:twoCellAnchor>
    <xdr:from>
      <xdr:col>12</xdr:col>
      <xdr:colOff>138616</xdr:colOff>
      <xdr:row>20</xdr:row>
      <xdr:rowOff>199129</xdr:rowOff>
    </xdr:from>
    <xdr:to>
      <xdr:col>14</xdr:col>
      <xdr:colOff>22075</xdr:colOff>
      <xdr:row>20</xdr:row>
      <xdr:rowOff>203611</xdr:rowOff>
    </xdr:to>
    <xdr:cxnSp macro="">
      <xdr:nvCxnSpPr>
        <xdr:cNvPr id="4" name="直線矢印コネクタ 3">
          <a:extLst>
            <a:ext uri="{FF2B5EF4-FFF2-40B4-BE49-F238E27FC236}">
              <a16:creationId xmlns:a16="http://schemas.microsoft.com/office/drawing/2014/main" id="{00000000-0008-0000-0800-000004000000}"/>
            </a:ext>
          </a:extLst>
        </xdr:cNvPr>
        <xdr:cNvCxnSpPr/>
      </xdr:nvCxnSpPr>
      <xdr:spPr>
        <a:xfrm flipH="1" flipV="1">
          <a:off x="9383469" y="7426923"/>
          <a:ext cx="1116106" cy="4482"/>
        </a:xfrm>
        <a:prstGeom prst="straightConnector1">
          <a:avLst/>
        </a:prstGeom>
        <a:noFill/>
        <a:ln w="76200" cap="flat" cmpd="sng" algn="ctr">
          <a:solidFill>
            <a:srgbClr val="FFC000"/>
          </a:solidFill>
          <a:prstDash val="solid"/>
          <a:tailEnd type="triangle"/>
        </a:ln>
        <a:effectLst/>
      </xdr:spPr>
    </xdr:cxnSp>
    <xdr:clientData/>
  </xdr:twoCellAnchor>
  <mc:AlternateContent xmlns:mc="http://schemas.openxmlformats.org/markup-compatibility/2006">
    <mc:Choice xmlns:a14="http://schemas.microsoft.com/office/drawing/2010/main" Requires="a14">
      <xdr:twoCellAnchor editAs="oneCell">
        <xdr:from>
          <xdr:col>2</xdr:col>
          <xdr:colOff>175260</xdr:colOff>
          <xdr:row>17</xdr:row>
          <xdr:rowOff>297180</xdr:rowOff>
        </xdr:from>
        <xdr:to>
          <xdr:col>2</xdr:col>
          <xdr:colOff>388620</xdr:colOff>
          <xdr:row>19</xdr:row>
          <xdr:rowOff>45720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8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18</xdr:row>
          <xdr:rowOff>304800</xdr:rowOff>
        </xdr:from>
        <xdr:to>
          <xdr:col>2</xdr:col>
          <xdr:colOff>403860</xdr:colOff>
          <xdr:row>20</xdr:row>
          <xdr:rowOff>38100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8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19</xdr:row>
          <xdr:rowOff>304800</xdr:rowOff>
        </xdr:from>
        <xdr:to>
          <xdr:col>2</xdr:col>
          <xdr:colOff>396240</xdr:colOff>
          <xdr:row>21</xdr:row>
          <xdr:rowOff>38100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8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20</xdr:row>
          <xdr:rowOff>297180</xdr:rowOff>
        </xdr:from>
        <xdr:to>
          <xdr:col>2</xdr:col>
          <xdr:colOff>388620</xdr:colOff>
          <xdr:row>22</xdr:row>
          <xdr:rowOff>45720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8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21</xdr:row>
          <xdr:rowOff>304800</xdr:rowOff>
        </xdr:from>
        <xdr:to>
          <xdr:col>2</xdr:col>
          <xdr:colOff>403860</xdr:colOff>
          <xdr:row>23</xdr:row>
          <xdr:rowOff>53340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8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22</xdr:row>
          <xdr:rowOff>297180</xdr:rowOff>
        </xdr:from>
        <xdr:to>
          <xdr:col>2</xdr:col>
          <xdr:colOff>403860</xdr:colOff>
          <xdr:row>24</xdr:row>
          <xdr:rowOff>30480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8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209550</xdr:colOff>
      <xdr:row>2</xdr:row>
      <xdr:rowOff>0</xdr:rowOff>
    </xdr:from>
    <xdr:to>
      <xdr:col>19</xdr:col>
      <xdr:colOff>171554</xdr:colOff>
      <xdr:row>4</xdr:row>
      <xdr:rowOff>57375</xdr:rowOff>
    </xdr:to>
    <xdr:sp macro="" textlink="">
      <xdr:nvSpPr>
        <xdr:cNvPr id="11" name="テキスト ボックス 10">
          <a:extLst>
            <a:ext uri="{FF2B5EF4-FFF2-40B4-BE49-F238E27FC236}">
              <a16:creationId xmlns:a16="http://schemas.microsoft.com/office/drawing/2014/main" id="{00000000-0008-0000-0800-00000B000000}"/>
            </a:ext>
          </a:extLst>
        </xdr:cNvPr>
        <xdr:cNvSpPr txBox="1"/>
      </xdr:nvSpPr>
      <xdr:spPr>
        <a:xfrm>
          <a:off x="9467850" y="1381125"/>
          <a:ext cx="4295879" cy="886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rgbClr val="FF0000"/>
              </a:solidFill>
            </a:rPr>
            <a:t>【</a:t>
          </a:r>
          <a:r>
            <a:rPr kumimoji="1" lang="ja-JP" altLang="en-US" sz="1400" b="1">
              <a:solidFill>
                <a:srgbClr val="FF0000"/>
              </a:solidFill>
            </a:rPr>
            <a:t>入力について</a:t>
          </a:r>
          <a:r>
            <a:rPr kumimoji="1" lang="en-US" altLang="ja-JP" sz="1400" b="1">
              <a:solidFill>
                <a:srgbClr val="FF0000"/>
              </a:solidFill>
            </a:rPr>
            <a:t>】</a:t>
          </a:r>
        </a:p>
        <a:p>
          <a:r>
            <a:rPr kumimoji="1" lang="ja-JP" altLang="en-US" sz="1400">
              <a:solidFill>
                <a:srgbClr val="FF0000"/>
              </a:solidFill>
            </a:rPr>
            <a:t>水色箇所のみ入力し、それ以外の箇所は編集しないでください。</a:t>
          </a:r>
          <a:endParaRPr kumimoji="1" lang="en-US" altLang="ja-JP" sz="14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5.vml"/><Relationship Id="rId7" Type="http://schemas.openxmlformats.org/officeDocument/2006/relationships/ctrlProp" Target="../ctrlProps/ctrlProp4.x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4"/>
  <sheetViews>
    <sheetView view="pageBreakPreview" zoomScale="115" zoomScaleNormal="100" zoomScaleSheetLayoutView="115" workbookViewId="0">
      <selection activeCell="F15" sqref="F15"/>
    </sheetView>
  </sheetViews>
  <sheetFormatPr defaultRowHeight="13.2"/>
  <sheetData>
    <row r="1" spans="1:15" s="6" customFormat="1">
      <c r="A1" s="16"/>
      <c r="B1" s="16"/>
      <c r="C1" s="16"/>
      <c r="D1" s="16"/>
      <c r="E1" s="16"/>
      <c r="F1" s="16"/>
      <c r="G1" s="16"/>
      <c r="H1" s="16"/>
      <c r="I1" s="16"/>
      <c r="J1" s="16"/>
      <c r="K1" s="16"/>
      <c r="L1" s="16"/>
      <c r="M1" s="16"/>
      <c r="N1" s="16"/>
      <c r="O1" s="16"/>
    </row>
    <row r="2" spans="1:15" s="6" customFormat="1" ht="14.4">
      <c r="A2" s="17" t="s">
        <v>18</v>
      </c>
      <c r="B2" s="16"/>
      <c r="C2" s="16"/>
      <c r="D2" s="16"/>
      <c r="E2" s="16"/>
      <c r="F2" s="16"/>
      <c r="G2" s="16"/>
      <c r="H2" s="16"/>
      <c r="I2" s="16"/>
      <c r="J2" s="16"/>
      <c r="K2" s="16"/>
      <c r="L2" s="16"/>
      <c r="M2" s="16"/>
      <c r="N2" s="16"/>
      <c r="O2" s="16"/>
    </row>
    <row r="3" spans="1:15" s="6" customFormat="1">
      <c r="A3" s="16"/>
      <c r="B3" s="16"/>
      <c r="C3" s="16"/>
      <c r="D3" s="16"/>
      <c r="E3" s="16"/>
      <c r="F3" s="16"/>
      <c r="G3" s="16"/>
      <c r="H3" s="16"/>
      <c r="I3" s="16"/>
      <c r="J3" s="16"/>
      <c r="K3" s="16"/>
      <c r="L3" s="16"/>
      <c r="M3" s="16"/>
      <c r="N3" s="16"/>
      <c r="O3" s="16"/>
    </row>
    <row r="4" spans="1:15" s="6" customFormat="1" ht="30.75" customHeight="1">
      <c r="A4" s="98" t="s">
        <v>20</v>
      </c>
      <c r="B4" s="98"/>
      <c r="C4" s="98"/>
      <c r="D4" s="98"/>
      <c r="E4" s="98"/>
      <c r="F4" s="98"/>
      <c r="G4" s="98"/>
      <c r="H4" s="98"/>
      <c r="I4" s="98"/>
      <c r="J4" s="16"/>
      <c r="K4" s="16"/>
      <c r="L4" s="16"/>
      <c r="M4" s="16"/>
      <c r="N4" s="16"/>
      <c r="O4" s="16"/>
    </row>
    <row r="5" spans="1:15" s="6" customFormat="1" ht="6.75" customHeight="1">
      <c r="A5" s="16"/>
      <c r="B5" s="16"/>
      <c r="C5" s="16"/>
      <c r="D5" s="16"/>
      <c r="E5" s="16"/>
      <c r="F5" s="16"/>
      <c r="G5" s="16"/>
      <c r="H5" s="16"/>
      <c r="I5" s="16"/>
      <c r="J5" s="16"/>
      <c r="K5" s="16"/>
      <c r="L5" s="16"/>
      <c r="M5" s="16"/>
      <c r="N5" s="16"/>
      <c r="O5" s="16"/>
    </row>
    <row r="6" spans="1:15" s="6" customFormat="1" ht="47.25" customHeight="1">
      <c r="A6" s="98" t="s">
        <v>19</v>
      </c>
      <c r="B6" s="98"/>
      <c r="C6" s="98"/>
      <c r="D6" s="98"/>
      <c r="E6" s="98"/>
      <c r="F6" s="98"/>
      <c r="G6" s="98"/>
      <c r="H6" s="98"/>
      <c r="I6" s="98"/>
      <c r="J6" s="16"/>
      <c r="K6" s="16"/>
      <c r="L6" s="16"/>
      <c r="M6" s="16"/>
      <c r="N6" s="16"/>
      <c r="O6" s="16"/>
    </row>
    <row r="7" spans="1:15" s="6" customFormat="1" ht="8.25" customHeight="1">
      <c r="A7" s="16"/>
      <c r="B7" s="16"/>
      <c r="C7" s="16"/>
      <c r="D7" s="16"/>
      <c r="E7" s="16"/>
      <c r="F7" s="16"/>
      <c r="G7" s="16"/>
      <c r="H7" s="16"/>
      <c r="I7" s="16"/>
      <c r="J7" s="16"/>
      <c r="K7" s="16"/>
      <c r="L7" s="16"/>
      <c r="M7" s="16"/>
      <c r="N7" s="16"/>
      <c r="O7" s="16"/>
    </row>
    <row r="8" spans="1:15" s="6" customFormat="1" ht="32.25" customHeight="1">
      <c r="A8" s="98" t="s">
        <v>21</v>
      </c>
      <c r="B8" s="98"/>
      <c r="C8" s="98"/>
      <c r="D8" s="98"/>
      <c r="E8" s="98"/>
      <c r="F8" s="98"/>
      <c r="G8" s="98"/>
      <c r="H8" s="98"/>
      <c r="I8" s="98"/>
      <c r="J8" s="16"/>
      <c r="K8" s="16"/>
      <c r="L8" s="16"/>
      <c r="M8" s="16"/>
      <c r="N8" s="16"/>
      <c r="O8" s="16"/>
    </row>
    <row r="9" spans="1:15" s="6" customFormat="1">
      <c r="A9" s="16"/>
      <c r="B9" s="16"/>
      <c r="C9" s="16"/>
      <c r="D9" s="16"/>
      <c r="E9" s="16"/>
      <c r="F9" s="16"/>
      <c r="G9" s="16"/>
      <c r="H9" s="16"/>
      <c r="I9" s="16"/>
      <c r="J9" s="16"/>
      <c r="K9" s="16"/>
      <c r="L9" s="16"/>
      <c r="M9" s="16"/>
      <c r="N9" s="16"/>
      <c r="O9" s="16"/>
    </row>
    <row r="10" spans="1:15" s="6" customFormat="1">
      <c r="A10" s="16"/>
      <c r="B10" s="16"/>
      <c r="C10" s="16"/>
      <c r="D10" s="16"/>
      <c r="E10" s="16"/>
      <c r="F10" s="16"/>
      <c r="G10" s="16"/>
      <c r="H10" s="16"/>
      <c r="I10" s="16"/>
      <c r="J10" s="16"/>
      <c r="K10" s="16"/>
      <c r="L10" s="16"/>
      <c r="M10" s="16"/>
      <c r="N10" s="16"/>
      <c r="O10" s="16"/>
    </row>
    <row r="11" spans="1:15" s="6" customFormat="1">
      <c r="A11" s="16"/>
      <c r="B11" s="16"/>
      <c r="C11" s="16"/>
      <c r="D11" s="16"/>
      <c r="E11" s="16"/>
      <c r="F11" s="16"/>
      <c r="G11" s="16"/>
      <c r="H11" s="16"/>
      <c r="I11" s="16"/>
      <c r="J11" s="16"/>
      <c r="K11" s="16"/>
      <c r="L11" s="16"/>
      <c r="M11" s="16"/>
      <c r="N11" s="16"/>
      <c r="O11" s="16"/>
    </row>
    <row r="12" spans="1:15" s="6" customFormat="1">
      <c r="A12" s="16"/>
      <c r="B12" s="16"/>
      <c r="C12" s="16"/>
      <c r="D12" s="16"/>
      <c r="E12" s="16"/>
      <c r="F12" s="16"/>
      <c r="G12" s="16"/>
      <c r="H12" s="16"/>
      <c r="I12" s="16"/>
      <c r="J12" s="16"/>
      <c r="K12" s="16"/>
      <c r="L12" s="16"/>
      <c r="M12" s="16"/>
      <c r="N12" s="16"/>
      <c r="O12" s="16"/>
    </row>
    <row r="13" spans="1:15">
      <c r="A13" s="15"/>
      <c r="B13" s="15"/>
      <c r="C13" s="15"/>
      <c r="D13" s="15"/>
      <c r="E13" s="15"/>
      <c r="F13" s="15"/>
      <c r="G13" s="15"/>
      <c r="H13" s="15"/>
      <c r="I13" s="15"/>
      <c r="J13" s="15"/>
      <c r="K13" s="15"/>
      <c r="L13" s="15"/>
      <c r="M13" s="15"/>
      <c r="N13" s="15"/>
      <c r="O13" s="15"/>
    </row>
    <row r="14" spans="1:15">
      <c r="A14" s="15"/>
      <c r="B14" s="15"/>
      <c r="C14" s="15"/>
      <c r="D14" s="15"/>
      <c r="E14" s="15"/>
      <c r="F14" s="15"/>
      <c r="G14" s="15"/>
      <c r="H14" s="15"/>
      <c r="I14" s="15"/>
      <c r="J14" s="15"/>
      <c r="K14" s="15"/>
      <c r="L14" s="15"/>
      <c r="M14" s="15"/>
      <c r="N14" s="15"/>
      <c r="O14" s="15"/>
    </row>
  </sheetData>
  <mergeCells count="3">
    <mergeCell ref="A4:I4"/>
    <mergeCell ref="A6:I6"/>
    <mergeCell ref="A8:I8"/>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DC1CE-CA2B-46D0-AE2A-76113407E215}">
  <sheetPr>
    <tabColor rgb="FFFFFF00"/>
    <pageSetUpPr fitToPage="1"/>
  </sheetPr>
  <dimension ref="B2:J22"/>
  <sheetViews>
    <sheetView view="pageBreakPreview" zoomScaleNormal="130" zoomScaleSheetLayoutView="100" workbookViewId="0">
      <selection activeCell="C16" sqref="C16:J16"/>
    </sheetView>
  </sheetViews>
  <sheetFormatPr defaultRowHeight="13.2"/>
  <cols>
    <col min="1" max="1" width="8.77734375" customWidth="1"/>
    <col min="2" max="2" width="6.77734375" customWidth="1"/>
    <col min="3" max="9" width="9.33203125" customWidth="1"/>
    <col min="10" max="10" width="6.77734375" customWidth="1"/>
    <col min="11" max="11" width="8.77734375" customWidth="1"/>
  </cols>
  <sheetData>
    <row r="2" spans="2:10">
      <c r="B2" s="92" t="s">
        <v>169</v>
      </c>
    </row>
    <row r="4" spans="2:10">
      <c r="C4" s="99" t="s">
        <v>201</v>
      </c>
      <c r="D4" s="99"/>
      <c r="E4" s="99"/>
      <c r="F4" s="99"/>
      <c r="G4" s="99"/>
      <c r="H4" s="99"/>
      <c r="I4" s="99"/>
    </row>
    <row r="5" spans="2:10">
      <c r="C5" s="99" t="s">
        <v>202</v>
      </c>
      <c r="D5" s="99"/>
      <c r="E5" s="99"/>
      <c r="F5" s="99"/>
      <c r="G5" s="99"/>
      <c r="H5" s="99"/>
      <c r="I5" s="99"/>
    </row>
    <row r="6" spans="2:10">
      <c r="C6" s="99" t="s">
        <v>196</v>
      </c>
      <c r="D6" s="99"/>
      <c r="E6" s="99"/>
      <c r="F6" s="99"/>
      <c r="G6" s="99"/>
      <c r="H6" s="96"/>
      <c r="I6" s="97"/>
    </row>
    <row r="7" spans="2:10">
      <c r="B7" s="92"/>
    </row>
    <row r="8" spans="2:10">
      <c r="B8" s="92"/>
    </row>
    <row r="9" spans="2:10">
      <c r="B9" s="92"/>
    </row>
    <row r="10" spans="2:10">
      <c r="B10" s="92"/>
    </row>
    <row r="11" spans="2:10">
      <c r="B11" s="92"/>
    </row>
    <row r="12" spans="2:10">
      <c r="B12" s="92"/>
    </row>
    <row r="13" spans="2:10">
      <c r="B13" s="92"/>
    </row>
    <row r="15" spans="2:10" ht="43.2" customHeight="1">
      <c r="B15" s="93" t="s">
        <v>170</v>
      </c>
      <c r="C15" s="100" t="s">
        <v>197</v>
      </c>
      <c r="D15" s="100"/>
      <c r="E15" s="100"/>
      <c r="F15" s="100"/>
      <c r="G15" s="100"/>
      <c r="H15" s="100"/>
      <c r="I15" s="100"/>
      <c r="J15" s="100"/>
    </row>
    <row r="16" spans="2:10" ht="43.8" customHeight="1">
      <c r="B16" s="93" t="s">
        <v>171</v>
      </c>
      <c r="C16" s="100" t="s">
        <v>176</v>
      </c>
      <c r="D16" s="100"/>
      <c r="E16" s="100"/>
      <c r="F16" s="100"/>
      <c r="G16" s="100"/>
      <c r="H16" s="100"/>
      <c r="I16" s="100"/>
      <c r="J16" s="100"/>
    </row>
    <row r="17" spans="2:10" ht="52.8" customHeight="1">
      <c r="B17" s="93" t="s">
        <v>172</v>
      </c>
      <c r="C17" s="100" t="s">
        <v>182</v>
      </c>
      <c r="D17" s="100"/>
      <c r="E17" s="100"/>
      <c r="F17" s="100"/>
      <c r="G17" s="100"/>
      <c r="H17" s="100"/>
      <c r="I17" s="100"/>
      <c r="J17" s="100"/>
    </row>
    <row r="18" spans="2:10" ht="45.6" customHeight="1">
      <c r="B18" s="93" t="s">
        <v>173</v>
      </c>
      <c r="C18" s="100" t="s">
        <v>177</v>
      </c>
      <c r="D18" s="100"/>
      <c r="E18" s="100"/>
      <c r="F18" s="100"/>
      <c r="G18" s="100"/>
      <c r="H18" s="100"/>
      <c r="I18" s="100"/>
      <c r="J18" s="100"/>
    </row>
    <row r="19" spans="2:10" ht="48" customHeight="1">
      <c r="B19" s="93" t="s">
        <v>174</v>
      </c>
      <c r="C19" s="100" t="s">
        <v>178</v>
      </c>
      <c r="D19" s="100"/>
      <c r="E19" s="100"/>
      <c r="F19" s="100"/>
      <c r="G19" s="100"/>
      <c r="H19" s="100"/>
      <c r="I19" s="100"/>
      <c r="J19" s="100"/>
    </row>
    <row r="20" spans="2:10" ht="52.2" customHeight="1">
      <c r="B20" s="93" t="s">
        <v>175</v>
      </c>
      <c r="C20" s="100" t="s">
        <v>179</v>
      </c>
      <c r="D20" s="100"/>
      <c r="E20" s="100"/>
      <c r="F20" s="100"/>
      <c r="G20" s="100"/>
      <c r="H20" s="100"/>
      <c r="I20" s="100"/>
      <c r="J20" s="100"/>
    </row>
    <row r="21" spans="2:10" ht="40.799999999999997" customHeight="1"/>
    <row r="22" spans="2:10" ht="40.799999999999997" customHeight="1"/>
  </sheetData>
  <sheetProtection algorithmName="SHA-512" hashValue="x0645OK7MpYz1aEns1tgJbXZg0cDNcnJPqrM3UrLC2/tabDq28S27SBVFqCQ6MQJHqKH3jAVbUVi8RnmxIdpFA==" saltValue="3i9fjOIseYXm6+WJXe0sEQ==" spinCount="100000" sheet="1" objects="1" scenarios="1"/>
  <mergeCells count="9">
    <mergeCell ref="C4:I4"/>
    <mergeCell ref="C5:I5"/>
    <mergeCell ref="C20:J20"/>
    <mergeCell ref="C15:J15"/>
    <mergeCell ref="C16:J16"/>
    <mergeCell ref="C17:J17"/>
    <mergeCell ref="C18:J18"/>
    <mergeCell ref="C19:J19"/>
    <mergeCell ref="C6:G6"/>
  </mergeCells>
  <phoneticPr fontId="2"/>
  <pageMargins left="0.7" right="0.7" top="0.75" bottom="0.75" header="0.3" footer="0.3"/>
  <pageSetup paperSize="9" scale="9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BE0EF-4F1F-41D6-A7AE-D960B0640E08}">
  <sheetPr>
    <tabColor rgb="FF00B050"/>
    <pageSetUpPr fitToPage="1"/>
  </sheetPr>
  <dimension ref="A1:AH27"/>
  <sheetViews>
    <sheetView showZeros="0" tabSelected="1" view="pageBreakPreview" zoomScale="85" zoomScaleNormal="100" zoomScaleSheetLayoutView="85" workbookViewId="0">
      <selection activeCell="AC7" sqref="AC7:AE7"/>
    </sheetView>
  </sheetViews>
  <sheetFormatPr defaultRowHeight="13.2"/>
  <cols>
    <col min="1" max="6" width="5.77734375" customWidth="1"/>
    <col min="7" max="7" width="5.88671875" customWidth="1"/>
    <col min="8" max="10" width="5.77734375" customWidth="1"/>
    <col min="11" max="11" width="3.44140625" customWidth="1"/>
    <col min="12" max="12" width="5.77734375" customWidth="1"/>
    <col min="13" max="13" width="3.44140625" customWidth="1"/>
    <col min="14" max="14" width="5.77734375" customWidth="1"/>
    <col min="15" max="15" width="3.44140625" customWidth="1"/>
    <col min="16" max="17" width="5.77734375" customWidth="1"/>
    <col min="18" max="18" width="4.33203125" customWidth="1"/>
    <col min="19" max="19" width="2.5546875" customWidth="1"/>
    <col min="20" max="20" width="5.109375" customWidth="1"/>
    <col min="21" max="21" width="7.77734375" customWidth="1"/>
    <col min="22" max="22" width="4.5546875" customWidth="1"/>
    <col min="23" max="23" width="12.44140625" customWidth="1"/>
    <col min="24" max="27" width="5.77734375" customWidth="1"/>
    <col min="28" max="28" width="3" customWidth="1"/>
    <col min="29" max="31" width="5.77734375" customWidth="1"/>
  </cols>
  <sheetData>
    <row r="1" spans="1:32" ht="13.8" thickBot="1"/>
    <row r="2" spans="1:32" ht="13.8" thickBot="1">
      <c r="A2" s="133" t="s">
        <v>94</v>
      </c>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7"/>
    </row>
    <row r="4" spans="1:32">
      <c r="A4" s="126" t="s">
        <v>95</v>
      </c>
      <c r="B4" s="127"/>
      <c r="C4" s="128"/>
      <c r="D4" s="126" t="s">
        <v>96</v>
      </c>
      <c r="E4" s="127"/>
      <c r="F4" s="74"/>
      <c r="G4" s="64" t="s">
        <v>97</v>
      </c>
      <c r="H4" s="74"/>
      <c r="I4" s="64" t="s">
        <v>98</v>
      </c>
      <c r="J4" s="74"/>
      <c r="K4" s="65" t="s">
        <v>99</v>
      </c>
      <c r="M4" s="139" t="s">
        <v>103</v>
      </c>
      <c r="N4" s="139"/>
      <c r="O4" s="139"/>
      <c r="P4" s="139"/>
      <c r="Q4" s="139"/>
      <c r="R4" s="139"/>
      <c r="S4" s="139"/>
      <c r="T4" s="139"/>
      <c r="U4" s="139"/>
      <c r="W4" s="115" t="s">
        <v>108</v>
      </c>
      <c r="X4" s="115"/>
      <c r="Y4" s="115"/>
      <c r="Z4" s="115"/>
      <c r="AA4" s="115"/>
      <c r="AB4" s="115"/>
      <c r="AC4" s="115"/>
      <c r="AD4" s="115"/>
      <c r="AE4" s="115"/>
    </row>
    <row r="5" spans="1:32">
      <c r="A5" s="126" t="s">
        <v>100</v>
      </c>
      <c r="B5" s="127"/>
      <c r="C5" s="128"/>
      <c r="D5" s="129"/>
      <c r="E5" s="130"/>
      <c r="F5" s="130"/>
      <c r="G5" s="130"/>
      <c r="H5" s="130"/>
      <c r="I5" s="130"/>
      <c r="J5" s="130"/>
      <c r="K5" s="131"/>
      <c r="M5" s="140" t="s">
        <v>104</v>
      </c>
      <c r="N5" s="140"/>
      <c r="O5" s="140"/>
      <c r="P5" s="140"/>
      <c r="Q5" s="140"/>
      <c r="R5" s="140"/>
      <c r="S5" s="140"/>
      <c r="T5" s="140"/>
      <c r="U5" s="140"/>
      <c r="W5" s="138" t="s">
        <v>109</v>
      </c>
      <c r="X5" s="138"/>
      <c r="Y5" s="138"/>
      <c r="Z5" s="138"/>
      <c r="AA5" s="138"/>
      <c r="AB5" s="138"/>
      <c r="AC5" s="138"/>
      <c r="AD5" s="138"/>
      <c r="AE5" s="138"/>
    </row>
    <row r="6" spans="1:32">
      <c r="A6" s="126" t="s">
        <v>101</v>
      </c>
      <c r="B6" s="127"/>
      <c r="C6" s="128"/>
      <c r="D6" s="129"/>
      <c r="E6" s="130"/>
      <c r="F6" s="130"/>
      <c r="G6" s="130"/>
      <c r="H6" s="130"/>
      <c r="I6" s="130"/>
      <c r="J6" s="130"/>
      <c r="K6" s="131"/>
      <c r="M6" s="140"/>
      <c r="N6" s="140"/>
      <c r="O6" s="140"/>
      <c r="P6" s="140"/>
      <c r="Q6" s="140"/>
      <c r="R6" s="140"/>
      <c r="S6" s="140"/>
      <c r="T6" s="140"/>
      <c r="U6" s="140"/>
      <c r="W6" s="138"/>
      <c r="X6" s="138"/>
      <c r="Y6" s="138"/>
      <c r="Z6" s="138"/>
      <c r="AA6" s="138"/>
      <c r="AB6" s="138"/>
      <c r="AC6" s="138"/>
      <c r="AD6" s="138"/>
      <c r="AE6" s="138"/>
    </row>
    <row r="7" spans="1:32" ht="18">
      <c r="A7" s="126" t="s">
        <v>122</v>
      </c>
      <c r="B7" s="127"/>
      <c r="C7" s="128"/>
      <c r="D7" s="132"/>
      <c r="E7" s="130"/>
      <c r="F7" s="130"/>
      <c r="G7" s="130"/>
      <c r="H7" s="130"/>
      <c r="I7" s="130"/>
      <c r="J7" s="130"/>
      <c r="K7" s="131"/>
      <c r="M7" s="115" t="s">
        <v>105</v>
      </c>
      <c r="N7" s="115"/>
      <c r="O7" s="125"/>
      <c r="P7" s="125"/>
      <c r="Q7" s="125"/>
      <c r="R7" s="125"/>
      <c r="S7" s="125"/>
      <c r="T7" s="125"/>
      <c r="U7" s="125"/>
      <c r="W7" s="115" t="s">
        <v>110</v>
      </c>
      <c r="X7" s="115"/>
      <c r="Y7" s="66" t="s">
        <v>111</v>
      </c>
      <c r="Z7" s="120"/>
      <c r="AA7" s="121"/>
      <c r="AB7" s="91" t="s">
        <v>168</v>
      </c>
      <c r="AC7" s="122"/>
      <c r="AD7" s="123"/>
      <c r="AE7" s="124"/>
    </row>
    <row r="8" spans="1:32" ht="18">
      <c r="A8" s="126" t="s">
        <v>102</v>
      </c>
      <c r="B8" s="127"/>
      <c r="C8" s="128"/>
      <c r="D8" s="132"/>
      <c r="E8" s="130"/>
      <c r="F8" s="130"/>
      <c r="G8" s="130"/>
      <c r="H8" s="130"/>
      <c r="I8" s="130"/>
      <c r="J8" s="130"/>
      <c r="K8" s="131"/>
      <c r="M8" s="115" t="s">
        <v>106</v>
      </c>
      <c r="N8" s="115"/>
      <c r="O8" s="125"/>
      <c r="P8" s="125"/>
      <c r="Q8" s="125"/>
      <c r="R8" s="125"/>
      <c r="S8" s="125"/>
      <c r="T8" s="125"/>
      <c r="U8" s="125"/>
      <c r="W8" s="115" t="s">
        <v>112</v>
      </c>
      <c r="X8" s="115"/>
      <c r="Y8" s="116"/>
      <c r="Z8" s="116"/>
      <c r="AA8" s="116"/>
      <c r="AB8" s="116"/>
      <c r="AC8" s="116"/>
      <c r="AD8" s="116"/>
      <c r="AE8" s="116"/>
    </row>
    <row r="9" spans="1:32">
      <c r="M9" s="115" t="s">
        <v>107</v>
      </c>
      <c r="N9" s="115"/>
      <c r="O9" s="108"/>
      <c r="P9" s="108"/>
      <c r="Q9" s="108"/>
      <c r="R9" s="108"/>
      <c r="S9" s="108"/>
      <c r="T9" s="108"/>
      <c r="U9" s="108"/>
      <c r="W9" s="115" t="s">
        <v>190</v>
      </c>
      <c r="X9" s="115"/>
      <c r="Y9" s="116"/>
      <c r="Z9" s="116"/>
      <c r="AA9" s="116"/>
      <c r="AB9" s="116"/>
      <c r="AC9" s="116"/>
      <c r="AD9" s="116"/>
      <c r="AE9" s="116"/>
    </row>
    <row r="10" spans="1:32" ht="14.4" customHeight="1">
      <c r="M10" s="135" t="s">
        <v>129</v>
      </c>
      <c r="N10" s="136"/>
      <c r="O10" s="107"/>
      <c r="P10" s="108"/>
      <c r="Q10" s="108"/>
      <c r="R10" s="108"/>
      <c r="S10" s="108"/>
      <c r="T10" s="108"/>
      <c r="U10" s="108"/>
      <c r="W10" s="115" t="s">
        <v>195</v>
      </c>
      <c r="X10" s="115"/>
      <c r="Y10" s="116"/>
      <c r="Z10" s="116"/>
      <c r="AA10" s="116"/>
      <c r="AB10" s="116"/>
      <c r="AC10" s="116"/>
      <c r="AD10" s="116"/>
      <c r="AE10" s="116"/>
    </row>
    <row r="12" spans="1:32" ht="18">
      <c r="A12" s="71" t="s">
        <v>113</v>
      </c>
      <c r="B12" s="71"/>
      <c r="C12" s="71"/>
      <c r="D12" s="71"/>
      <c r="E12" s="71"/>
      <c r="F12" s="71"/>
      <c r="G12" s="71"/>
      <c r="H12" s="113" t="s">
        <v>114</v>
      </c>
      <c r="I12" s="113"/>
      <c r="J12" s="95"/>
      <c r="K12" s="72" t="s">
        <v>115</v>
      </c>
      <c r="L12" s="95"/>
      <c r="M12" s="72" t="s">
        <v>116</v>
      </c>
      <c r="N12" s="95"/>
      <c r="O12" s="72" t="s">
        <v>117</v>
      </c>
      <c r="P12" s="114" t="s">
        <v>118</v>
      </c>
      <c r="Q12" s="114"/>
      <c r="R12" s="114"/>
      <c r="S12" s="73">
        <f>J12</f>
        <v>0</v>
      </c>
      <c r="T12" s="73" t="s">
        <v>119</v>
      </c>
      <c r="U12" s="75"/>
      <c r="V12" s="71" t="s">
        <v>120</v>
      </c>
      <c r="W12" s="71" t="s">
        <v>128</v>
      </c>
      <c r="X12" s="117"/>
      <c r="Y12" s="118"/>
      <c r="Z12" s="119"/>
      <c r="AA12" t="s">
        <v>8</v>
      </c>
    </row>
    <row r="13" spans="1:32" ht="13.8" thickBot="1"/>
    <row r="14" spans="1:32" ht="13.8" thickBot="1">
      <c r="A14" s="133" t="s">
        <v>137</v>
      </c>
      <c r="B14" s="134"/>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row>
    <row r="15" spans="1:32" ht="18">
      <c r="A15" s="82" t="s">
        <v>147</v>
      </c>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row>
    <row r="16" spans="1:32">
      <c r="A16" s="76"/>
      <c r="B16" s="76"/>
      <c r="C16" s="76"/>
      <c r="D16" s="76"/>
      <c r="E16" s="76"/>
      <c r="F16" s="76"/>
      <c r="G16" s="76"/>
      <c r="H16" s="76"/>
      <c r="I16" s="76"/>
      <c r="J16" s="76"/>
      <c r="K16" s="76"/>
      <c r="L16" s="76"/>
      <c r="M16" s="76"/>
      <c r="N16" s="76"/>
      <c r="O16" s="76"/>
      <c r="P16" s="109" t="s">
        <v>135</v>
      </c>
      <c r="Q16" s="109"/>
      <c r="R16" s="109"/>
      <c r="S16" s="109"/>
      <c r="T16" s="109"/>
      <c r="U16" s="109"/>
      <c r="V16" s="109"/>
      <c r="W16" s="109"/>
      <c r="X16" s="112" t="s">
        <v>136</v>
      </c>
      <c r="Y16" s="112"/>
      <c r="Z16" s="112"/>
      <c r="AA16" s="112"/>
      <c r="AB16" s="112"/>
      <c r="AC16" s="112"/>
      <c r="AD16" s="112"/>
      <c r="AE16" s="112"/>
      <c r="AF16" s="76"/>
    </row>
    <row r="17" spans="1:34" ht="48" customHeight="1">
      <c r="A17" s="78"/>
      <c r="B17" s="77" t="s">
        <v>130</v>
      </c>
      <c r="C17" s="102" t="s">
        <v>145</v>
      </c>
      <c r="D17" s="102"/>
      <c r="E17" s="102"/>
      <c r="F17" s="102"/>
      <c r="G17" s="102"/>
      <c r="H17" s="102"/>
      <c r="I17" s="102"/>
      <c r="J17" s="102"/>
      <c r="K17" s="102"/>
      <c r="L17" s="102"/>
      <c r="M17" s="102"/>
      <c r="N17" s="102"/>
      <c r="O17" s="102"/>
      <c r="P17" s="111" t="str">
        <f>IF(A17="○","シート「別紙概要（返還なし）」","")</f>
        <v/>
      </c>
      <c r="Q17" s="111"/>
      <c r="R17" s="111"/>
      <c r="S17" s="111"/>
      <c r="T17" s="111"/>
      <c r="U17" s="111"/>
      <c r="V17" s="111"/>
      <c r="W17" s="111"/>
      <c r="X17" s="110" t="str">
        <f>IF($A$17="○","・添付書類なし","")</f>
        <v/>
      </c>
      <c r="Y17" s="110"/>
      <c r="Z17" s="110"/>
      <c r="AA17" s="110"/>
      <c r="AB17" s="110"/>
      <c r="AC17" s="110"/>
      <c r="AD17" s="110"/>
      <c r="AE17" s="110"/>
      <c r="AF17" s="76"/>
    </row>
    <row r="18" spans="1:34" ht="48" customHeight="1">
      <c r="A18" s="78"/>
      <c r="B18" s="77" t="s">
        <v>131</v>
      </c>
      <c r="C18" s="102" t="s">
        <v>144</v>
      </c>
      <c r="D18" s="102"/>
      <c r="E18" s="102"/>
      <c r="F18" s="102"/>
      <c r="G18" s="102"/>
      <c r="H18" s="102"/>
      <c r="I18" s="102"/>
      <c r="J18" s="102"/>
      <c r="K18" s="102"/>
      <c r="L18" s="102"/>
      <c r="M18" s="102"/>
      <c r="N18" s="102"/>
      <c r="O18" s="102"/>
      <c r="P18" s="106" t="str">
        <f>IF(A18="○","シート「別紙概要（返還なし）」","")</f>
        <v/>
      </c>
      <c r="Q18" s="106"/>
      <c r="R18" s="106"/>
      <c r="S18" s="106"/>
      <c r="T18" s="106"/>
      <c r="U18" s="106"/>
      <c r="V18" s="106"/>
      <c r="W18" s="106"/>
      <c r="X18" s="105" t="str">
        <f>IF($A$18="○","・簡易課税方式の確定申告書（第３-(3)号様式）の写し","")</f>
        <v/>
      </c>
      <c r="Y18" s="105"/>
      <c r="Z18" s="105"/>
      <c r="AA18" s="105"/>
      <c r="AB18" s="105"/>
      <c r="AC18" s="105"/>
      <c r="AD18" s="105"/>
      <c r="AE18" s="105"/>
      <c r="AF18" s="76"/>
    </row>
    <row r="19" spans="1:34" ht="53.4" customHeight="1">
      <c r="A19" s="78"/>
      <c r="B19" s="77" t="s">
        <v>132</v>
      </c>
      <c r="C19" s="102" t="s">
        <v>141</v>
      </c>
      <c r="D19" s="102"/>
      <c r="E19" s="102"/>
      <c r="F19" s="102"/>
      <c r="G19" s="102"/>
      <c r="H19" s="102"/>
      <c r="I19" s="102"/>
      <c r="J19" s="102"/>
      <c r="K19" s="102"/>
      <c r="L19" s="102"/>
      <c r="M19" s="102"/>
      <c r="N19" s="102"/>
      <c r="O19" s="102"/>
      <c r="P19" s="106" t="str">
        <f>IF(A19="○","シート「別紙概要（返還なし）」","")</f>
        <v/>
      </c>
      <c r="Q19" s="106"/>
      <c r="R19" s="106"/>
      <c r="S19" s="106"/>
      <c r="T19" s="106"/>
      <c r="U19" s="106"/>
      <c r="V19" s="106"/>
      <c r="W19" s="106"/>
      <c r="X19" s="103" t="str">
        <f>IF($A$19="○","・消費税及び地方消費税の確定申告書又は修正申告書（第３-(1)号様式）の写し
・特定収入割合の計算表の写し","")</f>
        <v/>
      </c>
      <c r="Y19" s="103"/>
      <c r="Z19" s="103"/>
      <c r="AA19" s="103"/>
      <c r="AB19" s="103"/>
      <c r="AC19" s="103"/>
      <c r="AD19" s="103"/>
      <c r="AE19" s="103"/>
      <c r="AF19" s="76"/>
    </row>
    <row r="20" spans="1:34" ht="69.599999999999994" customHeight="1">
      <c r="A20" s="78"/>
      <c r="B20" s="77" t="s">
        <v>133</v>
      </c>
      <c r="C20" s="102" t="s">
        <v>142</v>
      </c>
      <c r="D20" s="102"/>
      <c r="E20" s="102"/>
      <c r="F20" s="102"/>
      <c r="G20" s="102"/>
      <c r="H20" s="102"/>
      <c r="I20" s="102"/>
      <c r="J20" s="102"/>
      <c r="K20" s="102"/>
      <c r="L20" s="102"/>
      <c r="M20" s="102"/>
      <c r="N20" s="102"/>
      <c r="O20" s="102"/>
      <c r="P20" s="106" t="str">
        <f>IF(A20="○","シート「別紙概要（返還なし）」","")</f>
        <v/>
      </c>
      <c r="Q20" s="106"/>
      <c r="R20" s="106"/>
      <c r="S20" s="106"/>
      <c r="T20" s="106"/>
      <c r="U20" s="106"/>
      <c r="V20" s="106"/>
      <c r="W20" s="106"/>
      <c r="X20" s="103" t="str">
        <f>IF($A$20="○","・消費税及び地方消費税の確定申告書又は修正申告書（第３-(1)号様式）の写し
・課税売上割合・控除対象仕入税額等の計算表（付表2-1又は付表2-3）","")</f>
        <v/>
      </c>
      <c r="Y20" s="103"/>
      <c r="Z20" s="103"/>
      <c r="AA20" s="103"/>
      <c r="AB20" s="103"/>
      <c r="AC20" s="103"/>
      <c r="AD20" s="103"/>
      <c r="AE20" s="103"/>
      <c r="AF20" s="101"/>
      <c r="AG20" s="101"/>
      <c r="AH20" s="101"/>
    </row>
    <row r="21" spans="1:34" ht="73.8" customHeight="1">
      <c r="A21" s="78"/>
      <c r="B21" s="77" t="s">
        <v>134</v>
      </c>
      <c r="C21" s="102" t="s">
        <v>143</v>
      </c>
      <c r="D21" s="102"/>
      <c r="E21" s="102"/>
      <c r="F21" s="102"/>
      <c r="G21" s="102"/>
      <c r="H21" s="102"/>
      <c r="I21" s="102"/>
      <c r="J21" s="102"/>
      <c r="K21" s="102"/>
      <c r="L21" s="102"/>
      <c r="M21" s="102"/>
      <c r="N21" s="102"/>
      <c r="O21" s="102"/>
      <c r="P21" s="106" t="str">
        <f>IF(A21="○","シート「別紙概要（返還なし）」","")</f>
        <v/>
      </c>
      <c r="Q21" s="106"/>
      <c r="R21" s="106"/>
      <c r="S21" s="106"/>
      <c r="T21" s="106"/>
      <c r="U21" s="106"/>
      <c r="V21" s="106"/>
      <c r="W21" s="106"/>
      <c r="X21" s="103" t="str">
        <f>IF($A$21="○","・消費税及び地方消費税の確定申告書又は修正申告書（第３-(1)号様式）の写し
・課税売上割合・控除対象仕入税額等の計算表（付表2-1又は付表2-3）","")</f>
        <v/>
      </c>
      <c r="Y21" s="103"/>
      <c r="Z21" s="103"/>
      <c r="AA21" s="103"/>
      <c r="AB21" s="103"/>
      <c r="AC21" s="103"/>
      <c r="AD21" s="103"/>
      <c r="AE21" s="103"/>
      <c r="AF21" s="76"/>
    </row>
    <row r="22" spans="1:34" ht="82.2" customHeight="1">
      <c r="A22" s="79"/>
      <c r="B22" s="81" t="s">
        <v>180</v>
      </c>
      <c r="C22" s="102" t="s">
        <v>186</v>
      </c>
      <c r="D22" s="102"/>
      <c r="E22" s="102"/>
      <c r="F22" s="102"/>
      <c r="G22" s="102"/>
      <c r="H22" s="102"/>
      <c r="I22" s="102"/>
      <c r="J22" s="102"/>
      <c r="K22" s="102"/>
      <c r="L22" s="102"/>
      <c r="M22" s="102"/>
      <c r="N22" s="102"/>
      <c r="O22" s="102"/>
      <c r="P22" s="104" t="str">
        <f>IF(A22="○","シート「別紙概要（全額控除①）又は（個別対応方式①（必須）、別紙概要（全額控除②）又は(個別対応方式②)(必要に応じ作成)」","")</f>
        <v/>
      </c>
      <c r="Q22" s="104"/>
      <c r="R22" s="104"/>
      <c r="S22" s="104"/>
      <c r="T22" s="104"/>
      <c r="U22" s="104"/>
      <c r="V22" s="104"/>
      <c r="W22" s="104"/>
      <c r="X22" s="103" t="str">
        <f>IF($A$22="○","・消費税及び地方消費税の確定申告書又は修正申告書（第３-(1)号様式）の写し
・課税売上割合・控除対象仕入税額等の計算表（付表2-1又は付表2-3）
・特定収入割合の計算表の写し","")</f>
        <v/>
      </c>
      <c r="Y22" s="103"/>
      <c r="Z22" s="103"/>
      <c r="AA22" s="103"/>
      <c r="AB22" s="103"/>
      <c r="AC22" s="103"/>
      <c r="AD22" s="103"/>
      <c r="AE22" s="103"/>
      <c r="AF22" s="76"/>
    </row>
    <row r="23" spans="1:34" ht="70.8" customHeight="1">
      <c r="A23" s="79"/>
      <c r="B23" s="81" t="s">
        <v>183</v>
      </c>
      <c r="C23" s="102" t="s">
        <v>187</v>
      </c>
      <c r="D23" s="102"/>
      <c r="E23" s="102"/>
      <c r="F23" s="102"/>
      <c r="G23" s="102"/>
      <c r="H23" s="102"/>
      <c r="I23" s="102"/>
      <c r="J23" s="102"/>
      <c r="K23" s="102"/>
      <c r="L23" s="102"/>
      <c r="M23" s="102"/>
      <c r="N23" s="102"/>
      <c r="O23" s="102"/>
      <c r="P23" s="104" t="str">
        <f>IF(A23="○","シート「別紙概要（全額控除①）又は（個別対応方式①（必須）、別紙概要（全額控除②）又は(個別対応方式②)(必要に応じ作成)」","")</f>
        <v/>
      </c>
      <c r="Q23" s="104"/>
      <c r="R23" s="104"/>
      <c r="S23" s="104"/>
      <c r="T23" s="104"/>
      <c r="U23" s="104"/>
      <c r="V23" s="104"/>
      <c r="W23" s="104"/>
      <c r="X23" s="103" t="str">
        <f>IF($A$23="○","・消費税及び地方消費税の確定申告書又は修正申告書（第３-(1)号様式）の写し
・課税売上割合・控除対象仕入税額等の計算表（付表2-1又は付表2-3）","")</f>
        <v/>
      </c>
      <c r="Y23" s="103"/>
      <c r="Z23" s="103"/>
      <c r="AA23" s="103"/>
      <c r="AB23" s="103"/>
      <c r="AC23" s="103"/>
      <c r="AD23" s="103"/>
      <c r="AE23" s="103"/>
      <c r="AF23" s="76"/>
    </row>
    <row r="24" spans="1:34" ht="78" customHeight="1">
      <c r="A24" s="79"/>
      <c r="B24" s="80" t="s">
        <v>184</v>
      </c>
      <c r="C24" s="102" t="s">
        <v>166</v>
      </c>
      <c r="D24" s="102"/>
      <c r="E24" s="102"/>
      <c r="F24" s="102"/>
      <c r="G24" s="102"/>
      <c r="H24" s="102"/>
      <c r="I24" s="102"/>
      <c r="J24" s="102"/>
      <c r="K24" s="102"/>
      <c r="L24" s="102"/>
      <c r="M24" s="102"/>
      <c r="N24" s="102"/>
      <c r="O24" s="102"/>
      <c r="P24" s="104" t="str">
        <f>IF(A24="○","シート「別紙概要（個別対応方式①（必須）、別紙概要(個別対応方式②)(必要に応じ作成)」","")</f>
        <v/>
      </c>
      <c r="Q24" s="104"/>
      <c r="R24" s="104"/>
      <c r="S24" s="104"/>
      <c r="T24" s="104"/>
      <c r="U24" s="104"/>
      <c r="V24" s="104"/>
      <c r="W24" s="104"/>
      <c r="X24" s="103" t="str">
        <f>IF($A$24="○","・消費税及び地方消費税の確定申告書又は修正申告書（第３-(1)号様式）の写し
・課税売上割合・控除対象仕入税額等の計算表（付表2-1又は付表2-3）
・特定収入割合の計算表の写し","")</f>
        <v/>
      </c>
      <c r="Y24" s="103"/>
      <c r="Z24" s="103"/>
      <c r="AA24" s="103"/>
      <c r="AB24" s="103"/>
      <c r="AC24" s="103"/>
      <c r="AD24" s="103"/>
      <c r="AE24" s="103"/>
    </row>
    <row r="25" spans="1:34" ht="69" customHeight="1">
      <c r="A25" s="78"/>
      <c r="B25" s="94" t="s">
        <v>139</v>
      </c>
      <c r="C25" s="102" t="s">
        <v>138</v>
      </c>
      <c r="D25" s="102"/>
      <c r="E25" s="102"/>
      <c r="F25" s="102"/>
      <c r="G25" s="102"/>
      <c r="H25" s="102"/>
      <c r="I25" s="102"/>
      <c r="J25" s="102"/>
      <c r="K25" s="102"/>
      <c r="L25" s="102"/>
      <c r="M25" s="102"/>
      <c r="N25" s="102"/>
      <c r="O25" s="102"/>
      <c r="P25" s="104" t="str">
        <f>IF(A25="○","シート「別紙概要（個別対応方式①（必須）、別紙概要(個別対応方式②)(必要に応じ作成)」","")</f>
        <v/>
      </c>
      <c r="Q25" s="104" t="str">
        <f t="shared" ref="Q25:W25" si="0">IF(B25="○","シート「別紙概要（個別対応方式）」","")</f>
        <v/>
      </c>
      <c r="R25" s="104" t="str">
        <f t="shared" si="0"/>
        <v/>
      </c>
      <c r="S25" s="104" t="str">
        <f t="shared" si="0"/>
        <v/>
      </c>
      <c r="T25" s="104" t="str">
        <f t="shared" si="0"/>
        <v/>
      </c>
      <c r="U25" s="104" t="str">
        <f t="shared" si="0"/>
        <v/>
      </c>
      <c r="V25" s="104" t="str">
        <f t="shared" si="0"/>
        <v/>
      </c>
      <c r="W25" s="104" t="str">
        <f t="shared" si="0"/>
        <v/>
      </c>
      <c r="X25" s="103" t="str">
        <f>IF($A$25="○","・消費税及び地方消費税の確定申告書又は修正申告書（第３-(1)号様式）の写し
・課税売上割合・控除対象仕入税額等の計算表（付表2-1又は付表2-3）","")</f>
        <v/>
      </c>
      <c r="Y25" s="103"/>
      <c r="Z25" s="103"/>
      <c r="AA25" s="103"/>
      <c r="AB25" s="103"/>
      <c r="AC25" s="103"/>
      <c r="AD25" s="103"/>
      <c r="AE25" s="103"/>
    </row>
    <row r="26" spans="1:34" ht="55.8" customHeight="1">
      <c r="A26" s="79"/>
      <c r="B26" s="80" t="s">
        <v>181</v>
      </c>
      <c r="C26" s="102" t="s">
        <v>140</v>
      </c>
      <c r="D26" s="102"/>
      <c r="E26" s="102"/>
      <c r="F26" s="102"/>
      <c r="G26" s="102"/>
      <c r="H26" s="102"/>
      <c r="I26" s="102"/>
      <c r="J26" s="102"/>
      <c r="K26" s="102"/>
      <c r="L26" s="102"/>
      <c r="M26" s="102"/>
      <c r="N26" s="102"/>
      <c r="O26" s="102"/>
      <c r="P26" s="104" t="str">
        <f>IF(A26="○","シート「別紙概要(一括比例配分方式)①(必須)、別紙概要(個別対応方式②)(必要に応じ作成)」","")</f>
        <v/>
      </c>
      <c r="Q26" s="104"/>
      <c r="R26" s="104"/>
      <c r="S26" s="104"/>
      <c r="T26" s="104"/>
      <c r="U26" s="104"/>
      <c r="V26" s="104"/>
      <c r="W26" s="104"/>
      <c r="X26" s="103" t="str">
        <f>IF($A$26="○","・消費税及び地方消費税の確定申告書又は修正申告書（第３-(1)号様式）の写し
・特定収入割合の計算表の写し","")</f>
        <v/>
      </c>
      <c r="Y26" s="103"/>
      <c r="Z26" s="103"/>
      <c r="AA26" s="103"/>
      <c r="AB26" s="103"/>
      <c r="AC26" s="103"/>
      <c r="AD26" s="103"/>
      <c r="AE26" s="103"/>
    </row>
    <row r="27" spans="1:34" ht="67.8" customHeight="1">
      <c r="A27" s="78"/>
      <c r="B27" s="81" t="s">
        <v>185</v>
      </c>
      <c r="C27" s="102" t="s">
        <v>146</v>
      </c>
      <c r="D27" s="102"/>
      <c r="E27" s="102"/>
      <c r="F27" s="102"/>
      <c r="G27" s="102"/>
      <c r="H27" s="102"/>
      <c r="I27" s="102"/>
      <c r="J27" s="102"/>
      <c r="K27" s="102"/>
      <c r="L27" s="102"/>
      <c r="M27" s="102"/>
      <c r="N27" s="102"/>
      <c r="O27" s="102"/>
      <c r="P27" s="104" t="str">
        <f>IF(A27="○","シート「別紙概要(一括比例配分方式)①(必須)、別紙概要(個別対応方式②)(必要に応じ作成)」","")</f>
        <v/>
      </c>
      <c r="Q27" s="104"/>
      <c r="R27" s="104"/>
      <c r="S27" s="104"/>
      <c r="T27" s="104"/>
      <c r="U27" s="104"/>
      <c r="V27" s="104"/>
      <c r="W27" s="104"/>
      <c r="X27" s="103" t="str">
        <f>IF($A$27="○","・消費税及び地方消費税の確定申告書又は修正申告書（第３-(1)号様式）の写し
・課税売上割合・控除対象仕入税額等の計算表（付表2-1又は付表2-3）","")</f>
        <v/>
      </c>
      <c r="Y27" s="103"/>
      <c r="Z27" s="103"/>
      <c r="AA27" s="103"/>
      <c r="AB27" s="103"/>
      <c r="AC27" s="103"/>
      <c r="AD27" s="103"/>
      <c r="AE27" s="103"/>
    </row>
  </sheetData>
  <sheetProtection algorithmName="SHA-512" hashValue="n9oiKJUdLvChufhqw990aCRAMQb9qj6qwpSQ4eDdn1ZmuXUCmlOVUSmTYOEeZLcQxTInYWfrh7xHCV4NiLmWPg==" saltValue="A3Bz7WdJ/cdgJX20vta2+A==" spinCount="100000" sheet="1" objects="1" scenarios="1"/>
  <mergeCells count="72">
    <mergeCell ref="A2:AE2"/>
    <mergeCell ref="A4:C4"/>
    <mergeCell ref="D4:E4"/>
    <mergeCell ref="A5:C5"/>
    <mergeCell ref="D5:K5"/>
    <mergeCell ref="W4:AE4"/>
    <mergeCell ref="W5:AE6"/>
    <mergeCell ref="M4:U4"/>
    <mergeCell ref="M5:U6"/>
    <mergeCell ref="A8:C8"/>
    <mergeCell ref="D8:K8"/>
    <mergeCell ref="X23:AE23"/>
    <mergeCell ref="C22:O22"/>
    <mergeCell ref="P22:W22"/>
    <mergeCell ref="X22:AE22"/>
    <mergeCell ref="M8:N8"/>
    <mergeCell ref="O8:U8"/>
    <mergeCell ref="M9:N9"/>
    <mergeCell ref="O9:U9"/>
    <mergeCell ref="Y8:AE8"/>
    <mergeCell ref="W9:X9"/>
    <mergeCell ref="Y9:AE9"/>
    <mergeCell ref="W8:X8"/>
    <mergeCell ref="A14:AE14"/>
    <mergeCell ref="M10:N10"/>
    <mergeCell ref="Z7:AA7"/>
    <mergeCell ref="AC7:AE7"/>
    <mergeCell ref="O7:U7"/>
    <mergeCell ref="A6:C6"/>
    <mergeCell ref="D6:K6"/>
    <mergeCell ref="W7:X7"/>
    <mergeCell ref="A7:C7"/>
    <mergeCell ref="D7:K7"/>
    <mergeCell ref="M7:N7"/>
    <mergeCell ref="O10:U10"/>
    <mergeCell ref="P16:W16"/>
    <mergeCell ref="X17:AE17"/>
    <mergeCell ref="P17:W17"/>
    <mergeCell ref="X16:AE16"/>
    <mergeCell ref="C17:O17"/>
    <mergeCell ref="H12:I12"/>
    <mergeCell ref="P12:R12"/>
    <mergeCell ref="W10:X10"/>
    <mergeCell ref="Y10:AE10"/>
    <mergeCell ref="X12:Z12"/>
    <mergeCell ref="X18:AE18"/>
    <mergeCell ref="X19:AE19"/>
    <mergeCell ref="C20:O20"/>
    <mergeCell ref="X20:AE20"/>
    <mergeCell ref="X21:AE21"/>
    <mergeCell ref="P18:W18"/>
    <mergeCell ref="P19:W19"/>
    <mergeCell ref="P20:W20"/>
    <mergeCell ref="P21:W21"/>
    <mergeCell ref="C18:O18"/>
    <mergeCell ref="C19:O19"/>
    <mergeCell ref="AF20:AH20"/>
    <mergeCell ref="C26:O26"/>
    <mergeCell ref="X26:AE26"/>
    <mergeCell ref="C27:O27"/>
    <mergeCell ref="P27:W27"/>
    <mergeCell ref="X27:AE27"/>
    <mergeCell ref="C21:O21"/>
    <mergeCell ref="P26:W26"/>
    <mergeCell ref="X24:AE24"/>
    <mergeCell ref="X25:AE25"/>
    <mergeCell ref="C24:O24"/>
    <mergeCell ref="P25:W25"/>
    <mergeCell ref="C25:O25"/>
    <mergeCell ref="P24:W24"/>
    <mergeCell ref="C23:O23"/>
    <mergeCell ref="P23:W23"/>
  </mergeCells>
  <phoneticPr fontId="23"/>
  <conditionalFormatting sqref="A17 A19:A27">
    <cfRule type="expression" dxfId="57" priority="39">
      <formula>$A$18="○"</formula>
    </cfRule>
  </conditionalFormatting>
  <conditionalFormatting sqref="A17:A18 A20:A27">
    <cfRule type="expression" dxfId="56" priority="38">
      <formula>$A$19="○"</formula>
    </cfRule>
  </conditionalFormatting>
  <conditionalFormatting sqref="A17:A19 A21:A27">
    <cfRule type="expression" dxfId="55" priority="37">
      <formula>$A$20="○"</formula>
    </cfRule>
  </conditionalFormatting>
  <conditionalFormatting sqref="A17:A20">
    <cfRule type="expression" dxfId="54" priority="36">
      <formula>$A$21="○"</formula>
    </cfRule>
  </conditionalFormatting>
  <conditionalFormatting sqref="A17:A21">
    <cfRule type="expression" dxfId="53" priority="4">
      <formula>$A$22="○"</formula>
    </cfRule>
  </conditionalFormatting>
  <conditionalFormatting sqref="A17:A22">
    <cfRule type="expression" dxfId="52" priority="3">
      <formula>$A$23="○"</formula>
    </cfRule>
  </conditionalFormatting>
  <conditionalFormatting sqref="A17:A23 A25:A27">
    <cfRule type="expression" dxfId="51" priority="35">
      <formula>$A$24="○"</formula>
    </cfRule>
  </conditionalFormatting>
  <conditionalFormatting sqref="A17:A24 A26:A27">
    <cfRule type="expression" dxfId="50" priority="34">
      <formula>$A$25="○"</formula>
    </cfRule>
  </conditionalFormatting>
  <conditionalFormatting sqref="A17:A25 A27">
    <cfRule type="expression" dxfId="49" priority="33">
      <formula>$A$26="○"</formula>
    </cfRule>
  </conditionalFormatting>
  <conditionalFormatting sqref="A17:A26">
    <cfRule type="expression" dxfId="48" priority="32">
      <formula>$A$27="○"</formula>
    </cfRule>
  </conditionalFormatting>
  <conditionalFormatting sqref="A18:A27">
    <cfRule type="expression" dxfId="47" priority="40">
      <formula>$A$17="○"</formula>
    </cfRule>
  </conditionalFormatting>
  <conditionalFormatting sqref="A22">
    <cfRule type="expression" dxfId="46" priority="11">
      <formula>$A$23</formula>
    </cfRule>
  </conditionalFormatting>
  <conditionalFormatting sqref="A22:A27">
    <cfRule type="expression" dxfId="45" priority="28">
      <formula>$A$21="○"</formula>
    </cfRule>
  </conditionalFormatting>
  <conditionalFormatting sqref="A23:A27">
    <cfRule type="expression" dxfId="44" priority="17">
      <formula>$A$22="○"</formula>
    </cfRule>
  </conditionalFormatting>
  <conditionalFormatting sqref="A24:A27">
    <cfRule type="expression" dxfId="43" priority="7">
      <formula>$A$23="○"</formula>
    </cfRule>
  </conditionalFormatting>
  <conditionalFormatting sqref="A27">
    <cfRule type="expression" dxfId="42" priority="18">
      <formula>$A$22</formula>
    </cfRule>
  </conditionalFormatting>
  <conditionalFormatting sqref="A1:L25">
    <cfRule type="expression" priority="1">
      <formula>$A$22="○"</formula>
    </cfRule>
  </conditionalFormatting>
  <conditionalFormatting sqref="A1:O47">
    <cfRule type="expression" priority="2">
      <formula>$A$22</formula>
    </cfRule>
  </conditionalFormatting>
  <dataValidations count="1">
    <dataValidation type="list" allowBlank="1" showInputMessage="1" showErrorMessage="1" sqref="A17:A27" xr:uid="{E1165215-CF71-4553-A600-FF4559E514C4}">
      <formula1>"○"</formula1>
    </dataValidation>
  </dataValidations>
  <pageMargins left="0.7" right="0.7" top="0.75" bottom="0.75" header="0.3" footer="0.3"/>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BD7B7-0E72-449D-9542-3326FE406D76}">
  <dimension ref="B2:V55"/>
  <sheetViews>
    <sheetView showGridLines="0" view="pageBreakPreview" zoomScaleNormal="100" zoomScaleSheetLayoutView="100" workbookViewId="0">
      <selection activeCell="M7" sqref="M7:U7"/>
    </sheetView>
  </sheetViews>
  <sheetFormatPr defaultColWidth="9" defaultRowHeight="14.4"/>
  <cols>
    <col min="1" max="1" width="3.109375" style="52" customWidth="1"/>
    <col min="2" max="2" width="4" style="52" customWidth="1"/>
    <col min="3" max="3" width="6.44140625" style="52" customWidth="1"/>
    <col min="4" max="4" width="2.6640625" style="52" customWidth="1"/>
    <col min="5" max="7" width="7.44140625" style="52" customWidth="1"/>
    <col min="8" max="8" width="9.44140625" style="52" customWidth="1"/>
    <col min="9" max="9" width="7.44140625" style="52" customWidth="1"/>
    <col min="10" max="10" width="16" style="52" customWidth="1"/>
    <col min="11" max="11" width="2.77734375" style="52" customWidth="1"/>
    <col min="12" max="12" width="2.6640625" style="52" customWidth="1"/>
    <col min="13" max="13" width="16.77734375" style="52" customWidth="1"/>
    <col min="14" max="14" width="3.21875" style="52" customWidth="1"/>
    <col min="15" max="15" width="1.5546875" style="52" customWidth="1"/>
    <col min="16" max="16" width="4.88671875" style="52" customWidth="1"/>
    <col min="17" max="17" width="2.5546875" style="52" customWidth="1"/>
    <col min="18" max="18" width="3.44140625" style="52" customWidth="1"/>
    <col min="19" max="19" width="3.109375" style="52" customWidth="1"/>
    <col min="20" max="20" width="2.77734375" style="52" customWidth="1"/>
    <col min="21" max="21" width="3.21875" style="52" customWidth="1"/>
    <col min="22" max="22" width="4.44140625" style="52" customWidth="1"/>
    <col min="23" max="16384" width="9" style="52"/>
  </cols>
  <sheetData>
    <row r="2" spans="2:22" ht="19.5" customHeight="1">
      <c r="D2" s="51"/>
      <c r="E2" s="51"/>
      <c r="F2" s="51"/>
      <c r="G2" s="51"/>
      <c r="H2" s="51"/>
      <c r="I2" s="51"/>
      <c r="J2" s="51"/>
      <c r="K2" s="58"/>
      <c r="L2" s="58"/>
      <c r="O2" s="67"/>
      <c r="P2" s="52" t="s">
        <v>123</v>
      </c>
      <c r="Q2" s="52">
        <f>基本情報及び作成シートの確認!F4</f>
        <v>0</v>
      </c>
      <c r="R2" s="52" t="s">
        <v>124</v>
      </c>
      <c r="S2" s="52">
        <f>基本情報及び作成シートの確認!H4</f>
        <v>0</v>
      </c>
      <c r="T2" s="52" t="s">
        <v>125</v>
      </c>
      <c r="U2" s="52">
        <f>基本情報及び作成シートの確認!J4</f>
        <v>0</v>
      </c>
      <c r="V2" s="52" t="s">
        <v>126</v>
      </c>
    </row>
    <row r="3" spans="2:22" ht="19.5" customHeight="1">
      <c r="D3" s="51"/>
      <c r="E3" s="51"/>
      <c r="F3" s="51"/>
      <c r="G3" s="51"/>
      <c r="H3" s="51"/>
      <c r="I3" s="51"/>
      <c r="J3" s="51"/>
      <c r="K3" s="51"/>
      <c r="L3" s="51"/>
      <c r="M3" s="51"/>
      <c r="N3" s="51"/>
    </row>
    <row r="4" spans="2:22" ht="19.5" customHeight="1">
      <c r="B4" s="51" t="s">
        <v>86</v>
      </c>
      <c r="E4" s="51"/>
      <c r="F4" s="51"/>
      <c r="G4" s="51"/>
      <c r="H4" s="51"/>
      <c r="I4" s="51"/>
      <c r="J4" s="51"/>
      <c r="K4" s="51"/>
      <c r="L4" s="51"/>
      <c r="M4" s="51"/>
      <c r="N4" s="51"/>
    </row>
    <row r="5" spans="2:22" ht="19.5" customHeight="1">
      <c r="D5" s="51"/>
      <c r="E5" s="51"/>
      <c r="F5" s="51"/>
      <c r="G5" s="51"/>
      <c r="H5" s="51"/>
      <c r="I5" s="51"/>
      <c r="J5" s="141"/>
      <c r="K5" s="141"/>
      <c r="L5" s="55"/>
      <c r="M5" s="51"/>
      <c r="N5" s="51"/>
    </row>
    <row r="6" spans="2:22" ht="19.5" customHeight="1">
      <c r="D6" s="51"/>
      <c r="E6" s="51"/>
      <c r="F6" s="51"/>
      <c r="G6" s="51"/>
      <c r="H6" s="51"/>
      <c r="I6" s="51"/>
      <c r="J6" s="59" t="s">
        <v>87</v>
      </c>
      <c r="K6" s="51" t="s">
        <v>121</v>
      </c>
      <c r="L6" s="51"/>
      <c r="M6" s="142">
        <f>基本情報及び作成シートの確認!D5</f>
        <v>0</v>
      </c>
      <c r="N6" s="142"/>
      <c r="O6" s="142"/>
      <c r="P6" s="142"/>
      <c r="Q6" s="142"/>
      <c r="R6" s="142"/>
      <c r="S6" s="142"/>
      <c r="T6" s="142"/>
      <c r="U6" s="142"/>
      <c r="V6" s="142"/>
    </row>
    <row r="7" spans="2:22" ht="19.5" customHeight="1">
      <c r="D7" s="51"/>
      <c r="E7" s="51"/>
      <c r="F7" s="51"/>
      <c r="G7" s="51"/>
      <c r="H7" s="51"/>
      <c r="I7" s="51"/>
      <c r="J7" s="54" t="s">
        <v>88</v>
      </c>
      <c r="K7" s="53" t="s">
        <v>121</v>
      </c>
      <c r="L7" s="53"/>
      <c r="M7" s="142">
        <f>基本情報及び作成シートの確認!D6</f>
        <v>0</v>
      </c>
      <c r="N7" s="142"/>
      <c r="O7" s="142"/>
      <c r="P7" s="142"/>
      <c r="Q7" s="142"/>
      <c r="R7" s="142"/>
      <c r="S7" s="142"/>
      <c r="T7" s="142"/>
      <c r="U7" s="142"/>
    </row>
    <row r="8" spans="2:22" ht="19.5" customHeight="1">
      <c r="D8" s="51"/>
      <c r="E8" s="51"/>
      <c r="F8" s="51"/>
      <c r="G8" s="51"/>
      <c r="H8" s="51"/>
      <c r="I8" s="51"/>
      <c r="J8" s="51" t="s">
        <v>127</v>
      </c>
      <c r="K8" s="51" t="s">
        <v>121</v>
      </c>
      <c r="L8" s="51"/>
      <c r="M8" s="69">
        <f>基本情報及び作成シートの確認!D7</f>
        <v>0</v>
      </c>
      <c r="N8" s="51"/>
      <c r="O8" s="52">
        <f>基本情報及び作成シートの確認!D8</f>
        <v>0</v>
      </c>
    </row>
    <row r="9" spans="2:22" ht="19.5" customHeight="1">
      <c r="D9" s="51"/>
      <c r="E9" s="51"/>
      <c r="F9" s="51"/>
      <c r="G9" s="51"/>
      <c r="H9" s="51"/>
      <c r="I9" s="51"/>
      <c r="J9" s="141"/>
      <c r="K9" s="141"/>
      <c r="L9" s="55"/>
      <c r="M9" s="55"/>
      <c r="N9" s="51"/>
    </row>
    <row r="10" spans="2:22" ht="19.5" customHeight="1">
      <c r="D10" s="51"/>
      <c r="E10" s="51"/>
      <c r="F10" s="51"/>
      <c r="G10" s="51"/>
      <c r="H10" s="51"/>
      <c r="I10" s="51"/>
      <c r="J10" s="51"/>
      <c r="K10" s="51"/>
      <c r="L10" s="51"/>
      <c r="M10" s="51"/>
      <c r="N10" s="51"/>
    </row>
    <row r="11" spans="2:22" ht="71.400000000000006" customHeight="1">
      <c r="B11" s="143" t="s">
        <v>198</v>
      </c>
      <c r="C11" s="143"/>
      <c r="D11" s="143"/>
      <c r="E11" s="143"/>
      <c r="F11" s="143"/>
      <c r="G11" s="143"/>
      <c r="H11" s="143"/>
      <c r="I11" s="143"/>
      <c r="J11" s="143"/>
      <c r="K11" s="143"/>
      <c r="L11" s="143"/>
      <c r="M11" s="143"/>
      <c r="N11" s="143"/>
      <c r="O11" s="143"/>
      <c r="P11" s="143"/>
      <c r="Q11" s="143"/>
      <c r="R11" s="143"/>
      <c r="S11" s="143"/>
      <c r="T11" s="143"/>
      <c r="U11" s="143"/>
      <c r="V11" s="143"/>
    </row>
    <row r="12" spans="2:22" ht="19.5" customHeight="1">
      <c r="D12" s="51"/>
      <c r="E12" s="51"/>
      <c r="F12" s="51"/>
      <c r="G12" s="51"/>
      <c r="H12" s="51"/>
      <c r="I12" s="51"/>
      <c r="J12" s="51"/>
      <c r="K12" s="51"/>
      <c r="L12" s="51"/>
      <c r="M12" s="51"/>
      <c r="N12" s="51"/>
    </row>
    <row r="13" spans="2:22" ht="19.5" customHeight="1">
      <c r="D13" s="51"/>
      <c r="E13" s="51"/>
      <c r="F13" s="51"/>
      <c r="G13" s="51"/>
      <c r="H13" s="51"/>
      <c r="I13" s="51"/>
      <c r="J13" s="51"/>
      <c r="K13" s="51"/>
      <c r="L13" s="51"/>
      <c r="M13" s="51"/>
      <c r="N13" s="51"/>
    </row>
    <row r="14" spans="2:22" ht="24.6" customHeight="1">
      <c r="B14" s="146" t="s">
        <v>199</v>
      </c>
      <c r="C14" s="146"/>
      <c r="D14" s="146"/>
      <c r="E14" s="146"/>
      <c r="F14" s="146"/>
      <c r="G14" s="146"/>
      <c r="H14" s="146"/>
      <c r="I14" s="146"/>
      <c r="J14" s="146"/>
      <c r="K14" s="146"/>
      <c r="L14" s="146"/>
      <c r="M14" s="146"/>
      <c r="N14" s="146"/>
      <c r="O14" s="146"/>
      <c r="P14" s="146"/>
      <c r="Q14" s="146"/>
      <c r="R14" s="146"/>
      <c r="S14" s="146"/>
      <c r="T14" s="146"/>
      <c r="U14" s="146"/>
      <c r="V14" s="146"/>
    </row>
    <row r="15" spans="2:22" ht="32.4" customHeight="1">
      <c r="B15" s="146"/>
      <c r="C15" s="146"/>
      <c r="D15" s="146"/>
      <c r="E15" s="146"/>
      <c r="F15" s="146"/>
      <c r="G15" s="146"/>
      <c r="H15" s="146"/>
      <c r="I15" s="146"/>
      <c r="J15" s="146"/>
      <c r="K15" s="146"/>
      <c r="L15" s="146"/>
      <c r="M15" s="146"/>
      <c r="N15" s="146"/>
      <c r="O15" s="146"/>
      <c r="P15" s="146"/>
      <c r="Q15" s="146"/>
      <c r="R15" s="146"/>
      <c r="S15" s="146"/>
      <c r="T15" s="146"/>
      <c r="U15" s="146"/>
      <c r="V15" s="146"/>
    </row>
    <row r="16" spans="2:22" ht="22.8" customHeight="1">
      <c r="C16" s="60"/>
      <c r="D16" s="60"/>
      <c r="E16" s="60"/>
      <c r="F16" s="60"/>
      <c r="G16" s="60"/>
      <c r="H16" s="60"/>
      <c r="I16" s="60"/>
      <c r="J16" s="60"/>
      <c r="K16" s="60"/>
      <c r="L16" s="60"/>
      <c r="M16" s="60"/>
      <c r="N16" s="60"/>
      <c r="O16" s="60"/>
    </row>
    <row r="17" spans="3:22" ht="22.8" customHeight="1">
      <c r="D17" s="51"/>
      <c r="E17" s="51"/>
      <c r="F17" s="51"/>
      <c r="G17" s="51"/>
      <c r="H17" s="51"/>
      <c r="I17" s="51"/>
      <c r="J17" s="51"/>
      <c r="K17" s="51"/>
      <c r="L17" s="51"/>
      <c r="M17" s="51"/>
      <c r="N17" s="51"/>
    </row>
    <row r="18" spans="3:22" ht="19.5" customHeight="1">
      <c r="C18" s="145" t="s">
        <v>89</v>
      </c>
      <c r="D18" s="145"/>
      <c r="E18" s="145"/>
      <c r="F18" s="145"/>
      <c r="G18" s="145"/>
      <c r="H18" s="145"/>
      <c r="I18" s="145"/>
      <c r="J18" s="145"/>
      <c r="K18" s="145"/>
      <c r="L18" s="145"/>
      <c r="M18" s="145"/>
      <c r="N18" s="145"/>
      <c r="O18" s="145"/>
      <c r="P18" s="145"/>
      <c r="Q18" s="145"/>
      <c r="R18" s="145"/>
      <c r="S18" s="145"/>
      <c r="T18" s="145"/>
      <c r="U18" s="145"/>
      <c r="V18" s="145"/>
    </row>
    <row r="19" spans="3:22" ht="22.8" customHeight="1">
      <c r="D19" s="51"/>
      <c r="E19" s="51"/>
      <c r="F19" s="51"/>
      <c r="G19" s="51"/>
      <c r="H19" s="51"/>
      <c r="I19" s="51"/>
      <c r="J19" s="51"/>
      <c r="K19" s="51"/>
      <c r="L19" s="51"/>
      <c r="M19" s="51"/>
      <c r="N19" s="51"/>
    </row>
    <row r="20" spans="3:22" ht="22.8" customHeight="1">
      <c r="D20" s="51"/>
      <c r="E20" s="51"/>
      <c r="F20" s="51"/>
      <c r="G20" s="51"/>
      <c r="H20" s="51"/>
      <c r="I20" s="51"/>
      <c r="J20" s="51"/>
      <c r="K20" s="51"/>
      <c r="L20" s="51"/>
      <c r="M20" s="51"/>
      <c r="N20" s="51"/>
    </row>
    <row r="21" spans="3:22" ht="19.5" customHeight="1">
      <c r="D21" s="51" t="s">
        <v>90</v>
      </c>
      <c r="E21" s="51"/>
      <c r="F21" s="51"/>
      <c r="G21" s="51"/>
      <c r="H21" s="56"/>
      <c r="I21" s="61"/>
      <c r="J21" s="61"/>
      <c r="K21" s="51"/>
      <c r="L21" s="51"/>
      <c r="M21" s="51"/>
      <c r="N21" s="51"/>
      <c r="P21" s="57"/>
    </row>
    <row r="22" spans="3:22" ht="19.5" customHeight="1">
      <c r="D22" s="51"/>
      <c r="E22" s="51"/>
      <c r="F22" s="148"/>
      <c r="G22" s="148"/>
      <c r="H22" s="56"/>
      <c r="I22" s="149"/>
      <c r="J22" s="149"/>
      <c r="K22" s="51"/>
      <c r="L22" s="62" t="s">
        <v>91</v>
      </c>
      <c r="M22" s="83">
        <f>基本情報及び作成シートの確認!X12</f>
        <v>0</v>
      </c>
      <c r="N22" s="63"/>
      <c r="O22" s="68" t="s">
        <v>8</v>
      </c>
    </row>
    <row r="23" spans="3:22" ht="19.5" customHeight="1">
      <c r="D23" s="51"/>
      <c r="E23" s="51"/>
      <c r="F23" s="148"/>
      <c r="G23" s="148"/>
      <c r="H23" s="56"/>
      <c r="I23" s="149"/>
      <c r="J23" s="149"/>
      <c r="K23" s="51"/>
      <c r="L23" s="51"/>
      <c r="M23" s="51"/>
      <c r="N23" s="51"/>
    </row>
    <row r="24" spans="3:22" ht="24" customHeight="1">
      <c r="D24" s="146" t="s">
        <v>92</v>
      </c>
      <c r="E24" s="147"/>
      <c r="F24" s="147"/>
      <c r="G24" s="147"/>
      <c r="H24" s="147"/>
      <c r="I24" s="147"/>
      <c r="J24" s="147"/>
      <c r="K24" s="147"/>
      <c r="L24" s="147"/>
      <c r="M24" s="147"/>
      <c r="N24" s="147"/>
    </row>
    <row r="25" spans="3:22" ht="19.5" customHeight="1">
      <c r="D25" s="147"/>
      <c r="E25" s="147"/>
      <c r="F25" s="147"/>
      <c r="G25" s="147"/>
      <c r="H25" s="147"/>
      <c r="I25" s="147"/>
      <c r="J25" s="147"/>
      <c r="K25" s="147"/>
      <c r="L25" s="147"/>
      <c r="M25" s="147"/>
      <c r="N25" s="147"/>
    </row>
    <row r="26" spans="3:22" ht="19.5" customHeight="1">
      <c r="D26" s="51"/>
      <c r="E26" s="51"/>
      <c r="F26" s="51"/>
      <c r="G26" s="51"/>
      <c r="H26" s="51"/>
      <c r="I26" s="51"/>
      <c r="J26" s="51"/>
      <c r="K26" s="51"/>
      <c r="L26" s="62" t="s">
        <v>91</v>
      </c>
      <c r="M26" s="83">
        <f>_xlfn.IFS(OR('別紙概要（全額控除①）又は (個別対応方式①)（必須）'!J52&gt;0,'別紙概要（全額控除②）又は (個別対応方式②)（必要に応じ作成'!J52&gt;0),'別紙概要（全額控除①）又は (個別対応方式①)（必須）'!J52+'別紙概要（全額控除②）又は (個別対応方式②)（必要に応じ作成'!J52,OR('別紙概要 (一括比例配分方式①)'!I47&gt;0,'別紙概要 (一括比例配分方式②) '!I47&gt;0),'別紙概要 (一括比例配分方式①)'!I47+'別紙概要 (一括比例配分方式②) '!I47,AND('別紙概要（全額控除①）又は (個別対応方式①)（必須）'!J52=0,'別紙概要 (一括比例配分方式①)'!I47=0),0)</f>
        <v>0</v>
      </c>
      <c r="N26" s="63"/>
      <c r="O26" s="68" t="s">
        <v>8</v>
      </c>
    </row>
    <row r="27" spans="3:22" ht="19.5" customHeight="1">
      <c r="D27" s="51"/>
      <c r="E27" s="51"/>
      <c r="F27" s="51"/>
      <c r="G27" s="51"/>
      <c r="H27" s="51"/>
      <c r="I27" s="51"/>
      <c r="J27" s="51"/>
      <c r="K27" s="51"/>
      <c r="L27" s="51"/>
      <c r="M27" s="51"/>
      <c r="N27" s="51"/>
    </row>
    <row r="28" spans="3:22" ht="21.6" customHeight="1">
      <c r="D28" s="51" t="s">
        <v>93</v>
      </c>
      <c r="E28" s="51"/>
      <c r="F28" s="51"/>
      <c r="G28" s="51"/>
      <c r="H28" s="51"/>
      <c r="I28" s="51"/>
      <c r="J28" s="51"/>
      <c r="K28" s="51"/>
      <c r="L28" s="51"/>
      <c r="M28" s="51"/>
      <c r="N28" s="51"/>
    </row>
    <row r="29" spans="3:22" ht="19.2" customHeight="1">
      <c r="D29" s="60"/>
      <c r="E29" s="144" t="e">
        <f>_xlfn.IFS(基本情報及び作成シートの確認!A17="○",基本情報及び作成シートの確認!X17,基本情報及び作成シートの確認!A18="○",基本情報及び作成シートの確認!X18,基本情報及び作成シートの確認!A19="○",基本情報及び作成シートの確認!X19,基本情報及び作成シートの確認!A20="○",基本情報及び作成シートの確認!X20,基本情報及び作成シートの確認!A21="○",基本情報及び作成シートの確認!X21,基本情報及び作成シートの確認!A22="○",基本情報及び作成シートの確認!X22,基本情報及び作成シートの確認!A23="○",基本情報及び作成シートの確認!X23,基本情報及び作成シートの確認!A24="○",基本情報及び作成シートの確認!X24,基本情報及び作成シートの確認!A25="○",基本情報及び作成シートの確認!X25,基本情報及び作成シートの確認!A26="○",基本情報及び作成シートの確認!X26,基本情報及び作成シートの確認!A27="○",基本情報及び作成シートの確認!X27)</f>
        <v>#N/A</v>
      </c>
      <c r="F29" s="144"/>
      <c r="G29" s="144"/>
      <c r="H29" s="144"/>
      <c r="I29" s="144"/>
      <c r="J29" s="144"/>
      <c r="K29" s="144"/>
      <c r="L29" s="144"/>
      <c r="M29" s="144"/>
      <c r="N29" s="144"/>
      <c r="O29" s="144"/>
    </row>
    <row r="30" spans="3:22" ht="39" customHeight="1">
      <c r="D30" s="60"/>
      <c r="E30" s="144"/>
      <c r="F30" s="144"/>
      <c r="G30" s="144"/>
      <c r="H30" s="144"/>
      <c r="I30" s="144"/>
      <c r="J30" s="144"/>
      <c r="K30" s="144"/>
      <c r="L30" s="144"/>
      <c r="M30" s="144"/>
      <c r="N30" s="144"/>
      <c r="O30" s="144"/>
    </row>
    <row r="31" spans="3:22" ht="27" customHeight="1">
      <c r="D31" s="51"/>
      <c r="E31" s="51"/>
      <c r="F31" s="51"/>
      <c r="G31" s="51"/>
      <c r="H31" s="51"/>
      <c r="I31" s="51"/>
      <c r="J31" s="51"/>
      <c r="K31" s="51"/>
      <c r="L31" s="51"/>
      <c r="M31" s="51"/>
      <c r="N31" s="51"/>
    </row>
    <row r="32" spans="3:22" ht="19.5" customHeight="1"/>
    <row r="33" ht="19.5" customHeight="1"/>
    <row r="34" ht="19.5" customHeight="1"/>
    <row r="35" ht="19.5" customHeight="1"/>
    <row r="36" ht="19.5" customHeight="1"/>
    <row r="37" ht="19.5" customHeight="1"/>
    <row r="38" ht="19.5" customHeight="1"/>
    <row r="39" ht="19.5" customHeight="1"/>
    <row r="40" ht="19.5" customHeight="1"/>
    <row r="41" ht="19.5" customHeight="1"/>
    <row r="42" ht="19.5" customHeight="1"/>
    <row r="43" ht="19.5" customHeight="1"/>
    <row r="44" ht="19.5" customHeight="1"/>
    <row r="45" ht="19.5" customHeight="1"/>
    <row r="46" ht="19.5" customHeight="1"/>
    <row r="47" ht="19.5" customHeight="1"/>
    <row r="48" ht="19.5" customHeight="1"/>
    <row r="49" ht="19.5" customHeight="1"/>
    <row r="50" ht="19.5" customHeight="1"/>
    <row r="51" ht="19.5" customHeight="1"/>
    <row r="52" ht="19.5" customHeight="1"/>
    <row r="53" ht="19.5" customHeight="1"/>
    <row r="54" ht="19.5" customHeight="1"/>
    <row r="55" ht="19.5" customHeight="1"/>
  </sheetData>
  <sheetProtection algorithmName="SHA-512" hashValue="Vu5WeogHDTSsmCZW1EdE2n13vnDpY8wHnDlZtswmELlq+gciKydd/MG3Nc13arFbbUJu9ayGdA1wJZU7Nfz0Ag==" saltValue="x72syM1cXkLZ77GE6H8Wag==" spinCount="100000" sheet="1" objects="1" scenarios="1"/>
  <mergeCells count="13">
    <mergeCell ref="E29:O30"/>
    <mergeCell ref="C18:V18"/>
    <mergeCell ref="B14:V15"/>
    <mergeCell ref="D24:N25"/>
    <mergeCell ref="F22:G22"/>
    <mergeCell ref="I22:J22"/>
    <mergeCell ref="F23:G23"/>
    <mergeCell ref="I23:J23"/>
    <mergeCell ref="J5:K5"/>
    <mergeCell ref="J9:K9"/>
    <mergeCell ref="M6:V6"/>
    <mergeCell ref="M7:U7"/>
    <mergeCell ref="B11:V11"/>
  </mergeCells>
  <phoneticPr fontId="2"/>
  <pageMargins left="0.7" right="0.7" top="0.75" bottom="0.75" header="0.3" footer="0.3"/>
  <pageSetup paperSize="9" scale="70"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S66"/>
  <sheetViews>
    <sheetView showGridLines="0" view="pageBreakPreview" topLeftCell="A7" zoomScale="85" zoomScaleNormal="100" zoomScaleSheetLayoutView="85" workbookViewId="0">
      <selection activeCell="U15" sqref="U15"/>
    </sheetView>
  </sheetViews>
  <sheetFormatPr defaultColWidth="9" defaultRowHeight="13.2"/>
  <cols>
    <col min="1" max="1" width="2.44140625" style="1" customWidth="1"/>
    <col min="2" max="2" width="3.109375" style="1" customWidth="1"/>
    <col min="3" max="4" width="5.6640625" style="1" customWidth="1"/>
    <col min="5" max="5" width="8.109375" style="1" customWidth="1"/>
    <col min="6" max="6" width="5.6640625" style="1" customWidth="1"/>
    <col min="7" max="7" width="3.109375" style="1" customWidth="1"/>
    <col min="8" max="8" width="3.33203125" style="1" customWidth="1"/>
    <col min="9" max="9" width="6.77734375" style="1" customWidth="1"/>
    <col min="10" max="11" width="15.6640625" style="1" customWidth="1"/>
    <col min="12" max="12" width="16.44140625" style="1" bestFit="1" customWidth="1"/>
    <col min="13" max="13" width="16" style="1" customWidth="1"/>
    <col min="14" max="14" width="16.33203125" style="1" customWidth="1"/>
    <col min="15" max="15" width="12.77734375" style="1" customWidth="1"/>
    <col min="16" max="16" width="14.109375" style="1" customWidth="1"/>
    <col min="17" max="17" width="14" style="1" customWidth="1"/>
    <col min="18" max="18" width="13.21875" style="1" customWidth="1"/>
    <col min="19" max="19" width="3.77734375" style="1" customWidth="1"/>
    <col min="20" max="16384" width="9" style="1"/>
  </cols>
  <sheetData>
    <row r="1" spans="1:19" s="18" customFormat="1" ht="64.5" customHeight="1">
      <c r="O1" s="39"/>
      <c r="P1" s="172" t="s">
        <v>188</v>
      </c>
      <c r="Q1" s="173"/>
      <c r="R1" s="173"/>
      <c r="S1" s="173"/>
    </row>
    <row r="2" spans="1:19" s="30" customFormat="1" ht="24.9" customHeight="1">
      <c r="A2" s="19" t="s">
        <v>189</v>
      </c>
      <c r="B2" s="20"/>
      <c r="C2" s="20"/>
      <c r="D2" s="20"/>
      <c r="E2" s="20"/>
      <c r="F2" s="20"/>
      <c r="G2" s="20"/>
      <c r="H2" s="20"/>
      <c r="I2" s="20"/>
      <c r="J2" s="20"/>
      <c r="K2" s="20"/>
      <c r="L2" s="20"/>
      <c r="M2" s="20"/>
      <c r="N2" s="20"/>
      <c r="O2" s="20"/>
      <c r="P2" s="21"/>
    </row>
    <row r="3" spans="1:19" s="28" customFormat="1" ht="24.9" customHeight="1">
      <c r="A3" s="31" t="s">
        <v>34</v>
      </c>
      <c r="B3" s="32"/>
      <c r="C3" s="18"/>
      <c r="D3" s="18"/>
      <c r="E3" s="18"/>
      <c r="F3" s="18"/>
      <c r="G3" s="18"/>
      <c r="H3" s="18"/>
      <c r="I3" s="18"/>
      <c r="J3" s="18"/>
      <c r="K3" s="18"/>
      <c r="L3" s="18"/>
      <c r="M3" s="18"/>
      <c r="N3" s="18"/>
      <c r="O3" s="18"/>
      <c r="P3" s="18"/>
    </row>
    <row r="4" spans="1:19" s="28" customFormat="1" ht="24.9" customHeight="1">
      <c r="A4" s="32"/>
      <c r="B4" s="32"/>
      <c r="C4" s="23">
        <f>基本情報及び作成シートの確認!D6</f>
        <v>0</v>
      </c>
      <c r="D4" s="70"/>
      <c r="E4" s="70"/>
      <c r="F4" s="70"/>
      <c r="G4" s="70"/>
      <c r="H4" s="70"/>
      <c r="I4" s="70"/>
      <c r="J4" s="70"/>
      <c r="K4" s="18"/>
      <c r="L4" s="18"/>
      <c r="M4" s="18"/>
      <c r="N4" s="18"/>
      <c r="O4" s="18"/>
      <c r="P4" s="18"/>
    </row>
    <row r="5" spans="1:19" s="28" customFormat="1" ht="16.5" customHeight="1">
      <c r="A5" s="32"/>
      <c r="B5" s="32"/>
      <c r="C5" s="18"/>
      <c r="D5" s="18"/>
      <c r="E5" s="18"/>
      <c r="F5" s="18"/>
      <c r="G5" s="18"/>
      <c r="H5" s="18"/>
      <c r="I5" s="18"/>
      <c r="J5" s="18"/>
      <c r="K5" s="18"/>
      <c r="L5" s="18"/>
      <c r="M5" s="18"/>
      <c r="N5" s="18"/>
      <c r="O5" s="18"/>
      <c r="P5" s="18"/>
    </row>
    <row r="6" spans="1:19" s="28" customFormat="1" ht="24.9" customHeight="1">
      <c r="A6" s="31" t="s">
        <v>83</v>
      </c>
      <c r="B6" s="32"/>
      <c r="C6" s="18"/>
      <c r="D6" s="18"/>
      <c r="E6" s="18"/>
      <c r="F6" s="18"/>
      <c r="G6" s="18"/>
      <c r="H6" s="18"/>
      <c r="I6" s="18"/>
      <c r="J6" s="18"/>
      <c r="K6" s="18"/>
      <c r="L6" s="18"/>
      <c r="M6" s="18"/>
      <c r="N6" s="18"/>
      <c r="O6" s="18"/>
      <c r="P6" s="18"/>
    </row>
    <row r="7" spans="1:19" s="28" customFormat="1" ht="24.9" customHeight="1">
      <c r="A7" s="32"/>
      <c r="B7" s="32"/>
      <c r="C7" s="23">
        <f>基本情報及び作成シートの確認!D7</f>
        <v>0</v>
      </c>
      <c r="D7" s="70"/>
      <c r="E7" s="70"/>
      <c r="F7" s="23">
        <f>基本情報及び作成シートの確認!D8</f>
        <v>0</v>
      </c>
      <c r="G7" s="70"/>
      <c r="H7" s="70"/>
      <c r="I7" s="70"/>
      <c r="J7" s="70"/>
      <c r="K7" s="18"/>
      <c r="L7" s="18"/>
      <c r="M7" s="18"/>
      <c r="N7" s="18"/>
      <c r="O7" s="18"/>
      <c r="P7" s="18"/>
    </row>
    <row r="8" spans="1:19" s="28" customFormat="1" ht="18.75" customHeight="1">
      <c r="A8" s="32"/>
      <c r="B8" s="32"/>
      <c r="C8" s="18"/>
      <c r="D8" s="18"/>
      <c r="E8" s="18"/>
      <c r="F8" s="18"/>
      <c r="G8" s="18"/>
      <c r="H8" s="18"/>
      <c r="I8" s="18"/>
      <c r="J8" s="18"/>
      <c r="K8" s="18"/>
      <c r="L8" s="18"/>
      <c r="M8" s="18"/>
      <c r="N8" s="18"/>
      <c r="O8" s="18"/>
      <c r="P8" s="18"/>
    </row>
    <row r="9" spans="1:19" s="28" customFormat="1" ht="24.9" customHeight="1">
      <c r="A9" s="31" t="s">
        <v>82</v>
      </c>
      <c r="B9" s="32"/>
      <c r="C9" s="18"/>
      <c r="D9" s="18"/>
      <c r="E9" s="18"/>
      <c r="F9" s="18"/>
      <c r="G9" s="18"/>
      <c r="H9" s="18"/>
      <c r="I9" s="18"/>
      <c r="J9" s="18"/>
      <c r="K9" s="18"/>
      <c r="L9" s="18"/>
      <c r="M9" s="18"/>
      <c r="N9" s="18"/>
      <c r="O9" s="18"/>
      <c r="P9" s="18"/>
    </row>
    <row r="10" spans="1:19" s="28" customFormat="1" ht="24.9" customHeight="1">
      <c r="A10" s="32"/>
      <c r="B10" s="32"/>
      <c r="C10" s="23">
        <f>基本情報及び作成シートの確認!D5</f>
        <v>0</v>
      </c>
      <c r="D10" s="70"/>
      <c r="E10" s="70"/>
      <c r="F10" s="70"/>
      <c r="G10" s="70"/>
      <c r="H10" s="70"/>
      <c r="I10" s="70"/>
      <c r="J10" s="70"/>
      <c r="K10" s="18"/>
      <c r="L10" s="18"/>
      <c r="M10" s="18"/>
      <c r="N10" s="18"/>
      <c r="O10" s="18"/>
      <c r="P10" s="18"/>
    </row>
    <row r="11" spans="1:19" s="28" customFormat="1" ht="24.9" customHeight="1">
      <c r="A11" s="32"/>
      <c r="B11" s="32"/>
      <c r="C11" s="18"/>
      <c r="D11" s="18"/>
      <c r="E11" s="18"/>
      <c r="F11" s="18"/>
      <c r="G11" s="18"/>
      <c r="H11" s="18"/>
      <c r="I11" s="18"/>
      <c r="J11" s="18"/>
      <c r="K11" s="18"/>
      <c r="L11" s="18"/>
      <c r="M11" s="18"/>
      <c r="N11" s="18"/>
      <c r="O11" s="18"/>
      <c r="P11" s="18"/>
    </row>
    <row r="12" spans="1:19" s="28" customFormat="1" ht="24.9" customHeight="1">
      <c r="A12" s="31" t="s">
        <v>3</v>
      </c>
      <c r="B12" s="32"/>
      <c r="C12" s="18"/>
      <c r="D12" s="18"/>
      <c r="E12" s="18"/>
      <c r="F12" s="18"/>
      <c r="G12" s="18"/>
      <c r="H12" s="18"/>
      <c r="I12" s="18"/>
      <c r="J12" s="18"/>
      <c r="K12" s="18"/>
      <c r="L12" s="18"/>
      <c r="M12" s="18"/>
      <c r="N12" s="18"/>
      <c r="O12" s="18"/>
      <c r="P12" s="18"/>
    </row>
    <row r="13" spans="1:19" s="28" customFormat="1" ht="24.9" customHeight="1">
      <c r="A13" s="32" t="s">
        <v>13</v>
      </c>
      <c r="B13" s="32"/>
      <c r="C13" s="23" t="s">
        <v>200</v>
      </c>
      <c r="D13" s="23"/>
      <c r="E13" s="23"/>
      <c r="F13" s="23"/>
      <c r="G13" s="23"/>
      <c r="H13" s="23"/>
      <c r="I13" s="23"/>
      <c r="J13" s="23"/>
      <c r="K13" s="18"/>
      <c r="L13" s="18"/>
      <c r="M13" s="18"/>
      <c r="N13" s="18"/>
      <c r="O13" s="18"/>
      <c r="P13" s="18"/>
    </row>
    <row r="14" spans="1:19" s="28" customFormat="1" ht="24.9" customHeight="1">
      <c r="A14" s="32"/>
      <c r="B14" s="32"/>
      <c r="C14" s="18"/>
      <c r="D14" s="18"/>
      <c r="E14" s="18"/>
      <c r="F14" s="18"/>
      <c r="G14" s="18"/>
      <c r="H14" s="18"/>
      <c r="I14" s="18"/>
      <c r="J14" s="18"/>
      <c r="K14" s="18"/>
      <c r="L14" s="18"/>
      <c r="M14" s="18"/>
      <c r="N14" s="18"/>
      <c r="O14" s="18"/>
      <c r="P14" s="18"/>
    </row>
    <row r="15" spans="1:19" s="28" customFormat="1" ht="24.9" customHeight="1">
      <c r="A15" s="31" t="s">
        <v>23</v>
      </c>
      <c r="B15" s="32"/>
      <c r="C15" s="18"/>
      <c r="D15" s="18"/>
      <c r="E15" s="18"/>
      <c r="F15" s="18"/>
      <c r="G15" s="18"/>
      <c r="H15" s="18"/>
      <c r="I15" s="18"/>
      <c r="J15" s="18"/>
      <c r="K15" s="18"/>
      <c r="L15" s="18"/>
      <c r="M15" s="18"/>
      <c r="N15" s="18"/>
      <c r="O15" s="18"/>
      <c r="P15" s="18"/>
    </row>
    <row r="16" spans="1:19" s="28" customFormat="1" ht="24.9" customHeight="1">
      <c r="A16" s="32"/>
      <c r="B16" s="32"/>
      <c r="C16" s="174">
        <f>基本情報及び作成シートの確認!X12</f>
        <v>0</v>
      </c>
      <c r="D16" s="174"/>
      <c r="E16" s="174"/>
      <c r="F16" s="174"/>
      <c r="G16" s="174"/>
      <c r="H16" s="33" t="s">
        <v>10</v>
      </c>
      <c r="I16" s="34"/>
      <c r="J16" s="18"/>
      <c r="K16" s="18"/>
      <c r="L16" s="18"/>
      <c r="M16" s="18"/>
      <c r="N16" s="18"/>
      <c r="O16" s="18"/>
      <c r="P16" s="18"/>
    </row>
    <row r="17" spans="1:19" s="28" customFormat="1" ht="34.5" customHeight="1">
      <c r="A17" s="32"/>
      <c r="B17" s="32"/>
      <c r="C17" s="18"/>
      <c r="D17" s="18"/>
      <c r="E17" s="18"/>
      <c r="F17" s="18"/>
      <c r="G17" s="18"/>
      <c r="H17" s="18"/>
      <c r="I17" s="18"/>
      <c r="J17" s="18"/>
      <c r="K17" s="18"/>
      <c r="L17" s="18"/>
      <c r="M17" s="18"/>
      <c r="N17" s="18"/>
      <c r="O17" s="18"/>
      <c r="P17" s="18"/>
    </row>
    <row r="18" spans="1:19" s="28" customFormat="1" ht="24.9" customHeight="1">
      <c r="A18" s="31" t="s">
        <v>0</v>
      </c>
      <c r="B18" s="32"/>
      <c r="C18" s="18"/>
      <c r="D18" s="18"/>
      <c r="E18" s="18"/>
      <c r="F18" s="18"/>
      <c r="G18" s="18"/>
      <c r="H18" s="18"/>
      <c r="I18" s="18"/>
      <c r="J18" s="18"/>
      <c r="K18" s="18"/>
      <c r="L18" s="18"/>
      <c r="M18" s="18"/>
      <c r="N18" s="18"/>
      <c r="O18" s="18"/>
      <c r="P18" s="18"/>
    </row>
    <row r="19" spans="1:19" s="28" customFormat="1" ht="24.9" customHeight="1">
      <c r="A19" s="11" t="s">
        <v>74</v>
      </c>
      <c r="B19" s="11"/>
      <c r="C19" s="18"/>
      <c r="D19" s="18"/>
      <c r="E19" s="18"/>
      <c r="F19" s="18"/>
      <c r="G19" s="18"/>
      <c r="H19" s="18"/>
      <c r="I19" s="18"/>
      <c r="J19" s="18"/>
      <c r="K19" s="18"/>
      <c r="L19" s="18"/>
      <c r="M19" s="18"/>
      <c r="N19" s="18"/>
      <c r="O19" s="18"/>
      <c r="P19" s="18"/>
    </row>
    <row r="20" spans="1:19" s="2" customFormat="1" ht="24.9" customHeight="1">
      <c r="A20" s="4"/>
      <c r="B20" s="158"/>
      <c r="C20" s="159"/>
      <c r="D20" s="159"/>
      <c r="E20" s="159"/>
      <c r="F20" s="159"/>
      <c r="G20" s="159"/>
      <c r="H20" s="159"/>
      <c r="I20" s="160"/>
      <c r="J20" s="182" t="s">
        <v>35</v>
      </c>
      <c r="K20" s="182"/>
      <c r="L20" s="182"/>
      <c r="M20" s="155" t="s">
        <v>36</v>
      </c>
      <c r="N20" s="156"/>
      <c r="O20" s="157"/>
      <c r="P20" s="153" t="s">
        <v>1</v>
      </c>
      <c r="Q20" s="153" t="s">
        <v>29</v>
      </c>
      <c r="R20" s="182" t="s">
        <v>40</v>
      </c>
      <c r="S20" s="4"/>
    </row>
    <row r="21" spans="1:19" s="2" customFormat="1" ht="30" customHeight="1">
      <c r="A21" s="4"/>
      <c r="B21" s="161"/>
      <c r="C21" s="162"/>
      <c r="D21" s="162"/>
      <c r="E21" s="162"/>
      <c r="F21" s="162"/>
      <c r="G21" s="162"/>
      <c r="H21" s="162"/>
      <c r="I21" s="163"/>
      <c r="J21" s="12" t="s">
        <v>5</v>
      </c>
      <c r="K21" s="12" t="s">
        <v>6</v>
      </c>
      <c r="L21" s="12" t="s">
        <v>7</v>
      </c>
      <c r="M21" s="12" t="s">
        <v>37</v>
      </c>
      <c r="N21" s="12" t="s">
        <v>38</v>
      </c>
      <c r="O21" s="12" t="s">
        <v>39</v>
      </c>
      <c r="P21" s="154"/>
      <c r="Q21" s="154"/>
      <c r="R21" s="182"/>
      <c r="S21" s="4"/>
    </row>
    <row r="22" spans="1:19" s="28" customFormat="1" ht="30.75" customHeight="1">
      <c r="A22" s="18"/>
      <c r="B22" s="175" t="s">
        <v>4</v>
      </c>
      <c r="C22" s="150" t="s">
        <v>148</v>
      </c>
      <c r="D22" s="151"/>
      <c r="E22" s="151"/>
      <c r="F22" s="151"/>
      <c r="G22" s="151"/>
      <c r="H22" s="151"/>
      <c r="I22" s="152"/>
      <c r="J22" s="87"/>
      <c r="K22" s="87"/>
      <c r="L22" s="87"/>
      <c r="M22" s="87"/>
      <c r="N22" s="87"/>
      <c r="O22" s="87"/>
      <c r="P22" s="87"/>
      <c r="Q22" s="87"/>
      <c r="R22" s="48">
        <f>SUM(J22:Q22)</f>
        <v>0</v>
      </c>
      <c r="S22" s="18"/>
    </row>
    <row r="23" spans="1:19" s="28" customFormat="1" ht="30.75" customHeight="1">
      <c r="A23" s="18"/>
      <c r="B23" s="176"/>
      <c r="C23" s="150" t="s">
        <v>149</v>
      </c>
      <c r="D23" s="151"/>
      <c r="E23" s="151"/>
      <c r="F23" s="151"/>
      <c r="G23" s="151"/>
      <c r="H23" s="151"/>
      <c r="I23" s="152"/>
      <c r="J23" s="87"/>
      <c r="K23" s="87"/>
      <c r="L23" s="87"/>
      <c r="M23" s="87"/>
      <c r="N23" s="87"/>
      <c r="O23" s="87"/>
      <c r="P23" s="87"/>
      <c r="Q23" s="87"/>
      <c r="R23" s="48">
        <f>SUM(J23:Q23)</f>
        <v>0</v>
      </c>
      <c r="S23" s="18"/>
    </row>
    <row r="24" spans="1:19" s="28" customFormat="1" ht="30.75" customHeight="1">
      <c r="A24" s="18"/>
      <c r="B24" s="176"/>
      <c r="C24" s="150" t="s">
        <v>150</v>
      </c>
      <c r="D24" s="151"/>
      <c r="E24" s="151"/>
      <c r="F24" s="151"/>
      <c r="G24" s="151"/>
      <c r="H24" s="151"/>
      <c r="I24" s="152"/>
      <c r="J24" s="87"/>
      <c r="K24" s="87"/>
      <c r="L24" s="87"/>
      <c r="M24" s="87"/>
      <c r="N24" s="87"/>
      <c r="O24" s="87"/>
      <c r="P24" s="87"/>
      <c r="Q24" s="87"/>
      <c r="R24" s="48">
        <f>SUM(J24:Q24)</f>
        <v>0</v>
      </c>
      <c r="S24" s="18"/>
    </row>
    <row r="25" spans="1:19" s="28" customFormat="1" ht="30.75" customHeight="1">
      <c r="A25" s="18"/>
      <c r="B25" s="176"/>
      <c r="C25" s="150" t="s">
        <v>191</v>
      </c>
      <c r="D25" s="151"/>
      <c r="E25" s="151"/>
      <c r="F25" s="151"/>
      <c r="G25" s="151"/>
      <c r="H25" s="151"/>
      <c r="I25" s="152"/>
      <c r="J25" s="87"/>
      <c r="K25" s="87"/>
      <c r="L25" s="87"/>
      <c r="M25" s="87"/>
      <c r="N25" s="87"/>
      <c r="O25" s="87"/>
      <c r="P25" s="87"/>
      <c r="Q25" s="87"/>
      <c r="R25" s="48">
        <f>SUM(J25:Q25)</f>
        <v>0</v>
      </c>
      <c r="S25" s="18"/>
    </row>
    <row r="26" spans="1:19" s="28" customFormat="1" ht="30.75" customHeight="1">
      <c r="A26" s="18"/>
      <c r="B26" s="176"/>
      <c r="C26" s="150" t="s">
        <v>151</v>
      </c>
      <c r="D26" s="151"/>
      <c r="E26" s="151"/>
      <c r="F26" s="151"/>
      <c r="G26" s="151"/>
      <c r="H26" s="151"/>
      <c r="I26" s="152"/>
      <c r="J26" s="87"/>
      <c r="K26" s="87"/>
      <c r="L26" s="87"/>
      <c r="M26" s="87"/>
      <c r="N26" s="87"/>
      <c r="O26" s="87"/>
      <c r="P26" s="87"/>
      <c r="Q26" s="87"/>
      <c r="R26" s="48">
        <f t="shared" ref="R26:R32" si="0">SUM(J26:Q26)</f>
        <v>0</v>
      </c>
      <c r="S26" s="18"/>
    </row>
    <row r="27" spans="1:19" s="28" customFormat="1" ht="30.75" customHeight="1">
      <c r="A27" s="18"/>
      <c r="B27" s="176"/>
      <c r="C27" s="150" t="s">
        <v>152</v>
      </c>
      <c r="D27" s="151"/>
      <c r="E27" s="151"/>
      <c r="F27" s="151"/>
      <c r="G27" s="151"/>
      <c r="H27" s="151"/>
      <c r="I27" s="152"/>
      <c r="J27" s="87"/>
      <c r="K27" s="87"/>
      <c r="L27" s="87"/>
      <c r="M27" s="87"/>
      <c r="N27" s="87"/>
      <c r="O27" s="87"/>
      <c r="P27" s="87"/>
      <c r="Q27" s="87"/>
      <c r="R27" s="48">
        <f t="shared" si="0"/>
        <v>0</v>
      </c>
      <c r="S27" s="18"/>
    </row>
    <row r="28" spans="1:19" s="28" customFormat="1" ht="30.75" customHeight="1">
      <c r="A28" s="18"/>
      <c r="B28" s="176"/>
      <c r="C28" s="150" t="s">
        <v>153</v>
      </c>
      <c r="D28" s="151"/>
      <c r="E28" s="151"/>
      <c r="F28" s="151"/>
      <c r="G28" s="151"/>
      <c r="H28" s="151"/>
      <c r="I28" s="152"/>
      <c r="J28" s="87"/>
      <c r="K28" s="87"/>
      <c r="L28" s="87"/>
      <c r="M28" s="87"/>
      <c r="N28" s="87"/>
      <c r="O28" s="87"/>
      <c r="P28" s="87"/>
      <c r="Q28" s="87"/>
      <c r="R28" s="48">
        <f t="shared" si="0"/>
        <v>0</v>
      </c>
      <c r="S28" s="18"/>
    </row>
    <row r="29" spans="1:19" s="28" customFormat="1" ht="30.75" customHeight="1">
      <c r="A29" s="18"/>
      <c r="B29" s="176"/>
      <c r="C29" s="150" t="s">
        <v>154</v>
      </c>
      <c r="D29" s="151"/>
      <c r="E29" s="151"/>
      <c r="F29" s="151"/>
      <c r="G29" s="151"/>
      <c r="H29" s="151"/>
      <c r="I29" s="152"/>
      <c r="J29" s="87"/>
      <c r="K29" s="87"/>
      <c r="L29" s="87"/>
      <c r="M29" s="87"/>
      <c r="N29" s="87"/>
      <c r="O29" s="87"/>
      <c r="P29" s="87"/>
      <c r="Q29" s="87"/>
      <c r="R29" s="48">
        <f>SUM(J29:Q29)</f>
        <v>0</v>
      </c>
      <c r="S29" s="18"/>
    </row>
    <row r="30" spans="1:19" s="28" customFormat="1" ht="30.75" customHeight="1">
      <c r="A30" s="18"/>
      <c r="B30" s="176"/>
      <c r="C30" s="150" t="s">
        <v>155</v>
      </c>
      <c r="D30" s="151"/>
      <c r="E30" s="151"/>
      <c r="F30" s="151"/>
      <c r="G30" s="151"/>
      <c r="H30" s="151"/>
      <c r="I30" s="152"/>
      <c r="J30" s="87"/>
      <c r="K30" s="87"/>
      <c r="L30" s="87"/>
      <c r="M30" s="87"/>
      <c r="N30" s="87"/>
      <c r="O30" s="87"/>
      <c r="P30" s="87"/>
      <c r="Q30" s="87"/>
      <c r="R30" s="48">
        <f t="shared" si="0"/>
        <v>0</v>
      </c>
      <c r="S30" s="18"/>
    </row>
    <row r="31" spans="1:19" s="28" customFormat="1" ht="30.75" customHeight="1">
      <c r="A31" s="18"/>
      <c r="B31" s="176"/>
      <c r="C31" s="150" t="s">
        <v>192</v>
      </c>
      <c r="D31" s="151"/>
      <c r="E31" s="151"/>
      <c r="F31" s="151"/>
      <c r="G31" s="151"/>
      <c r="H31" s="151"/>
      <c r="I31" s="152"/>
      <c r="J31" s="87"/>
      <c r="K31" s="87"/>
      <c r="L31" s="87"/>
      <c r="M31" s="87"/>
      <c r="N31" s="87"/>
      <c r="O31" s="87"/>
      <c r="P31" s="87"/>
      <c r="Q31" s="87"/>
      <c r="R31" s="48">
        <f t="shared" si="0"/>
        <v>0</v>
      </c>
      <c r="S31" s="18"/>
    </row>
    <row r="32" spans="1:19" s="28" customFormat="1" ht="30.75" customHeight="1">
      <c r="A32" s="18"/>
      <c r="B32" s="176"/>
      <c r="C32" s="150" t="s">
        <v>156</v>
      </c>
      <c r="D32" s="151"/>
      <c r="E32" s="151"/>
      <c r="F32" s="151"/>
      <c r="G32" s="151"/>
      <c r="H32" s="151"/>
      <c r="I32" s="152"/>
      <c r="J32" s="87"/>
      <c r="K32" s="87"/>
      <c r="L32" s="87"/>
      <c r="M32" s="87"/>
      <c r="N32" s="87"/>
      <c r="O32" s="87"/>
      <c r="P32" s="87"/>
      <c r="Q32" s="87"/>
      <c r="R32" s="48">
        <f t="shared" si="0"/>
        <v>0</v>
      </c>
      <c r="S32" s="18"/>
    </row>
    <row r="33" spans="1:19" s="28" customFormat="1" ht="24.9" customHeight="1">
      <c r="A33" s="18"/>
      <c r="B33" s="177"/>
      <c r="C33" s="179" t="s">
        <v>16</v>
      </c>
      <c r="D33" s="180"/>
      <c r="E33" s="180"/>
      <c r="F33" s="180"/>
      <c r="G33" s="180"/>
      <c r="H33" s="180"/>
      <c r="I33" s="181"/>
      <c r="J33" s="49">
        <f t="shared" ref="J33:Q33" si="1">SUM(J22:J32)</f>
        <v>0</v>
      </c>
      <c r="K33" s="49">
        <f t="shared" si="1"/>
        <v>0</v>
      </c>
      <c r="L33" s="49">
        <f t="shared" si="1"/>
        <v>0</v>
      </c>
      <c r="M33" s="49">
        <f t="shared" si="1"/>
        <v>0</v>
      </c>
      <c r="N33" s="49">
        <f t="shared" si="1"/>
        <v>0</v>
      </c>
      <c r="O33" s="49">
        <f t="shared" si="1"/>
        <v>0</v>
      </c>
      <c r="P33" s="49">
        <f t="shared" si="1"/>
        <v>0</v>
      </c>
      <c r="Q33" s="49">
        <f t="shared" si="1"/>
        <v>0</v>
      </c>
      <c r="R33" s="48">
        <f>SUM(J33:Q33)</f>
        <v>0</v>
      </c>
      <c r="S33" s="18"/>
    </row>
    <row r="34" spans="1:19" s="28" customFormat="1" ht="24.9" customHeight="1">
      <c r="A34" s="18"/>
      <c r="B34" s="18"/>
      <c r="C34" s="18"/>
      <c r="D34" s="18"/>
      <c r="E34" s="18"/>
      <c r="F34" s="18"/>
      <c r="G34" s="18"/>
      <c r="H34" s="18"/>
      <c r="I34" s="18"/>
      <c r="J34" s="18"/>
      <c r="K34" s="18"/>
      <c r="L34" s="18"/>
      <c r="M34" s="18"/>
      <c r="N34" s="18"/>
      <c r="O34" s="18"/>
      <c r="P34" s="18"/>
    </row>
    <row r="35" spans="1:19" s="23" customFormat="1" ht="38.25" customHeight="1">
      <c r="A35" s="11" t="s">
        <v>2</v>
      </c>
      <c r="B35" s="11"/>
      <c r="C35" s="11"/>
      <c r="D35" s="11"/>
      <c r="E35" s="11"/>
      <c r="F35" s="11"/>
      <c r="G35" s="11"/>
      <c r="H35" s="11"/>
      <c r="I35" s="11"/>
      <c r="J35" s="11"/>
      <c r="K35" s="11"/>
      <c r="L35" s="11"/>
      <c r="M35" s="11"/>
      <c r="N35" s="11"/>
      <c r="O35" s="11"/>
      <c r="P35" s="11"/>
    </row>
    <row r="36" spans="1:19" s="23" customFormat="1" ht="30.75" customHeight="1">
      <c r="A36" s="11"/>
      <c r="B36" s="178"/>
      <c r="C36" s="178"/>
      <c r="D36" s="178"/>
      <c r="E36" s="178"/>
      <c r="F36" s="178"/>
      <c r="G36" s="178"/>
      <c r="H36" s="178"/>
      <c r="I36" s="13" t="s">
        <v>44</v>
      </c>
      <c r="J36" s="11"/>
      <c r="K36" s="24"/>
      <c r="L36" s="11"/>
      <c r="M36" s="10"/>
      <c r="N36" s="10"/>
      <c r="O36" s="11"/>
      <c r="P36" s="11"/>
    </row>
    <row r="37" spans="1:19" s="23" customFormat="1" ht="30" customHeight="1">
      <c r="A37" s="11"/>
      <c r="B37" s="178"/>
      <c r="C37" s="178"/>
      <c r="D37" s="178"/>
      <c r="E37" s="178"/>
      <c r="F37" s="178"/>
      <c r="G37" s="178"/>
      <c r="H37" s="178"/>
      <c r="I37" s="13" t="s">
        <v>45</v>
      </c>
      <c r="J37" s="11"/>
      <c r="K37" s="14"/>
      <c r="L37" s="50" t="e">
        <f>IF(AND(500000000&gt;=B36,B36/B37&gt;=0.95),1,B36/B37)</f>
        <v>#DIV/0!</v>
      </c>
      <c r="M37" s="168" t="s">
        <v>46</v>
      </c>
      <c r="N37" s="169"/>
      <c r="O37" s="169"/>
      <c r="P37" s="11"/>
    </row>
    <row r="38" spans="1:19" s="23" customFormat="1" ht="83.25" customHeight="1">
      <c r="A38" s="5" t="s">
        <v>14</v>
      </c>
      <c r="B38" s="11"/>
      <c r="C38" s="11"/>
      <c r="D38" s="11"/>
      <c r="E38" s="11"/>
      <c r="F38" s="11"/>
      <c r="G38" s="11"/>
      <c r="H38" s="11"/>
      <c r="I38" s="11"/>
      <c r="J38" s="11"/>
      <c r="K38" s="11"/>
      <c r="L38" s="11"/>
      <c r="M38" s="11"/>
      <c r="N38" s="11"/>
      <c r="O38" s="11"/>
      <c r="P38" s="11"/>
    </row>
    <row r="39" spans="1:19" s="23" customFormat="1" ht="37.5" customHeight="1">
      <c r="A39" s="11"/>
      <c r="B39" s="25" t="s">
        <v>43</v>
      </c>
      <c r="C39" s="11"/>
      <c r="D39" s="25"/>
      <c r="E39" s="25"/>
      <c r="F39" s="25"/>
      <c r="G39" s="25"/>
      <c r="H39" s="25"/>
      <c r="I39" s="25"/>
      <c r="J39" s="11"/>
      <c r="K39" s="11"/>
      <c r="L39" s="11"/>
      <c r="M39" s="11"/>
      <c r="N39" s="11"/>
      <c r="O39" s="11"/>
      <c r="P39" s="11"/>
    </row>
    <row r="40" spans="1:19" s="23" customFormat="1" ht="24.9" customHeight="1">
      <c r="A40" s="11"/>
      <c r="B40" s="11" t="s">
        <v>41</v>
      </c>
      <c r="C40" s="11"/>
      <c r="D40" s="11"/>
      <c r="E40" s="11"/>
      <c r="F40" s="11"/>
      <c r="G40" s="11"/>
      <c r="H40" s="170" t="e">
        <f>J33/R33</f>
        <v>#DIV/0!</v>
      </c>
      <c r="I40" s="171"/>
      <c r="J40" s="11" t="s">
        <v>22</v>
      </c>
      <c r="K40" s="11"/>
      <c r="L40" s="11"/>
      <c r="M40" s="11"/>
      <c r="N40" s="11"/>
      <c r="O40" s="11"/>
      <c r="P40" s="11"/>
    </row>
    <row r="41" spans="1:19" s="23" customFormat="1" ht="24.9" customHeight="1">
      <c r="A41" s="11"/>
      <c r="B41" s="11" t="s">
        <v>42</v>
      </c>
      <c r="C41" s="11"/>
      <c r="D41" s="11"/>
      <c r="E41" s="11"/>
      <c r="F41" s="11"/>
      <c r="G41" s="11"/>
      <c r="H41" s="170" t="e">
        <f>L33/R33</f>
        <v>#DIV/0!</v>
      </c>
      <c r="I41" s="171"/>
      <c r="J41" s="11" t="s">
        <v>47</v>
      </c>
      <c r="K41" s="11"/>
      <c r="L41" s="11"/>
      <c r="M41" s="11"/>
      <c r="N41" s="11"/>
      <c r="O41" s="11"/>
      <c r="P41" s="11"/>
    </row>
    <row r="42" spans="1:19" s="23" customFormat="1" ht="24.9" customHeight="1">
      <c r="A42" s="11"/>
      <c r="B42" s="11"/>
      <c r="C42" s="11"/>
      <c r="D42" s="11"/>
      <c r="E42" s="11"/>
      <c r="F42" s="11"/>
      <c r="G42" s="11"/>
      <c r="H42" s="47"/>
      <c r="I42" s="47"/>
      <c r="J42" s="11"/>
      <c r="K42" s="11"/>
      <c r="L42" s="11"/>
      <c r="M42" s="11"/>
      <c r="N42" s="11"/>
      <c r="O42" s="11"/>
      <c r="P42" s="11"/>
    </row>
    <row r="43" spans="1:19" s="23" customFormat="1" ht="37.5" customHeight="1">
      <c r="A43" s="11"/>
      <c r="B43" s="25" t="s">
        <v>50</v>
      </c>
      <c r="C43" s="11"/>
      <c r="D43" s="11"/>
      <c r="E43" s="11"/>
      <c r="F43" s="11"/>
      <c r="G43" s="11"/>
      <c r="H43" s="47"/>
      <c r="I43" s="47"/>
      <c r="J43" s="11"/>
      <c r="K43" s="11"/>
      <c r="L43" s="11"/>
      <c r="M43" s="11"/>
      <c r="N43" s="11"/>
      <c r="O43" s="11"/>
      <c r="P43" s="11"/>
    </row>
    <row r="44" spans="1:19" s="23" customFormat="1" ht="24.9" customHeight="1">
      <c r="A44" s="11"/>
      <c r="B44" s="11" t="s">
        <v>51</v>
      </c>
      <c r="C44" s="11"/>
      <c r="D44" s="11"/>
      <c r="E44" s="11"/>
      <c r="F44" s="11"/>
      <c r="G44" s="11"/>
      <c r="H44" s="170" t="e">
        <f>M33/R33</f>
        <v>#DIV/0!</v>
      </c>
      <c r="I44" s="171"/>
      <c r="J44" s="11" t="s">
        <v>48</v>
      </c>
      <c r="K44" s="11"/>
      <c r="L44" s="11"/>
      <c r="M44" s="11"/>
      <c r="N44" s="11"/>
      <c r="O44" s="11"/>
      <c r="P44" s="11"/>
    </row>
    <row r="45" spans="1:19" s="23" customFormat="1" ht="24.9" customHeight="1">
      <c r="A45" s="11"/>
      <c r="B45" s="11" t="s">
        <v>52</v>
      </c>
      <c r="C45" s="11"/>
      <c r="D45" s="11"/>
      <c r="E45" s="11"/>
      <c r="F45" s="11"/>
      <c r="G45" s="11"/>
      <c r="H45" s="170" t="e">
        <f>O33/R33</f>
        <v>#DIV/0!</v>
      </c>
      <c r="I45" s="171"/>
      <c r="J45" s="11" t="s">
        <v>49</v>
      </c>
      <c r="K45" s="11"/>
      <c r="L45" s="11"/>
      <c r="M45" s="11"/>
      <c r="N45" s="11"/>
      <c r="O45" s="11"/>
      <c r="P45" s="11"/>
    </row>
    <row r="46" spans="1:19" s="23" customFormat="1" ht="24.9" customHeight="1">
      <c r="A46" s="11"/>
      <c r="B46" s="11"/>
      <c r="C46" s="11"/>
      <c r="D46" s="11"/>
      <c r="E46" s="11"/>
      <c r="F46" s="11"/>
      <c r="G46" s="11"/>
      <c r="H46" s="47"/>
      <c r="I46" s="47"/>
      <c r="J46" s="11"/>
      <c r="K46" s="11"/>
      <c r="L46" s="11"/>
      <c r="M46" s="11"/>
      <c r="N46" s="11"/>
      <c r="O46" s="11"/>
      <c r="P46" s="11"/>
    </row>
    <row r="47" spans="1:19" s="23" customFormat="1" ht="22.5" customHeight="1">
      <c r="A47" s="5" t="s">
        <v>11</v>
      </c>
      <c r="B47" s="11"/>
      <c r="C47" s="11"/>
      <c r="D47" s="11"/>
      <c r="E47" s="11"/>
      <c r="F47" s="11"/>
      <c r="G47" s="11"/>
      <c r="H47" s="11"/>
      <c r="I47" s="11"/>
      <c r="J47" s="11"/>
      <c r="K47" s="11"/>
      <c r="L47" s="11"/>
      <c r="M47" s="11"/>
      <c r="N47" s="11"/>
      <c r="O47" s="11"/>
      <c r="P47" s="11"/>
    </row>
    <row r="48" spans="1:19" s="23" customFormat="1" ht="30.75" customHeight="1">
      <c r="A48" s="11"/>
      <c r="B48" s="164" t="s">
        <v>77</v>
      </c>
      <c r="C48" s="164"/>
      <c r="D48" s="164"/>
      <c r="E48" s="164"/>
      <c r="F48" s="164"/>
      <c r="G48" s="164"/>
      <c r="H48" s="164"/>
      <c r="I48" s="165"/>
      <c r="J48" s="26" t="e">
        <f>ROUNDDOWN(ROUNDDOWN(C16*H40,0)*10/110,0)</f>
        <v>#DIV/0!</v>
      </c>
      <c r="K48" s="11" t="s">
        <v>53</v>
      </c>
      <c r="L48" s="11"/>
      <c r="M48" s="11"/>
      <c r="N48" s="11"/>
      <c r="O48" s="11"/>
      <c r="P48" s="11"/>
    </row>
    <row r="49" spans="1:16" s="23" customFormat="1" ht="30.75" customHeight="1">
      <c r="A49" s="11"/>
      <c r="B49" s="166" t="s">
        <v>78</v>
      </c>
      <c r="C49" s="166"/>
      <c r="D49" s="166"/>
      <c r="E49" s="166"/>
      <c r="F49" s="166"/>
      <c r="G49" s="166"/>
      <c r="H49" s="166"/>
      <c r="I49" s="167"/>
      <c r="J49" s="35" t="e">
        <f>ROUNDDOWN(ROUNDDOWN(C16*H41,0)*10/110*L37,0)</f>
        <v>#DIV/0!</v>
      </c>
      <c r="K49" s="11" t="s">
        <v>54</v>
      </c>
      <c r="L49" s="11"/>
      <c r="M49" s="11"/>
      <c r="N49" s="11"/>
      <c r="O49" s="11"/>
      <c r="P49" s="11"/>
    </row>
    <row r="50" spans="1:16" s="23" customFormat="1" ht="30.75" customHeight="1">
      <c r="A50" s="11"/>
      <c r="B50" s="164" t="s">
        <v>79</v>
      </c>
      <c r="C50" s="164"/>
      <c r="D50" s="164"/>
      <c r="E50" s="164"/>
      <c r="F50" s="164"/>
      <c r="G50" s="164"/>
      <c r="H50" s="164"/>
      <c r="I50" s="165"/>
      <c r="J50" s="26" t="e">
        <f>ROUNDDOWN(ROUNDDOWN(C16*H44,0)*8/108,0)</f>
        <v>#DIV/0!</v>
      </c>
      <c r="K50" s="11" t="s">
        <v>55</v>
      </c>
      <c r="L50" s="11"/>
      <c r="M50" s="11"/>
      <c r="N50" s="11"/>
      <c r="O50" s="11"/>
      <c r="P50" s="11"/>
    </row>
    <row r="51" spans="1:16" s="23" customFormat="1" ht="30.75" customHeight="1">
      <c r="A51" s="11"/>
      <c r="B51" s="166" t="s">
        <v>80</v>
      </c>
      <c r="C51" s="166"/>
      <c r="D51" s="166"/>
      <c r="E51" s="166"/>
      <c r="F51" s="166"/>
      <c r="G51" s="166"/>
      <c r="H51" s="166"/>
      <c r="I51" s="167"/>
      <c r="J51" s="35" t="e">
        <f>ROUNDDOWN(ROUNDDOWN(C16*H45,0)*8/108*L37,0)</f>
        <v>#DIV/0!</v>
      </c>
      <c r="K51" s="11" t="s">
        <v>56</v>
      </c>
      <c r="L51" s="11"/>
      <c r="M51" s="11"/>
      <c r="N51" s="11"/>
      <c r="O51" s="11"/>
      <c r="P51" s="11"/>
    </row>
    <row r="52" spans="1:16" s="23" customFormat="1" ht="30.75" customHeight="1">
      <c r="A52" s="11"/>
      <c r="B52" s="37" t="s">
        <v>57</v>
      </c>
      <c r="C52" s="11"/>
      <c r="D52" s="11"/>
      <c r="E52" s="11"/>
      <c r="F52" s="11"/>
      <c r="G52" s="11"/>
      <c r="H52" s="11"/>
      <c r="I52" s="11"/>
      <c r="J52" s="26">
        <f>IFERROR(SUM(J48:J51),0)</f>
        <v>0</v>
      </c>
      <c r="K52" s="11" t="s">
        <v>15</v>
      </c>
      <c r="L52" s="11"/>
      <c r="M52" s="11"/>
      <c r="N52" s="11"/>
      <c r="O52" s="11"/>
      <c r="P52" s="11"/>
    </row>
    <row r="53" spans="1:16" s="28" customFormat="1" ht="24.9" customHeight="1">
      <c r="A53" s="11"/>
      <c r="B53" s="27"/>
      <c r="C53" s="11"/>
      <c r="D53" s="11"/>
      <c r="E53" s="11"/>
      <c r="F53" s="11"/>
      <c r="G53" s="11"/>
      <c r="H53" s="11"/>
      <c r="I53" s="11"/>
      <c r="J53" s="18"/>
      <c r="K53" s="18"/>
      <c r="L53" s="18"/>
      <c r="M53" s="18"/>
      <c r="N53" s="18"/>
      <c r="O53" s="18"/>
      <c r="P53" s="18"/>
    </row>
    <row r="54" spans="1:16" ht="24.9" customHeight="1">
      <c r="A54" s="3"/>
      <c r="B54" s="3"/>
      <c r="C54" s="3"/>
      <c r="D54" s="3"/>
      <c r="E54" s="3"/>
      <c r="F54" s="3"/>
      <c r="G54" s="3"/>
      <c r="H54" s="3"/>
      <c r="I54" s="3"/>
      <c r="J54" s="3"/>
      <c r="K54" s="3"/>
      <c r="L54" s="3"/>
      <c r="M54" s="3"/>
      <c r="N54" s="3"/>
      <c r="O54" s="3"/>
    </row>
    <row r="55" spans="1:16" ht="24.9" customHeight="1">
      <c r="A55" s="3"/>
      <c r="B55" s="3"/>
      <c r="C55" s="3"/>
      <c r="D55" s="3"/>
      <c r="E55" s="3"/>
      <c r="F55" s="3"/>
      <c r="G55" s="3"/>
      <c r="H55" s="3"/>
      <c r="I55" s="3"/>
      <c r="J55" s="3"/>
      <c r="K55" s="3"/>
      <c r="L55" s="3"/>
      <c r="M55" s="3"/>
      <c r="N55" s="3"/>
      <c r="O55" s="3"/>
    </row>
    <row r="56" spans="1:16" ht="24.9" customHeight="1">
      <c r="A56" s="3"/>
      <c r="B56" s="3"/>
      <c r="C56" s="3"/>
      <c r="D56" s="3"/>
      <c r="E56" s="3"/>
      <c r="F56" s="3"/>
      <c r="G56" s="3"/>
      <c r="H56" s="3"/>
      <c r="I56" s="3"/>
      <c r="J56" s="3"/>
      <c r="K56" s="3"/>
      <c r="L56" s="3"/>
      <c r="M56" s="3"/>
      <c r="N56" s="3"/>
      <c r="O56" s="3"/>
    </row>
    <row r="57" spans="1:16" ht="24.9" customHeight="1">
      <c r="A57" s="3"/>
      <c r="B57" s="3"/>
      <c r="C57" s="3"/>
      <c r="D57" s="3"/>
      <c r="E57" s="3"/>
      <c r="F57" s="3"/>
      <c r="G57" s="3"/>
      <c r="H57" s="3"/>
      <c r="I57" s="3"/>
      <c r="J57" s="3"/>
      <c r="K57" s="3"/>
      <c r="L57" s="3"/>
      <c r="M57" s="3"/>
      <c r="N57" s="3"/>
      <c r="O57" s="3"/>
    </row>
    <row r="58" spans="1:16" ht="24.9" customHeight="1">
      <c r="A58" s="3"/>
      <c r="B58" s="3"/>
      <c r="C58" s="3"/>
      <c r="D58" s="3"/>
      <c r="E58" s="3"/>
      <c r="F58" s="3"/>
      <c r="G58" s="3"/>
      <c r="H58" s="3"/>
      <c r="I58" s="3"/>
      <c r="J58" s="3"/>
      <c r="K58" s="3"/>
      <c r="L58" s="3"/>
      <c r="M58" s="3"/>
      <c r="N58" s="3"/>
      <c r="O58" s="3"/>
    </row>
    <row r="59" spans="1:16" ht="24.9" customHeight="1">
      <c r="A59" s="3"/>
      <c r="B59" s="3"/>
      <c r="C59" s="3"/>
      <c r="D59" s="3"/>
      <c r="E59" s="3"/>
      <c r="F59" s="3"/>
      <c r="G59" s="3"/>
      <c r="H59" s="3"/>
      <c r="I59" s="3"/>
      <c r="J59" s="3"/>
      <c r="K59" s="3"/>
      <c r="L59" s="3"/>
      <c r="M59" s="3"/>
      <c r="N59" s="3"/>
      <c r="O59" s="3"/>
    </row>
    <row r="60" spans="1:16" ht="24.9" customHeight="1">
      <c r="A60" s="3"/>
      <c r="B60" s="3"/>
      <c r="C60" s="3"/>
      <c r="D60" s="3"/>
      <c r="E60" s="3"/>
      <c r="F60" s="3"/>
      <c r="G60" s="3"/>
      <c r="H60" s="3"/>
      <c r="I60" s="3"/>
      <c r="J60" s="3"/>
      <c r="K60" s="3"/>
      <c r="L60" s="3"/>
      <c r="M60" s="3"/>
      <c r="N60" s="3"/>
      <c r="O60" s="3"/>
    </row>
    <row r="61" spans="1:16">
      <c r="A61" s="3"/>
      <c r="B61" s="3"/>
      <c r="C61" s="3"/>
      <c r="D61" s="3"/>
      <c r="E61" s="3"/>
      <c r="F61" s="3"/>
      <c r="G61" s="3"/>
      <c r="H61" s="3"/>
      <c r="I61" s="3"/>
      <c r="J61" s="3"/>
      <c r="K61" s="3"/>
      <c r="L61" s="3"/>
      <c r="M61" s="3"/>
      <c r="N61" s="3"/>
      <c r="O61" s="3"/>
    </row>
    <row r="62" spans="1:16">
      <c r="A62" s="3"/>
      <c r="B62" s="3"/>
      <c r="C62" s="3"/>
      <c r="D62" s="3"/>
      <c r="E62" s="3"/>
      <c r="F62" s="3"/>
      <c r="G62" s="3"/>
      <c r="H62" s="3"/>
      <c r="I62" s="3"/>
      <c r="J62" s="3"/>
      <c r="K62" s="3"/>
      <c r="L62" s="3"/>
      <c r="M62" s="3"/>
      <c r="N62" s="3"/>
      <c r="O62" s="3"/>
    </row>
    <row r="63" spans="1:16">
      <c r="A63" s="3"/>
      <c r="B63" s="3"/>
      <c r="C63" s="3"/>
      <c r="D63" s="3"/>
      <c r="E63" s="3"/>
      <c r="F63" s="3"/>
      <c r="G63" s="3"/>
      <c r="H63" s="3"/>
      <c r="I63" s="3"/>
      <c r="J63" s="3"/>
      <c r="K63" s="3"/>
      <c r="L63" s="3"/>
      <c r="M63" s="3"/>
      <c r="N63" s="3"/>
      <c r="O63" s="3"/>
    </row>
    <row r="64" spans="1:16">
      <c r="A64" s="3"/>
      <c r="B64" s="3"/>
      <c r="C64" s="3"/>
      <c r="D64" s="3"/>
      <c r="E64" s="3"/>
      <c r="F64" s="3"/>
      <c r="G64" s="3"/>
      <c r="H64" s="3"/>
      <c r="I64" s="3"/>
      <c r="J64" s="3"/>
      <c r="K64" s="3"/>
      <c r="L64" s="3"/>
      <c r="M64" s="3"/>
      <c r="N64" s="3"/>
      <c r="O64" s="3"/>
    </row>
    <row r="65" spans="1:15">
      <c r="A65" s="3"/>
      <c r="B65" s="3"/>
      <c r="C65" s="3"/>
      <c r="D65" s="3"/>
      <c r="E65" s="3"/>
      <c r="F65" s="3"/>
      <c r="G65" s="3"/>
      <c r="H65" s="3"/>
      <c r="I65" s="3"/>
      <c r="J65" s="3"/>
      <c r="K65" s="3"/>
      <c r="L65" s="3"/>
      <c r="M65" s="3"/>
      <c r="N65" s="3"/>
      <c r="O65" s="3"/>
    </row>
    <row r="66" spans="1:15">
      <c r="A66" s="3"/>
      <c r="B66" s="3"/>
      <c r="C66" s="3"/>
      <c r="D66" s="3"/>
      <c r="E66" s="3"/>
      <c r="F66" s="3"/>
      <c r="G66" s="3"/>
      <c r="H66" s="3"/>
      <c r="I66" s="3"/>
      <c r="J66" s="3"/>
      <c r="K66" s="3"/>
      <c r="L66" s="3"/>
      <c r="M66" s="3"/>
      <c r="N66" s="3"/>
      <c r="O66" s="3"/>
    </row>
  </sheetData>
  <sheetProtection algorithmName="SHA-512" hashValue="NVF0Xk39XlFzXSQLMoxrRQLnXV0Z5cr5Y8FuH2Uoww5v0zI6LGWjqHtBRrdeMY7oFmZzQvbX+GvY4hF8EDoV5A==" saltValue="Ya0fd+N+2t5ey8NUkusN/Q==" spinCount="100000" sheet="1" objects="1" scenarios="1"/>
  <mergeCells count="32">
    <mergeCell ref="P1:S1"/>
    <mergeCell ref="C16:G16"/>
    <mergeCell ref="B22:B33"/>
    <mergeCell ref="B36:H36"/>
    <mergeCell ref="B37:H37"/>
    <mergeCell ref="C33:I33"/>
    <mergeCell ref="C26:I26"/>
    <mergeCell ref="C27:I27"/>
    <mergeCell ref="C28:I28"/>
    <mergeCell ref="C29:I29"/>
    <mergeCell ref="C30:I30"/>
    <mergeCell ref="C31:I31"/>
    <mergeCell ref="P20:P21"/>
    <mergeCell ref="R20:R21"/>
    <mergeCell ref="C22:I22"/>
    <mergeCell ref="J20:L20"/>
    <mergeCell ref="B50:I50"/>
    <mergeCell ref="B51:I51"/>
    <mergeCell ref="M37:O37"/>
    <mergeCell ref="B48:I48"/>
    <mergeCell ref="B49:I49"/>
    <mergeCell ref="H40:I40"/>
    <mergeCell ref="H41:I41"/>
    <mergeCell ref="H44:I44"/>
    <mergeCell ref="H45:I45"/>
    <mergeCell ref="C32:I32"/>
    <mergeCell ref="C25:I25"/>
    <mergeCell ref="C24:I24"/>
    <mergeCell ref="Q20:Q21"/>
    <mergeCell ref="M20:O20"/>
    <mergeCell ref="B20:I21"/>
    <mergeCell ref="C23:I23"/>
  </mergeCells>
  <phoneticPr fontId="2"/>
  <pageMargins left="0.59055118110236227" right="0.59055118110236227" top="0.98425196850393704" bottom="0.59055118110236227" header="0.51181102362204722" footer="0.51181102362204722"/>
  <pageSetup paperSize="9" scale="50" orientation="portrait" blackAndWhite="1" cellComments="asDisplayed"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0C46E7D3-B60F-4CA8-B495-27CBD3932E42}">
            <xm:f>基本情報及び作成シートの確認!$A$27="○"</xm:f>
            <x14:dxf>
              <fill>
                <patternFill>
                  <bgColor theme="1" tint="0.499984740745262"/>
                </patternFill>
              </fill>
            </x14:dxf>
          </x14:cfRule>
          <x14:cfRule type="expression" priority="2" id="{B499915A-948D-48F4-8420-5BC4CA701D4F}">
            <xm:f>基本情報及び作成シートの確認!$A$26="○"</xm:f>
            <x14:dxf>
              <fill>
                <patternFill>
                  <bgColor theme="1" tint="0.499984740745262"/>
                </patternFill>
              </fill>
            </x14:dxf>
          </x14:cfRule>
          <x14:cfRule type="expression" priority="3" id="{ED226D02-65B2-410F-B4E1-D2DAC6C2AAAC}">
            <xm:f>基本情報及び作成シートの確認!$A$21="○"</xm:f>
            <x14:dxf>
              <fill>
                <patternFill>
                  <bgColor theme="1" tint="0.499984740745262"/>
                </patternFill>
              </fill>
            </x14:dxf>
          </x14:cfRule>
          <x14:cfRule type="expression" priority="4" id="{FF79AD65-1DC5-4E97-B651-711875E2D321}">
            <xm:f>基本情報及び作成シートの確認!$A$20="○"</xm:f>
            <x14:dxf>
              <fill>
                <patternFill>
                  <bgColor theme="1" tint="0.499984740745262"/>
                </patternFill>
              </fill>
            </x14:dxf>
          </x14:cfRule>
          <x14:cfRule type="expression" priority="5" id="{DF1CBD08-590A-46DB-B9D5-44865D569E40}">
            <xm:f>基本情報及び作成シートの確認!$A$19="○"</xm:f>
            <x14:dxf>
              <fill>
                <patternFill>
                  <bgColor theme="1" tint="0.499984740745262"/>
                </patternFill>
              </fill>
            </x14:dxf>
          </x14:cfRule>
          <x14:cfRule type="expression" priority="6" id="{5CBF1377-9172-4F3F-BC76-DF534B81B1B7}">
            <xm:f>基本情報及び作成シートの確認!$A$18="○"</xm:f>
            <x14:dxf>
              <fill>
                <patternFill>
                  <bgColor theme="1" tint="0.499984740745262"/>
                </patternFill>
              </fill>
            </x14:dxf>
          </x14:cfRule>
          <x14:cfRule type="expression" priority="7" id="{3A731433-26AC-48AB-82C8-77981D5EBF6A}">
            <xm:f>基本情報及び作成シートの確認!$A$17="○"</xm:f>
            <x14:dxf>
              <fill>
                <patternFill>
                  <bgColor theme="1" tint="0.499984740745262"/>
                </patternFill>
              </fill>
            </x14:dxf>
          </x14:cfRule>
          <xm:sqref>A1:P1 A2:S52</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5A133-3DCA-45D7-95AB-5BE6F9469B27}">
  <sheetPr>
    <tabColor rgb="FFFF0000"/>
    <pageSetUpPr fitToPage="1"/>
  </sheetPr>
  <dimension ref="A1:S66"/>
  <sheetViews>
    <sheetView showGridLines="0" view="pageBreakPreview" topLeftCell="A7" zoomScale="85" zoomScaleNormal="100" zoomScaleSheetLayoutView="85" workbookViewId="0">
      <selection activeCell="M22" sqref="M22"/>
    </sheetView>
  </sheetViews>
  <sheetFormatPr defaultColWidth="9" defaultRowHeight="13.2"/>
  <cols>
    <col min="1" max="1" width="2.44140625" style="1" customWidth="1"/>
    <col min="2" max="2" width="3.109375" style="1" customWidth="1"/>
    <col min="3" max="4" width="5.6640625" style="1" customWidth="1"/>
    <col min="5" max="5" width="8.109375" style="1" customWidth="1"/>
    <col min="6" max="6" width="5.6640625" style="1" customWidth="1"/>
    <col min="7" max="7" width="3.109375" style="1" customWidth="1"/>
    <col min="8" max="8" width="3.33203125" style="1" customWidth="1"/>
    <col min="9" max="9" width="6.77734375" style="1" customWidth="1"/>
    <col min="10" max="11" width="15.6640625" style="1" customWidth="1"/>
    <col min="12" max="12" width="16.44140625" style="1" bestFit="1" customWidth="1"/>
    <col min="13" max="13" width="16" style="1" customWidth="1"/>
    <col min="14" max="14" width="16.33203125" style="1" customWidth="1"/>
    <col min="15" max="15" width="12.77734375" style="1" customWidth="1"/>
    <col min="16" max="16" width="14.109375" style="1" customWidth="1"/>
    <col min="17" max="17" width="14" style="1" customWidth="1"/>
    <col min="18" max="18" width="13.21875" style="1" customWidth="1"/>
    <col min="19" max="19" width="3.77734375" style="1" customWidth="1"/>
    <col min="20" max="16384" width="9" style="1"/>
  </cols>
  <sheetData>
    <row r="1" spans="1:19" s="18" customFormat="1" ht="64.5" customHeight="1">
      <c r="O1" s="39"/>
      <c r="P1" s="172" t="s">
        <v>188</v>
      </c>
      <c r="Q1" s="173"/>
      <c r="R1" s="173"/>
      <c r="S1" s="173"/>
    </row>
    <row r="2" spans="1:19" s="30" customFormat="1" ht="24.9" customHeight="1">
      <c r="A2" s="19" t="s">
        <v>189</v>
      </c>
      <c r="B2" s="20"/>
      <c r="C2" s="20"/>
      <c r="D2" s="20"/>
      <c r="E2" s="20"/>
      <c r="F2" s="20"/>
      <c r="G2" s="20"/>
      <c r="H2" s="20"/>
      <c r="I2" s="20"/>
      <c r="J2" s="20"/>
      <c r="K2" s="20"/>
      <c r="L2" s="20"/>
      <c r="M2" s="20"/>
      <c r="N2" s="20"/>
      <c r="O2" s="20"/>
      <c r="P2" s="21"/>
    </row>
    <row r="3" spans="1:19" s="28" customFormat="1" ht="24.9" customHeight="1">
      <c r="A3" s="31" t="s">
        <v>34</v>
      </c>
      <c r="B3" s="32"/>
      <c r="C3" s="18"/>
      <c r="D3" s="18"/>
      <c r="E3" s="18"/>
      <c r="F3" s="18"/>
      <c r="G3" s="18"/>
      <c r="H3" s="18"/>
      <c r="I3" s="18"/>
      <c r="J3" s="18"/>
      <c r="K3" s="18"/>
      <c r="L3" s="18"/>
      <c r="M3" s="18"/>
      <c r="N3" s="18"/>
      <c r="O3" s="18"/>
      <c r="P3" s="18"/>
    </row>
    <row r="4" spans="1:19" s="28" customFormat="1" ht="24.9" customHeight="1">
      <c r="A4" s="32"/>
      <c r="B4" s="32"/>
      <c r="C4" s="23">
        <f>基本情報及び作成シートの確認!D6</f>
        <v>0</v>
      </c>
      <c r="D4" s="70"/>
      <c r="E4" s="70"/>
      <c r="F4" s="70"/>
      <c r="G4" s="70"/>
      <c r="H4" s="70"/>
      <c r="I4" s="70"/>
      <c r="J4" s="70"/>
      <c r="K4" s="18"/>
      <c r="L4" s="18"/>
      <c r="M4" s="18"/>
      <c r="N4" s="18"/>
      <c r="O4" s="18"/>
      <c r="P4" s="18"/>
    </row>
    <row r="5" spans="1:19" s="28" customFormat="1" ht="16.5" customHeight="1">
      <c r="A5" s="32"/>
      <c r="B5" s="32"/>
      <c r="C5" s="18"/>
      <c r="D5" s="18"/>
      <c r="E5" s="18"/>
      <c r="F5" s="18"/>
      <c r="G5" s="18"/>
      <c r="H5" s="18"/>
      <c r="I5" s="18"/>
      <c r="J5" s="18"/>
      <c r="K5" s="18"/>
      <c r="L5" s="18"/>
      <c r="M5" s="18"/>
      <c r="N5" s="18"/>
      <c r="O5" s="18"/>
      <c r="P5" s="18"/>
    </row>
    <row r="6" spans="1:19" s="28" customFormat="1" ht="24.9" customHeight="1">
      <c r="A6" s="31" t="s">
        <v>83</v>
      </c>
      <c r="B6" s="32"/>
      <c r="C6" s="18"/>
      <c r="D6" s="18"/>
      <c r="E6" s="18"/>
      <c r="F6" s="18"/>
      <c r="G6" s="18"/>
      <c r="H6" s="18"/>
      <c r="I6" s="18"/>
      <c r="J6" s="18"/>
      <c r="K6" s="18"/>
      <c r="L6" s="18"/>
      <c r="M6" s="18"/>
      <c r="N6" s="18"/>
      <c r="O6" s="18"/>
      <c r="P6" s="18"/>
    </row>
    <row r="7" spans="1:19" s="28" customFormat="1" ht="24.9" customHeight="1">
      <c r="A7" s="32"/>
      <c r="B7" s="32"/>
      <c r="C7" s="23">
        <f>基本情報及び作成シートの確認!D7</f>
        <v>0</v>
      </c>
      <c r="D7" s="70"/>
      <c r="E7" s="70"/>
      <c r="F7" s="23">
        <f>基本情報及び作成シートの確認!D8</f>
        <v>0</v>
      </c>
      <c r="G7" s="70"/>
      <c r="H7" s="70"/>
      <c r="I7" s="70"/>
      <c r="J7" s="70"/>
      <c r="K7" s="18"/>
      <c r="L7" s="18"/>
      <c r="M7" s="18"/>
      <c r="N7" s="18"/>
      <c r="O7" s="18"/>
      <c r="P7" s="18"/>
    </row>
    <row r="8" spans="1:19" s="28" customFormat="1" ht="18.75" customHeight="1">
      <c r="A8" s="32"/>
      <c r="B8" s="32"/>
      <c r="C8" s="18"/>
      <c r="D8" s="18"/>
      <c r="E8" s="18"/>
      <c r="F8" s="18"/>
      <c r="G8" s="18"/>
      <c r="H8" s="18"/>
      <c r="I8" s="18"/>
      <c r="J8" s="18"/>
      <c r="K8" s="18"/>
      <c r="L8" s="18"/>
      <c r="M8" s="18"/>
      <c r="N8" s="18"/>
      <c r="O8" s="18"/>
      <c r="P8" s="18"/>
    </row>
    <row r="9" spans="1:19" s="28" customFormat="1" ht="24.9" customHeight="1">
      <c r="A9" s="31" t="s">
        <v>82</v>
      </c>
      <c r="B9" s="32"/>
      <c r="C9" s="18"/>
      <c r="D9" s="18"/>
      <c r="E9" s="18"/>
      <c r="F9" s="18"/>
      <c r="G9" s="18"/>
      <c r="H9" s="18"/>
      <c r="I9" s="18"/>
      <c r="J9" s="18"/>
      <c r="K9" s="18"/>
      <c r="L9" s="18"/>
      <c r="M9" s="18"/>
      <c r="N9" s="18"/>
      <c r="O9" s="18"/>
      <c r="P9" s="18"/>
    </row>
    <row r="10" spans="1:19" s="28" customFormat="1" ht="24.9" customHeight="1">
      <c r="A10" s="32"/>
      <c r="B10" s="32"/>
      <c r="C10" s="23">
        <f>基本情報及び作成シートの確認!D5</f>
        <v>0</v>
      </c>
      <c r="D10" s="70"/>
      <c r="E10" s="70"/>
      <c r="F10" s="70"/>
      <c r="G10" s="70"/>
      <c r="H10" s="70"/>
      <c r="I10" s="70"/>
      <c r="J10" s="70"/>
      <c r="K10" s="18"/>
      <c r="L10" s="18"/>
      <c r="M10" s="18"/>
      <c r="N10" s="18"/>
      <c r="O10" s="18"/>
      <c r="P10" s="18"/>
    </row>
    <row r="11" spans="1:19" s="28" customFormat="1" ht="24.9" customHeight="1">
      <c r="A11" s="32"/>
      <c r="B11" s="32"/>
      <c r="C11" s="18"/>
      <c r="D11" s="18"/>
      <c r="E11" s="18"/>
      <c r="F11" s="18"/>
      <c r="G11" s="18"/>
      <c r="H11" s="18"/>
      <c r="I11" s="18"/>
      <c r="J11" s="18"/>
      <c r="K11" s="18"/>
      <c r="L11" s="18"/>
      <c r="M11" s="18"/>
      <c r="N11" s="18"/>
      <c r="O11" s="18"/>
      <c r="P11" s="18"/>
    </row>
    <row r="12" spans="1:19" s="28" customFormat="1" ht="24.9" customHeight="1">
      <c r="A12" s="31" t="s">
        <v>3</v>
      </c>
      <c r="B12" s="32"/>
      <c r="C12" s="18"/>
      <c r="D12" s="18"/>
      <c r="E12" s="18"/>
      <c r="F12" s="18"/>
      <c r="G12" s="18"/>
      <c r="H12" s="18"/>
      <c r="I12" s="18"/>
      <c r="J12" s="18"/>
      <c r="K12" s="18"/>
      <c r="L12" s="18"/>
      <c r="M12" s="18"/>
      <c r="N12" s="18"/>
      <c r="O12" s="18"/>
      <c r="P12" s="18"/>
    </row>
    <row r="13" spans="1:19" s="28" customFormat="1" ht="24.9" customHeight="1">
      <c r="A13" s="32" t="s">
        <v>9</v>
      </c>
      <c r="B13" s="32"/>
      <c r="C13" s="23" t="s">
        <v>200</v>
      </c>
      <c r="D13" s="23"/>
      <c r="E13" s="23"/>
      <c r="F13" s="23"/>
      <c r="G13" s="23"/>
      <c r="H13" s="23"/>
      <c r="I13" s="23"/>
      <c r="J13" s="23"/>
      <c r="K13" s="18"/>
      <c r="L13" s="18"/>
      <c r="M13" s="18"/>
      <c r="N13" s="18"/>
      <c r="O13" s="18"/>
      <c r="P13" s="18"/>
    </row>
    <row r="14" spans="1:19" s="28" customFormat="1" ht="24.9" customHeight="1">
      <c r="A14" s="32"/>
      <c r="B14" s="32"/>
      <c r="C14" s="18"/>
      <c r="D14" s="18"/>
      <c r="E14" s="18"/>
      <c r="F14" s="18"/>
      <c r="G14" s="18"/>
      <c r="H14" s="18"/>
      <c r="I14" s="18"/>
      <c r="J14" s="18"/>
      <c r="K14" s="18"/>
      <c r="L14" s="18"/>
      <c r="M14" s="18"/>
      <c r="N14" s="18"/>
      <c r="O14" s="18"/>
      <c r="P14" s="18"/>
    </row>
    <row r="15" spans="1:19" s="28" customFormat="1" ht="24.9" customHeight="1">
      <c r="A15" s="31" t="s">
        <v>23</v>
      </c>
      <c r="B15" s="32"/>
      <c r="C15" s="18"/>
      <c r="D15" s="18"/>
      <c r="E15" s="18"/>
      <c r="F15" s="18"/>
      <c r="G15" s="18"/>
      <c r="H15" s="18"/>
      <c r="I15" s="18"/>
      <c r="J15" s="18"/>
      <c r="K15" s="18"/>
      <c r="L15" s="18"/>
      <c r="M15" s="18"/>
      <c r="N15" s="18"/>
      <c r="O15" s="18"/>
      <c r="P15" s="18"/>
    </row>
    <row r="16" spans="1:19" s="28" customFormat="1" ht="24.9" customHeight="1">
      <c r="A16" s="32"/>
      <c r="B16" s="32"/>
      <c r="C16" s="174">
        <f>基本情報及び作成シートの確認!X12</f>
        <v>0</v>
      </c>
      <c r="D16" s="174"/>
      <c r="E16" s="174"/>
      <c r="F16" s="174"/>
      <c r="G16" s="174"/>
      <c r="H16" s="33" t="s">
        <v>10</v>
      </c>
      <c r="I16" s="34"/>
      <c r="J16" s="18"/>
      <c r="K16" s="18"/>
      <c r="L16" s="18"/>
      <c r="M16" s="18"/>
      <c r="N16" s="18"/>
      <c r="O16" s="18"/>
      <c r="P16" s="18"/>
    </row>
    <row r="17" spans="1:19" s="28" customFormat="1" ht="34.5" customHeight="1">
      <c r="A17" s="32"/>
      <c r="B17" s="32"/>
      <c r="C17" s="18"/>
      <c r="D17" s="18"/>
      <c r="E17" s="18"/>
      <c r="F17" s="18"/>
      <c r="G17" s="18"/>
      <c r="H17" s="18"/>
      <c r="I17" s="18"/>
      <c r="J17" s="18"/>
      <c r="K17" s="18"/>
      <c r="L17" s="18"/>
      <c r="M17" s="18"/>
      <c r="N17" s="18"/>
      <c r="O17" s="18"/>
      <c r="P17" s="18"/>
    </row>
    <row r="18" spans="1:19" s="28" customFormat="1" ht="24.9" customHeight="1">
      <c r="A18" s="31" t="s">
        <v>0</v>
      </c>
      <c r="B18" s="32"/>
      <c r="C18" s="18"/>
      <c r="D18" s="18"/>
      <c r="E18" s="18"/>
      <c r="F18" s="18"/>
      <c r="G18" s="18"/>
      <c r="H18" s="18"/>
      <c r="I18" s="18"/>
      <c r="J18" s="18"/>
      <c r="K18" s="18"/>
      <c r="L18" s="18"/>
      <c r="M18" s="18"/>
      <c r="N18" s="18"/>
      <c r="O18" s="18"/>
      <c r="P18" s="18"/>
    </row>
    <row r="19" spans="1:19" s="28" customFormat="1" ht="24.9" customHeight="1">
      <c r="A19" s="11" t="s">
        <v>74</v>
      </c>
      <c r="B19" s="11"/>
      <c r="C19" s="18"/>
      <c r="D19" s="18"/>
      <c r="E19" s="18"/>
      <c r="F19" s="18"/>
      <c r="G19" s="18"/>
      <c r="H19" s="18"/>
      <c r="I19" s="18"/>
      <c r="J19" s="18"/>
      <c r="K19" s="18"/>
      <c r="L19" s="18"/>
      <c r="M19" s="18"/>
      <c r="N19" s="18"/>
      <c r="O19" s="18"/>
      <c r="P19" s="18"/>
    </row>
    <row r="20" spans="1:19" s="2" customFormat="1" ht="24.9" customHeight="1">
      <c r="A20" s="4"/>
      <c r="B20" s="158"/>
      <c r="C20" s="159"/>
      <c r="D20" s="159"/>
      <c r="E20" s="159"/>
      <c r="F20" s="159"/>
      <c r="G20" s="159"/>
      <c r="H20" s="159"/>
      <c r="I20" s="160"/>
      <c r="J20" s="182" t="s">
        <v>35</v>
      </c>
      <c r="K20" s="182"/>
      <c r="L20" s="182"/>
      <c r="M20" s="155" t="s">
        <v>36</v>
      </c>
      <c r="N20" s="156"/>
      <c r="O20" s="157"/>
      <c r="P20" s="153" t="s">
        <v>1</v>
      </c>
      <c r="Q20" s="153" t="s">
        <v>29</v>
      </c>
      <c r="R20" s="182" t="s">
        <v>40</v>
      </c>
      <c r="S20" s="4"/>
    </row>
    <row r="21" spans="1:19" s="2" customFormat="1" ht="30" customHeight="1">
      <c r="A21" s="4"/>
      <c r="B21" s="161"/>
      <c r="C21" s="162"/>
      <c r="D21" s="162"/>
      <c r="E21" s="162"/>
      <c r="F21" s="162"/>
      <c r="G21" s="162"/>
      <c r="H21" s="162"/>
      <c r="I21" s="163"/>
      <c r="J21" s="12" t="s">
        <v>5</v>
      </c>
      <c r="K21" s="12" t="s">
        <v>6</v>
      </c>
      <c r="L21" s="12" t="s">
        <v>7</v>
      </c>
      <c r="M21" s="12" t="s">
        <v>37</v>
      </c>
      <c r="N21" s="12" t="s">
        <v>38</v>
      </c>
      <c r="O21" s="12" t="s">
        <v>39</v>
      </c>
      <c r="P21" s="154"/>
      <c r="Q21" s="154"/>
      <c r="R21" s="182"/>
      <c r="S21" s="4"/>
    </row>
    <row r="22" spans="1:19" s="28" customFormat="1" ht="30.75" customHeight="1">
      <c r="A22" s="18"/>
      <c r="B22" s="175" t="s">
        <v>4</v>
      </c>
      <c r="C22" s="150" t="s">
        <v>148</v>
      </c>
      <c r="D22" s="151"/>
      <c r="E22" s="151"/>
      <c r="F22" s="151"/>
      <c r="G22" s="151"/>
      <c r="H22" s="151"/>
      <c r="I22" s="152"/>
      <c r="J22" s="87"/>
      <c r="K22" s="87"/>
      <c r="L22" s="87"/>
      <c r="M22" s="87"/>
      <c r="N22" s="87"/>
      <c r="O22" s="87"/>
      <c r="P22" s="87"/>
      <c r="Q22" s="87"/>
      <c r="R22" s="48">
        <f>SUM(J22:Q22)</f>
        <v>0</v>
      </c>
      <c r="S22" s="18"/>
    </row>
    <row r="23" spans="1:19" s="28" customFormat="1" ht="30.75" customHeight="1">
      <c r="A23" s="18"/>
      <c r="B23" s="176"/>
      <c r="C23" s="150" t="s">
        <v>149</v>
      </c>
      <c r="D23" s="151"/>
      <c r="E23" s="151"/>
      <c r="F23" s="151"/>
      <c r="G23" s="151"/>
      <c r="H23" s="151"/>
      <c r="I23" s="152"/>
      <c r="J23" s="87"/>
      <c r="K23" s="87"/>
      <c r="L23" s="87"/>
      <c r="M23" s="87"/>
      <c r="N23" s="87"/>
      <c r="O23" s="87"/>
      <c r="P23" s="87"/>
      <c r="Q23" s="87"/>
      <c r="R23" s="48">
        <f>SUM(J23:Q23)</f>
        <v>0</v>
      </c>
      <c r="S23" s="18"/>
    </row>
    <row r="24" spans="1:19" s="28" customFormat="1" ht="30.75" customHeight="1">
      <c r="A24" s="18"/>
      <c r="B24" s="176"/>
      <c r="C24" s="150" t="s">
        <v>150</v>
      </c>
      <c r="D24" s="151"/>
      <c r="E24" s="151"/>
      <c r="F24" s="151"/>
      <c r="G24" s="151"/>
      <c r="H24" s="151"/>
      <c r="I24" s="152"/>
      <c r="J24" s="87"/>
      <c r="K24" s="87"/>
      <c r="L24" s="87"/>
      <c r="M24" s="87"/>
      <c r="N24" s="87"/>
      <c r="O24" s="87"/>
      <c r="P24" s="87"/>
      <c r="Q24" s="87"/>
      <c r="R24" s="48">
        <f>SUM(J24:Q24)</f>
        <v>0</v>
      </c>
      <c r="S24" s="18"/>
    </row>
    <row r="25" spans="1:19" s="28" customFormat="1" ht="30.75" customHeight="1">
      <c r="A25" s="18"/>
      <c r="B25" s="176"/>
      <c r="C25" s="150" t="s">
        <v>194</v>
      </c>
      <c r="D25" s="151"/>
      <c r="E25" s="151"/>
      <c r="F25" s="151"/>
      <c r="G25" s="151"/>
      <c r="H25" s="151"/>
      <c r="I25" s="152"/>
      <c r="J25" s="87"/>
      <c r="K25" s="87"/>
      <c r="L25" s="87"/>
      <c r="M25" s="87"/>
      <c r="N25" s="87"/>
      <c r="O25" s="87"/>
      <c r="P25" s="87"/>
      <c r="Q25" s="87"/>
      <c r="R25" s="48">
        <f>SUM(J25:Q25)</f>
        <v>0</v>
      </c>
      <c r="S25" s="18"/>
    </row>
    <row r="26" spans="1:19" s="28" customFormat="1" ht="30.75" customHeight="1">
      <c r="A26" s="18"/>
      <c r="B26" s="176"/>
      <c r="C26" s="150" t="s">
        <v>151</v>
      </c>
      <c r="D26" s="151"/>
      <c r="E26" s="151"/>
      <c r="F26" s="151"/>
      <c r="G26" s="151"/>
      <c r="H26" s="151"/>
      <c r="I26" s="152"/>
      <c r="J26" s="87"/>
      <c r="K26" s="87"/>
      <c r="L26" s="87"/>
      <c r="M26" s="87"/>
      <c r="N26" s="87"/>
      <c r="O26" s="87"/>
      <c r="P26" s="87"/>
      <c r="Q26" s="87"/>
      <c r="R26" s="48">
        <f t="shared" ref="R26:R32" si="0">SUM(J26:Q26)</f>
        <v>0</v>
      </c>
      <c r="S26" s="18"/>
    </row>
    <row r="27" spans="1:19" s="28" customFormat="1" ht="30.75" customHeight="1">
      <c r="A27" s="18"/>
      <c r="B27" s="176"/>
      <c r="C27" s="150" t="s">
        <v>152</v>
      </c>
      <c r="D27" s="151"/>
      <c r="E27" s="151"/>
      <c r="F27" s="151"/>
      <c r="G27" s="151"/>
      <c r="H27" s="151"/>
      <c r="I27" s="152"/>
      <c r="J27" s="87"/>
      <c r="K27" s="87"/>
      <c r="L27" s="87"/>
      <c r="M27" s="87"/>
      <c r="N27" s="87"/>
      <c r="O27" s="87"/>
      <c r="P27" s="87"/>
      <c r="Q27" s="87"/>
      <c r="R27" s="48">
        <f t="shared" si="0"/>
        <v>0</v>
      </c>
      <c r="S27" s="18"/>
    </row>
    <row r="28" spans="1:19" s="28" customFormat="1" ht="30.75" customHeight="1">
      <c r="A28" s="18"/>
      <c r="B28" s="176"/>
      <c r="C28" s="150" t="s">
        <v>153</v>
      </c>
      <c r="D28" s="151"/>
      <c r="E28" s="151"/>
      <c r="F28" s="151"/>
      <c r="G28" s="151"/>
      <c r="H28" s="151"/>
      <c r="I28" s="152"/>
      <c r="J28" s="87"/>
      <c r="K28" s="87"/>
      <c r="L28" s="87"/>
      <c r="M28" s="87"/>
      <c r="N28" s="87"/>
      <c r="O28" s="87"/>
      <c r="P28" s="87"/>
      <c r="Q28" s="87"/>
      <c r="R28" s="48">
        <f t="shared" si="0"/>
        <v>0</v>
      </c>
      <c r="S28" s="18"/>
    </row>
    <row r="29" spans="1:19" s="28" customFormat="1" ht="30.75" customHeight="1">
      <c r="A29" s="18"/>
      <c r="B29" s="176"/>
      <c r="C29" s="150" t="s">
        <v>154</v>
      </c>
      <c r="D29" s="151"/>
      <c r="E29" s="151"/>
      <c r="F29" s="151"/>
      <c r="G29" s="151"/>
      <c r="H29" s="151"/>
      <c r="I29" s="152"/>
      <c r="J29" s="87"/>
      <c r="K29" s="87"/>
      <c r="L29" s="87"/>
      <c r="M29" s="87"/>
      <c r="N29" s="87"/>
      <c r="O29" s="87"/>
      <c r="P29" s="87"/>
      <c r="Q29" s="87"/>
      <c r="R29" s="48">
        <f>SUM(J29:Q29)</f>
        <v>0</v>
      </c>
      <c r="S29" s="18"/>
    </row>
    <row r="30" spans="1:19" s="28" customFormat="1" ht="30.75" customHeight="1">
      <c r="A30" s="18"/>
      <c r="B30" s="176"/>
      <c r="C30" s="150" t="s">
        <v>155</v>
      </c>
      <c r="D30" s="151"/>
      <c r="E30" s="151"/>
      <c r="F30" s="151"/>
      <c r="G30" s="151"/>
      <c r="H30" s="151"/>
      <c r="I30" s="152"/>
      <c r="J30" s="87"/>
      <c r="K30" s="87"/>
      <c r="L30" s="87"/>
      <c r="M30" s="87"/>
      <c r="N30" s="87"/>
      <c r="O30" s="87"/>
      <c r="P30" s="87"/>
      <c r="Q30" s="87"/>
      <c r="R30" s="48">
        <f t="shared" si="0"/>
        <v>0</v>
      </c>
      <c r="S30" s="18"/>
    </row>
    <row r="31" spans="1:19" s="28" customFormat="1" ht="30.75" customHeight="1">
      <c r="A31" s="18"/>
      <c r="B31" s="176"/>
      <c r="C31" s="150" t="s">
        <v>193</v>
      </c>
      <c r="D31" s="151"/>
      <c r="E31" s="151"/>
      <c r="F31" s="151"/>
      <c r="G31" s="151"/>
      <c r="H31" s="151"/>
      <c r="I31" s="152"/>
      <c r="J31" s="87"/>
      <c r="K31" s="87"/>
      <c r="L31" s="87"/>
      <c r="M31" s="87"/>
      <c r="N31" s="87"/>
      <c r="O31" s="87"/>
      <c r="P31" s="87"/>
      <c r="Q31" s="87"/>
      <c r="R31" s="48">
        <f t="shared" si="0"/>
        <v>0</v>
      </c>
      <c r="S31" s="18"/>
    </row>
    <row r="32" spans="1:19" s="28" customFormat="1" ht="30.75" customHeight="1">
      <c r="A32" s="18"/>
      <c r="B32" s="176"/>
      <c r="C32" s="150" t="s">
        <v>156</v>
      </c>
      <c r="D32" s="151"/>
      <c r="E32" s="151"/>
      <c r="F32" s="151"/>
      <c r="G32" s="151"/>
      <c r="H32" s="151"/>
      <c r="I32" s="152"/>
      <c r="J32" s="87"/>
      <c r="K32" s="87"/>
      <c r="L32" s="87"/>
      <c r="M32" s="87"/>
      <c r="N32" s="87"/>
      <c r="O32" s="87"/>
      <c r="P32" s="87"/>
      <c r="Q32" s="87"/>
      <c r="R32" s="48">
        <f t="shared" si="0"/>
        <v>0</v>
      </c>
      <c r="S32" s="18"/>
    </row>
    <row r="33" spans="1:19" s="28" customFormat="1" ht="24.9" customHeight="1">
      <c r="A33" s="18"/>
      <c r="B33" s="177"/>
      <c r="C33" s="179" t="s">
        <v>16</v>
      </c>
      <c r="D33" s="180"/>
      <c r="E33" s="180"/>
      <c r="F33" s="180"/>
      <c r="G33" s="180"/>
      <c r="H33" s="180"/>
      <c r="I33" s="181"/>
      <c r="J33" s="49">
        <f>SUM(J22:J32)</f>
        <v>0</v>
      </c>
      <c r="K33" s="49">
        <f t="shared" ref="K33:Q33" si="1">SUM(K22:K32)</f>
        <v>0</v>
      </c>
      <c r="L33" s="49">
        <f t="shared" si="1"/>
        <v>0</v>
      </c>
      <c r="M33" s="49">
        <f t="shared" si="1"/>
        <v>0</v>
      </c>
      <c r="N33" s="49">
        <f t="shared" si="1"/>
        <v>0</v>
      </c>
      <c r="O33" s="49">
        <f t="shared" si="1"/>
        <v>0</v>
      </c>
      <c r="P33" s="49">
        <f>SUM(P22:P32)</f>
        <v>0</v>
      </c>
      <c r="Q33" s="49">
        <f t="shared" si="1"/>
        <v>0</v>
      </c>
      <c r="R33" s="48">
        <f>SUM(J33:Q33)</f>
        <v>0</v>
      </c>
      <c r="S33" s="18"/>
    </row>
    <row r="34" spans="1:19" s="28" customFormat="1" ht="24.9" customHeight="1">
      <c r="A34" s="18"/>
      <c r="B34" s="18"/>
      <c r="C34" s="18"/>
      <c r="D34" s="18"/>
      <c r="E34" s="18"/>
      <c r="F34" s="18"/>
      <c r="G34" s="18"/>
      <c r="H34" s="18"/>
      <c r="I34" s="18"/>
      <c r="J34" s="18"/>
      <c r="K34" s="18"/>
      <c r="L34" s="18"/>
      <c r="M34" s="18"/>
      <c r="N34" s="18"/>
      <c r="O34" s="18"/>
      <c r="P34" s="18"/>
    </row>
    <row r="35" spans="1:19" s="23" customFormat="1" ht="38.25" customHeight="1">
      <c r="A35" s="11" t="s">
        <v>2</v>
      </c>
      <c r="B35" s="11"/>
      <c r="C35" s="11"/>
      <c r="D35" s="11"/>
      <c r="E35" s="11"/>
      <c r="F35" s="11"/>
      <c r="G35" s="11"/>
      <c r="H35" s="11"/>
      <c r="I35" s="11"/>
      <c r="J35" s="11"/>
      <c r="K35" s="11"/>
      <c r="L35" s="11"/>
      <c r="M35" s="11"/>
      <c r="N35" s="11"/>
      <c r="O35" s="11"/>
      <c r="P35" s="11"/>
    </row>
    <row r="36" spans="1:19" s="23" customFormat="1" ht="30.75" customHeight="1">
      <c r="A36" s="11"/>
      <c r="B36" s="178"/>
      <c r="C36" s="178"/>
      <c r="D36" s="178"/>
      <c r="E36" s="178"/>
      <c r="F36" s="178"/>
      <c r="G36" s="178"/>
      <c r="H36" s="178"/>
      <c r="I36" s="13" t="s">
        <v>44</v>
      </c>
      <c r="J36" s="11"/>
      <c r="K36" s="24"/>
      <c r="L36" s="11"/>
      <c r="M36" s="10"/>
      <c r="N36" s="10"/>
      <c r="O36" s="11"/>
      <c r="P36" s="11"/>
    </row>
    <row r="37" spans="1:19" s="23" customFormat="1" ht="30" customHeight="1">
      <c r="A37" s="11"/>
      <c r="B37" s="178"/>
      <c r="C37" s="178"/>
      <c r="D37" s="178"/>
      <c r="E37" s="178"/>
      <c r="F37" s="178"/>
      <c r="G37" s="178"/>
      <c r="H37" s="178"/>
      <c r="I37" s="13" t="s">
        <v>45</v>
      </c>
      <c r="J37" s="11"/>
      <c r="K37" s="14"/>
      <c r="L37" s="50" t="e">
        <f>IF(AND(500000000&gt;=B36,B36/B37&gt;=0.95),1,B36/B37)</f>
        <v>#DIV/0!</v>
      </c>
      <c r="M37" s="168" t="s">
        <v>46</v>
      </c>
      <c r="N37" s="169"/>
      <c r="O37" s="169"/>
      <c r="P37" s="11"/>
    </row>
    <row r="38" spans="1:19" s="23" customFormat="1" ht="83.25" customHeight="1">
      <c r="A38" s="5" t="s">
        <v>14</v>
      </c>
      <c r="B38" s="11"/>
      <c r="C38" s="11"/>
      <c r="D38" s="11"/>
      <c r="E38" s="11"/>
      <c r="F38" s="11"/>
      <c r="G38" s="11"/>
      <c r="H38" s="11"/>
      <c r="I38" s="11"/>
      <c r="J38" s="11"/>
      <c r="K38" s="11"/>
      <c r="L38" s="11"/>
      <c r="M38" s="11"/>
      <c r="N38" s="11"/>
      <c r="O38" s="11"/>
      <c r="P38" s="11"/>
    </row>
    <row r="39" spans="1:19" s="23" customFormat="1" ht="37.5" customHeight="1">
      <c r="A39" s="11"/>
      <c r="B39" s="25" t="s">
        <v>43</v>
      </c>
      <c r="C39" s="11"/>
      <c r="D39" s="25"/>
      <c r="E39" s="25"/>
      <c r="F39" s="25"/>
      <c r="G39" s="25"/>
      <c r="H39" s="25"/>
      <c r="I39" s="25"/>
      <c r="J39" s="11"/>
      <c r="K39" s="11"/>
      <c r="L39" s="11"/>
      <c r="M39" s="11"/>
      <c r="N39" s="11"/>
      <c r="O39" s="11"/>
      <c r="P39" s="11"/>
    </row>
    <row r="40" spans="1:19" s="23" customFormat="1" ht="24.9" customHeight="1">
      <c r="A40" s="11"/>
      <c r="B40" s="11" t="s">
        <v>41</v>
      </c>
      <c r="C40" s="11"/>
      <c r="D40" s="11"/>
      <c r="E40" s="11"/>
      <c r="F40" s="11"/>
      <c r="G40" s="11"/>
      <c r="H40" s="170" t="e">
        <f>J33/R33</f>
        <v>#DIV/0!</v>
      </c>
      <c r="I40" s="171"/>
      <c r="J40" s="11" t="s">
        <v>22</v>
      </c>
      <c r="K40" s="11"/>
      <c r="L40" s="11"/>
      <c r="M40" s="11"/>
      <c r="N40" s="11"/>
      <c r="O40" s="11"/>
      <c r="P40" s="11"/>
    </row>
    <row r="41" spans="1:19" s="23" customFormat="1" ht="24.9" customHeight="1">
      <c r="A41" s="11"/>
      <c r="B41" s="11" t="s">
        <v>42</v>
      </c>
      <c r="C41" s="11"/>
      <c r="D41" s="11"/>
      <c r="E41" s="11"/>
      <c r="F41" s="11"/>
      <c r="G41" s="11"/>
      <c r="H41" s="170" t="e">
        <f>L33/R33</f>
        <v>#DIV/0!</v>
      </c>
      <c r="I41" s="171"/>
      <c r="J41" s="11" t="s">
        <v>47</v>
      </c>
      <c r="K41" s="11"/>
      <c r="L41" s="11"/>
      <c r="M41" s="11"/>
      <c r="N41" s="11"/>
      <c r="O41" s="11"/>
      <c r="P41" s="11"/>
    </row>
    <row r="42" spans="1:19" s="23" customFormat="1" ht="24.9" customHeight="1">
      <c r="A42" s="11"/>
      <c r="B42" s="11"/>
      <c r="C42" s="11"/>
      <c r="D42" s="11"/>
      <c r="E42" s="11"/>
      <c r="F42" s="11"/>
      <c r="G42" s="11"/>
      <c r="H42" s="47"/>
      <c r="I42" s="47"/>
      <c r="J42" s="11"/>
      <c r="K42" s="11"/>
      <c r="L42" s="11"/>
      <c r="M42" s="11"/>
      <c r="N42" s="11"/>
      <c r="O42" s="11"/>
      <c r="P42" s="11"/>
    </row>
    <row r="43" spans="1:19" s="23" customFormat="1" ht="37.5" customHeight="1">
      <c r="A43" s="11"/>
      <c r="B43" s="25" t="s">
        <v>50</v>
      </c>
      <c r="C43" s="11"/>
      <c r="D43" s="11"/>
      <c r="E43" s="11"/>
      <c r="F43" s="11"/>
      <c r="G43" s="11"/>
      <c r="H43" s="47"/>
      <c r="I43" s="47"/>
      <c r="J43" s="11"/>
      <c r="K43" s="11"/>
      <c r="L43" s="11"/>
      <c r="M43" s="11"/>
      <c r="N43" s="11"/>
      <c r="O43" s="11"/>
      <c r="P43" s="11"/>
    </row>
    <row r="44" spans="1:19" s="23" customFormat="1" ht="24.9" customHeight="1">
      <c r="A44" s="11"/>
      <c r="B44" s="11" t="s">
        <v>51</v>
      </c>
      <c r="C44" s="11"/>
      <c r="D44" s="11"/>
      <c r="E44" s="11"/>
      <c r="F44" s="11"/>
      <c r="G44" s="11"/>
      <c r="H44" s="170" t="e">
        <f>M33/R33</f>
        <v>#DIV/0!</v>
      </c>
      <c r="I44" s="171"/>
      <c r="J44" s="11" t="s">
        <v>48</v>
      </c>
      <c r="K44" s="11"/>
      <c r="L44" s="11"/>
      <c r="M44" s="11"/>
      <c r="N44" s="11"/>
      <c r="O44" s="11"/>
      <c r="P44" s="11"/>
    </row>
    <row r="45" spans="1:19" s="23" customFormat="1" ht="24.9" customHeight="1">
      <c r="A45" s="11"/>
      <c r="B45" s="11" t="s">
        <v>52</v>
      </c>
      <c r="C45" s="11"/>
      <c r="D45" s="11"/>
      <c r="E45" s="11"/>
      <c r="F45" s="11"/>
      <c r="G45" s="11"/>
      <c r="H45" s="170" t="e">
        <f>O33/R33</f>
        <v>#DIV/0!</v>
      </c>
      <c r="I45" s="171"/>
      <c r="J45" s="11" t="s">
        <v>49</v>
      </c>
      <c r="K45" s="11"/>
      <c r="L45" s="11"/>
      <c r="M45" s="11"/>
      <c r="N45" s="11"/>
      <c r="O45" s="11"/>
      <c r="P45" s="11"/>
    </row>
    <row r="46" spans="1:19" s="23" customFormat="1" ht="24.9" customHeight="1">
      <c r="A46" s="11"/>
      <c r="B46" s="11"/>
      <c r="C46" s="11"/>
      <c r="D46" s="11"/>
      <c r="E46" s="11"/>
      <c r="F46" s="11"/>
      <c r="G46" s="11"/>
      <c r="H46" s="47"/>
      <c r="I46" s="47"/>
      <c r="J46" s="11"/>
      <c r="K46" s="11"/>
      <c r="L46" s="11"/>
      <c r="M46" s="11"/>
      <c r="N46" s="11"/>
      <c r="O46" s="11"/>
      <c r="P46" s="11"/>
    </row>
    <row r="47" spans="1:19" s="23" customFormat="1" ht="22.5" customHeight="1">
      <c r="A47" s="5" t="s">
        <v>11</v>
      </c>
      <c r="B47" s="11"/>
      <c r="C47" s="11"/>
      <c r="D47" s="11"/>
      <c r="E47" s="11"/>
      <c r="F47" s="11"/>
      <c r="G47" s="11"/>
      <c r="H47" s="11"/>
      <c r="I47" s="11"/>
      <c r="J47" s="11"/>
      <c r="K47" s="11"/>
      <c r="L47" s="11"/>
      <c r="M47" s="11"/>
      <c r="N47" s="11"/>
      <c r="O47" s="11"/>
      <c r="P47" s="11"/>
    </row>
    <row r="48" spans="1:19" s="23" customFormat="1" ht="30.75" customHeight="1">
      <c r="A48" s="11"/>
      <c r="B48" s="164" t="s">
        <v>77</v>
      </c>
      <c r="C48" s="164"/>
      <c r="D48" s="164"/>
      <c r="E48" s="164"/>
      <c r="F48" s="164"/>
      <c r="G48" s="164"/>
      <c r="H48" s="164"/>
      <c r="I48" s="165"/>
      <c r="J48" s="26" t="e">
        <f>ROUNDDOWN(ROUNDDOWN(C16*H40,0)*10/110,0)</f>
        <v>#DIV/0!</v>
      </c>
      <c r="K48" s="11" t="s">
        <v>53</v>
      </c>
      <c r="L48" s="11"/>
      <c r="M48" s="11"/>
      <c r="N48" s="11"/>
      <c r="O48" s="11"/>
      <c r="P48" s="11"/>
    </row>
    <row r="49" spans="1:16" s="23" customFormat="1" ht="30.75" customHeight="1">
      <c r="A49" s="11"/>
      <c r="B49" s="166" t="s">
        <v>78</v>
      </c>
      <c r="C49" s="166"/>
      <c r="D49" s="166"/>
      <c r="E49" s="166"/>
      <c r="F49" s="166"/>
      <c r="G49" s="166"/>
      <c r="H49" s="166"/>
      <c r="I49" s="167"/>
      <c r="J49" s="35" t="e">
        <f>ROUNDDOWN(ROUNDDOWN(C16*H41,0)*10/110*L37,0)</f>
        <v>#DIV/0!</v>
      </c>
      <c r="K49" s="11" t="s">
        <v>54</v>
      </c>
      <c r="L49" s="11"/>
      <c r="M49" s="11"/>
      <c r="N49" s="11"/>
      <c r="O49" s="11"/>
      <c r="P49" s="11"/>
    </row>
    <row r="50" spans="1:16" s="23" customFormat="1" ht="30.75" customHeight="1">
      <c r="A50" s="11"/>
      <c r="B50" s="164" t="s">
        <v>79</v>
      </c>
      <c r="C50" s="164"/>
      <c r="D50" s="164"/>
      <c r="E50" s="164"/>
      <c r="F50" s="164"/>
      <c r="G50" s="164"/>
      <c r="H50" s="164"/>
      <c r="I50" s="165"/>
      <c r="J50" s="26" t="e">
        <f>ROUNDDOWN(ROUNDDOWN(C16*H44,0)*8/108,0)</f>
        <v>#DIV/0!</v>
      </c>
      <c r="K50" s="11" t="s">
        <v>55</v>
      </c>
      <c r="L50" s="11"/>
      <c r="M50" s="11"/>
      <c r="N50" s="11"/>
      <c r="O50" s="11"/>
      <c r="P50" s="11"/>
    </row>
    <row r="51" spans="1:16" s="23" customFormat="1" ht="30.75" customHeight="1">
      <c r="A51" s="11"/>
      <c r="B51" s="166" t="s">
        <v>80</v>
      </c>
      <c r="C51" s="166"/>
      <c r="D51" s="166"/>
      <c r="E51" s="166"/>
      <c r="F51" s="166"/>
      <c r="G51" s="166"/>
      <c r="H51" s="166"/>
      <c r="I51" s="167"/>
      <c r="J51" s="35" t="e">
        <f>ROUNDDOWN(ROUNDDOWN(C16*H45,0)*8/108*L37,0)</f>
        <v>#DIV/0!</v>
      </c>
      <c r="K51" s="11" t="s">
        <v>56</v>
      </c>
      <c r="L51" s="11"/>
      <c r="M51" s="11"/>
      <c r="N51" s="11"/>
      <c r="O51" s="11"/>
      <c r="P51" s="11"/>
    </row>
    <row r="52" spans="1:16" s="23" customFormat="1" ht="30.75" customHeight="1">
      <c r="A52" s="11"/>
      <c r="B52" s="37" t="s">
        <v>57</v>
      </c>
      <c r="C52" s="11"/>
      <c r="D52" s="11"/>
      <c r="E52" s="11"/>
      <c r="F52" s="11"/>
      <c r="G52" s="11"/>
      <c r="H52" s="11"/>
      <c r="I52" s="11"/>
      <c r="J52" s="26">
        <f>IFERROR(SUM(J48:J51),0)</f>
        <v>0</v>
      </c>
      <c r="K52" s="11" t="s">
        <v>15</v>
      </c>
      <c r="L52" s="11"/>
      <c r="M52" s="11"/>
      <c r="N52" s="11"/>
      <c r="O52" s="11"/>
      <c r="P52" s="11"/>
    </row>
    <row r="53" spans="1:16" s="28" customFormat="1" ht="24.9" customHeight="1">
      <c r="A53" s="11"/>
      <c r="B53" s="27"/>
      <c r="C53" s="11"/>
      <c r="D53" s="11"/>
      <c r="E53" s="11"/>
      <c r="F53" s="11"/>
      <c r="G53" s="11"/>
      <c r="H53" s="11"/>
      <c r="I53" s="11"/>
      <c r="J53" s="18"/>
      <c r="K53" s="18"/>
      <c r="L53" s="18"/>
      <c r="M53" s="18"/>
      <c r="N53" s="18"/>
      <c r="O53" s="18"/>
      <c r="P53" s="18"/>
    </row>
    <row r="54" spans="1:16" ht="24.9" customHeight="1">
      <c r="A54" s="3"/>
      <c r="B54" s="3"/>
      <c r="C54" s="3"/>
      <c r="D54" s="3"/>
      <c r="E54" s="3"/>
      <c r="F54" s="3"/>
      <c r="G54" s="3"/>
      <c r="H54" s="3"/>
      <c r="I54" s="3"/>
      <c r="J54" s="3"/>
      <c r="K54" s="3"/>
      <c r="L54" s="3"/>
      <c r="M54" s="3"/>
      <c r="N54" s="3"/>
      <c r="O54" s="3"/>
    </row>
    <row r="55" spans="1:16" ht="24.9" customHeight="1">
      <c r="A55" s="3"/>
      <c r="B55" s="3"/>
      <c r="C55" s="3"/>
      <c r="D55" s="3"/>
      <c r="E55" s="3"/>
      <c r="F55" s="3"/>
      <c r="G55" s="3"/>
      <c r="H55" s="3"/>
      <c r="I55" s="3"/>
      <c r="J55" s="3"/>
      <c r="K55" s="3"/>
      <c r="L55" s="3"/>
      <c r="M55" s="3"/>
      <c r="N55" s="3"/>
      <c r="O55" s="3"/>
    </row>
    <row r="56" spans="1:16" ht="24.9" customHeight="1">
      <c r="A56" s="3"/>
      <c r="B56" s="3"/>
      <c r="C56" s="3"/>
      <c r="D56" s="3"/>
      <c r="E56" s="3"/>
      <c r="F56" s="3"/>
      <c r="G56" s="3"/>
      <c r="H56" s="3"/>
      <c r="I56" s="3"/>
      <c r="J56" s="3"/>
      <c r="K56" s="3"/>
      <c r="L56" s="3"/>
      <c r="M56" s="3"/>
      <c r="N56" s="3"/>
      <c r="O56" s="3"/>
    </row>
    <row r="57" spans="1:16" ht="24.9" customHeight="1">
      <c r="A57" s="3"/>
      <c r="B57" s="3"/>
      <c r="C57" s="3"/>
      <c r="D57" s="3"/>
      <c r="E57" s="3"/>
      <c r="F57" s="3"/>
      <c r="G57" s="3"/>
      <c r="H57" s="3"/>
      <c r="I57" s="3"/>
      <c r="J57" s="3"/>
      <c r="K57" s="3"/>
      <c r="L57" s="3"/>
      <c r="M57" s="3"/>
      <c r="N57" s="3"/>
      <c r="O57" s="3"/>
    </row>
    <row r="58" spans="1:16" ht="24.9" customHeight="1">
      <c r="A58" s="3"/>
      <c r="B58" s="3"/>
      <c r="C58" s="3"/>
      <c r="D58" s="3"/>
      <c r="E58" s="3"/>
      <c r="F58" s="3"/>
      <c r="G58" s="3"/>
      <c r="H58" s="3"/>
      <c r="I58" s="3"/>
      <c r="J58" s="3"/>
      <c r="K58" s="3"/>
      <c r="L58" s="3"/>
      <c r="M58" s="3"/>
      <c r="N58" s="3"/>
      <c r="O58" s="3"/>
    </row>
    <row r="59" spans="1:16" ht="24.9" customHeight="1">
      <c r="A59" s="3"/>
      <c r="B59" s="3"/>
      <c r="C59" s="3"/>
      <c r="D59" s="3"/>
      <c r="E59" s="3"/>
      <c r="F59" s="3"/>
      <c r="G59" s="3"/>
      <c r="H59" s="3"/>
      <c r="I59" s="3"/>
      <c r="J59" s="3"/>
      <c r="K59" s="3"/>
      <c r="L59" s="3"/>
      <c r="M59" s="3"/>
      <c r="N59" s="3"/>
      <c r="O59" s="3"/>
    </row>
    <row r="60" spans="1:16" ht="24.9" customHeight="1">
      <c r="A60" s="3"/>
      <c r="B60" s="3"/>
      <c r="C60" s="3"/>
      <c r="D60" s="3"/>
      <c r="E60" s="3"/>
      <c r="F60" s="3"/>
      <c r="G60" s="3"/>
      <c r="H60" s="3"/>
      <c r="I60" s="3"/>
      <c r="J60" s="3"/>
      <c r="K60" s="3"/>
      <c r="L60" s="3"/>
      <c r="M60" s="3"/>
      <c r="N60" s="3"/>
      <c r="O60" s="3"/>
    </row>
    <row r="61" spans="1:16">
      <c r="A61" s="3"/>
      <c r="B61" s="3"/>
      <c r="C61" s="3"/>
      <c r="D61" s="3"/>
      <c r="E61" s="3"/>
      <c r="F61" s="3"/>
      <c r="G61" s="3"/>
      <c r="H61" s="3"/>
      <c r="I61" s="3"/>
      <c r="J61" s="3"/>
      <c r="K61" s="3"/>
      <c r="L61" s="3"/>
      <c r="M61" s="3"/>
      <c r="N61" s="3"/>
      <c r="O61" s="3"/>
    </row>
    <row r="62" spans="1:16">
      <c r="A62" s="3"/>
      <c r="B62" s="3"/>
      <c r="C62" s="3"/>
      <c r="D62" s="3"/>
      <c r="E62" s="3"/>
      <c r="F62" s="3"/>
      <c r="G62" s="3"/>
      <c r="H62" s="3"/>
      <c r="I62" s="3"/>
      <c r="J62" s="3"/>
      <c r="K62" s="3"/>
      <c r="L62" s="3"/>
      <c r="M62" s="3"/>
      <c r="N62" s="3"/>
      <c r="O62" s="3"/>
    </row>
    <row r="63" spans="1:16">
      <c r="A63" s="3"/>
      <c r="B63" s="3"/>
      <c r="C63" s="3"/>
      <c r="D63" s="3"/>
      <c r="E63" s="3"/>
      <c r="F63" s="3"/>
      <c r="G63" s="3"/>
      <c r="H63" s="3"/>
      <c r="I63" s="3"/>
      <c r="J63" s="3"/>
      <c r="K63" s="3"/>
      <c r="L63" s="3"/>
      <c r="M63" s="3"/>
      <c r="N63" s="3"/>
      <c r="O63" s="3"/>
    </row>
    <row r="64" spans="1:16">
      <c r="A64" s="3"/>
      <c r="B64" s="3"/>
      <c r="C64" s="3"/>
      <c r="D64" s="3"/>
      <c r="E64" s="3"/>
      <c r="F64" s="3"/>
      <c r="G64" s="3"/>
      <c r="H64" s="3"/>
      <c r="I64" s="3"/>
      <c r="J64" s="3"/>
      <c r="K64" s="3"/>
      <c r="L64" s="3"/>
      <c r="M64" s="3"/>
      <c r="N64" s="3"/>
      <c r="O64" s="3"/>
    </row>
    <row r="65" spans="1:15">
      <c r="A65" s="3"/>
      <c r="B65" s="3"/>
      <c r="C65" s="3"/>
      <c r="D65" s="3"/>
      <c r="E65" s="3"/>
      <c r="F65" s="3"/>
      <c r="G65" s="3"/>
      <c r="H65" s="3"/>
      <c r="I65" s="3"/>
      <c r="J65" s="3"/>
      <c r="K65" s="3"/>
      <c r="L65" s="3"/>
      <c r="M65" s="3"/>
      <c r="N65" s="3"/>
      <c r="O65" s="3"/>
    </row>
    <row r="66" spans="1:15">
      <c r="A66" s="3"/>
      <c r="B66" s="3"/>
      <c r="C66" s="3"/>
      <c r="D66" s="3"/>
      <c r="E66" s="3"/>
      <c r="F66" s="3"/>
      <c r="G66" s="3"/>
      <c r="H66" s="3"/>
      <c r="I66" s="3"/>
      <c r="J66" s="3"/>
      <c r="K66" s="3"/>
      <c r="L66" s="3"/>
      <c r="M66" s="3"/>
      <c r="N66" s="3"/>
      <c r="O66" s="3"/>
    </row>
  </sheetData>
  <sheetProtection algorithmName="SHA-512" hashValue="arZW0h1NIEVf2gmgFX6v2bSpg4bsoheDhr+Lcd+NGUTJEd8BQo5n5ATE/4M1gc3Ze9ro8b90XXVFRAX5Lo0n2Q==" saltValue="Gs2Ii1s6y56ulGNOdNULaA==" spinCount="100000" sheet="1" objects="1" scenarios="1"/>
  <mergeCells count="32">
    <mergeCell ref="P1:S1"/>
    <mergeCell ref="B36:H36"/>
    <mergeCell ref="B37:H37"/>
    <mergeCell ref="C16:G16"/>
    <mergeCell ref="B20:I21"/>
    <mergeCell ref="J20:L20"/>
    <mergeCell ref="R20:R21"/>
    <mergeCell ref="B22:B33"/>
    <mergeCell ref="C22:I22"/>
    <mergeCell ref="C23:I23"/>
    <mergeCell ref="C24:I24"/>
    <mergeCell ref="C26:I26"/>
    <mergeCell ref="C27:I27"/>
    <mergeCell ref="C28:I28"/>
    <mergeCell ref="C29:I29"/>
    <mergeCell ref="C30:I30"/>
    <mergeCell ref="Q20:Q21"/>
    <mergeCell ref="C32:I32"/>
    <mergeCell ref="C33:I33"/>
    <mergeCell ref="M20:O20"/>
    <mergeCell ref="P20:P21"/>
    <mergeCell ref="C31:I31"/>
    <mergeCell ref="C25:I25"/>
    <mergeCell ref="M37:O37"/>
    <mergeCell ref="B51:I51"/>
    <mergeCell ref="H41:I41"/>
    <mergeCell ref="H44:I44"/>
    <mergeCell ref="H45:I45"/>
    <mergeCell ref="B48:I48"/>
    <mergeCell ref="B49:I49"/>
    <mergeCell ref="B50:I50"/>
    <mergeCell ref="H40:I40"/>
  </mergeCells>
  <phoneticPr fontId="2"/>
  <pageMargins left="0.59055118110236227" right="0.59055118110236227" top="0.98425196850393704" bottom="0.59055118110236227" header="0.51181102362204722" footer="0.51181102362204722"/>
  <pageSetup paperSize="9" scale="50" orientation="portrait" blackAndWhite="1" cellComments="asDisplayed"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4FF0C549-930E-4AE0-BB19-CC42B705ADCB}">
            <xm:f>基本情報及び作成シートの確認!$A$27="○"</xm:f>
            <x14:dxf>
              <fill>
                <patternFill>
                  <bgColor theme="1" tint="0.499984740745262"/>
                </patternFill>
              </fill>
            </x14:dxf>
          </x14:cfRule>
          <x14:cfRule type="expression" priority="2" id="{902A196A-6EAA-49CB-A5B0-BB5A97C87805}">
            <xm:f>基本情報及び作成シートの確認!$A$26="○"</xm:f>
            <x14:dxf>
              <fill>
                <patternFill>
                  <bgColor theme="1" tint="0.499984740745262"/>
                </patternFill>
              </fill>
            </x14:dxf>
          </x14:cfRule>
          <x14:cfRule type="expression" priority="3" id="{1496D4BD-60F5-4073-B655-B9A2CE497CC5}">
            <xm:f>基本情報及び作成シートの確認!$A$21="○"</xm:f>
            <x14:dxf>
              <fill>
                <patternFill>
                  <bgColor theme="1" tint="0.499984740745262"/>
                </patternFill>
              </fill>
            </x14:dxf>
          </x14:cfRule>
          <x14:cfRule type="expression" priority="4" id="{7099A308-35D7-4A53-9661-9DB4B01C2E4A}">
            <xm:f>基本情報及び作成シートの確認!$A$20="○"</xm:f>
            <x14:dxf>
              <fill>
                <patternFill>
                  <bgColor theme="1" tint="0.499984740745262"/>
                </patternFill>
              </fill>
            </x14:dxf>
          </x14:cfRule>
          <x14:cfRule type="expression" priority="5" id="{49941984-8C20-41AD-A44F-4E856C9C473E}">
            <xm:f>基本情報及び作成シートの確認!$A$19="○"</xm:f>
            <x14:dxf>
              <fill>
                <patternFill>
                  <bgColor theme="1" tint="0.499984740745262"/>
                </patternFill>
              </fill>
            </x14:dxf>
          </x14:cfRule>
          <x14:cfRule type="expression" priority="6" id="{CECA8084-31E2-4558-8834-43894580F2F3}">
            <xm:f>基本情報及び作成シートの確認!$A$18="○"</xm:f>
            <x14:dxf>
              <fill>
                <patternFill>
                  <bgColor theme="1" tint="0.499984740745262"/>
                </patternFill>
              </fill>
            </x14:dxf>
          </x14:cfRule>
          <x14:cfRule type="expression" priority="7" id="{4FF4A690-570A-4FFF-A23B-A1BE78B9A6D5}">
            <xm:f>基本情報及び作成シートの確認!$A$17="○"</xm:f>
            <x14:dxf>
              <fill>
                <patternFill>
                  <bgColor theme="1" tint="0.499984740745262"/>
                </patternFill>
              </fill>
            </x14:dxf>
          </x14:cfRule>
          <xm:sqref>A1:P1 A2:S52</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EBEB5-1971-407E-82F0-DBE7792A77DE}">
  <sheetPr>
    <tabColor rgb="FF00B0F0"/>
  </sheetPr>
  <dimension ref="A1:O60"/>
  <sheetViews>
    <sheetView showGridLines="0" view="pageBreakPreview" topLeftCell="A10" zoomScale="85" zoomScaleNormal="100" zoomScaleSheetLayoutView="85" workbookViewId="0">
      <selection activeCell="L19" sqref="L19"/>
    </sheetView>
  </sheetViews>
  <sheetFormatPr defaultColWidth="9" defaultRowHeight="13.2"/>
  <cols>
    <col min="1" max="2" width="3.109375" style="1" customWidth="1"/>
    <col min="3" max="3" width="5.6640625" style="1" customWidth="1"/>
    <col min="4" max="6" width="8.109375" style="1" customWidth="1"/>
    <col min="7" max="7" width="3.109375" style="1" customWidth="1"/>
    <col min="8" max="8" width="10.6640625" style="1" customWidth="1"/>
    <col min="9" max="9" width="19.21875" style="1" customWidth="1"/>
    <col min="10" max="10" width="17.109375" style="1" customWidth="1"/>
    <col min="11" max="11" width="15.6640625" style="1" customWidth="1"/>
    <col min="12" max="12" width="17" style="1" customWidth="1"/>
    <col min="13" max="13" width="16.33203125" style="1" customWidth="1"/>
    <col min="14" max="16384" width="9" style="1"/>
  </cols>
  <sheetData>
    <row r="1" spans="1:15" s="29" customFormat="1" ht="51" customHeight="1">
      <c r="J1" s="22"/>
      <c r="K1" s="38"/>
      <c r="L1" s="46"/>
      <c r="O1" s="46" t="s">
        <v>32</v>
      </c>
    </row>
    <row r="2" spans="1:15" s="30" customFormat="1" ht="24.9" customHeight="1">
      <c r="A2" s="191" t="s">
        <v>27</v>
      </c>
      <c r="B2" s="191"/>
      <c r="C2" s="191"/>
      <c r="D2" s="191"/>
      <c r="E2" s="191"/>
      <c r="F2" s="191"/>
      <c r="G2" s="191"/>
      <c r="H2" s="191"/>
      <c r="I2" s="191"/>
      <c r="J2" s="191"/>
      <c r="K2" s="191"/>
      <c r="L2" s="191"/>
      <c r="M2" s="29"/>
    </row>
    <row r="3" spans="1:15" s="28" customFormat="1" ht="24.9" customHeight="1">
      <c r="A3" s="31" t="s">
        <v>34</v>
      </c>
      <c r="B3" s="32"/>
      <c r="C3" s="18"/>
      <c r="D3" s="18"/>
      <c r="E3" s="18"/>
      <c r="F3" s="18"/>
      <c r="G3" s="18"/>
      <c r="H3" s="18"/>
      <c r="I3" s="18"/>
      <c r="J3" s="18"/>
      <c r="K3" s="18"/>
      <c r="L3" s="18"/>
      <c r="M3" s="18"/>
    </row>
    <row r="4" spans="1:15" s="28" customFormat="1" ht="24.9" customHeight="1">
      <c r="A4" s="32"/>
      <c r="B4" s="32"/>
      <c r="C4" s="23">
        <f>基本情報及び作成シートの確認!D6</f>
        <v>0</v>
      </c>
      <c r="D4" s="70"/>
      <c r="E4" s="70"/>
      <c r="F4" s="70"/>
      <c r="G4" s="70"/>
      <c r="H4" s="70"/>
      <c r="J4" s="18"/>
      <c r="K4" s="18"/>
      <c r="L4" s="18"/>
      <c r="M4" s="18"/>
    </row>
    <row r="5" spans="1:15" s="28" customFormat="1" ht="24.9" customHeight="1">
      <c r="A5" s="32"/>
      <c r="B5" s="32"/>
      <c r="C5" s="18"/>
      <c r="D5" s="18"/>
      <c r="E5" s="18"/>
      <c r="F5" s="18"/>
      <c r="G5" s="18"/>
      <c r="H5" s="18"/>
      <c r="I5" s="18"/>
      <c r="J5" s="18"/>
      <c r="K5" s="18"/>
      <c r="L5" s="18"/>
      <c r="M5" s="18"/>
    </row>
    <row r="6" spans="1:15" s="28" customFormat="1" ht="24.9" customHeight="1">
      <c r="A6" s="31" t="s">
        <v>83</v>
      </c>
      <c r="B6" s="32"/>
      <c r="C6" s="18"/>
      <c r="D6" s="18"/>
      <c r="E6" s="18"/>
      <c r="F6" s="18"/>
      <c r="G6" s="18"/>
      <c r="H6" s="18"/>
      <c r="I6" s="18"/>
      <c r="J6" s="18"/>
      <c r="K6" s="18"/>
      <c r="L6" s="18"/>
      <c r="M6" s="18"/>
    </row>
    <row r="7" spans="1:15" s="28" customFormat="1" ht="24.9" customHeight="1">
      <c r="A7" s="32"/>
      <c r="B7" s="32"/>
      <c r="C7" s="23">
        <f>基本情報及び作成シートの確認!D7</f>
        <v>0</v>
      </c>
      <c r="D7" s="70"/>
      <c r="E7" s="70"/>
      <c r="F7" s="23">
        <f>基本情報及び作成シートの確認!D8</f>
        <v>0</v>
      </c>
      <c r="G7" s="70"/>
      <c r="H7" s="70"/>
      <c r="J7" s="18"/>
      <c r="K7" s="18"/>
      <c r="L7" s="18"/>
      <c r="M7" s="18"/>
    </row>
    <row r="8" spans="1:15" s="28" customFormat="1" ht="24.9" customHeight="1">
      <c r="A8" s="32"/>
      <c r="B8" s="32"/>
      <c r="C8" s="18"/>
      <c r="D8" s="18"/>
      <c r="E8" s="18"/>
      <c r="F8" s="18"/>
      <c r="G8" s="18"/>
      <c r="H8" s="18"/>
      <c r="I8" s="18"/>
      <c r="J8" s="18"/>
      <c r="K8" s="18"/>
      <c r="L8" s="18"/>
      <c r="M8" s="18"/>
    </row>
    <row r="9" spans="1:15" s="28" customFormat="1" ht="24.9" customHeight="1">
      <c r="A9" s="31" t="s">
        <v>82</v>
      </c>
      <c r="B9" s="32"/>
      <c r="C9" s="18"/>
      <c r="D9" s="18"/>
      <c r="E9" s="18"/>
      <c r="F9" s="18"/>
      <c r="G9" s="18"/>
      <c r="H9" s="18"/>
      <c r="I9" s="18"/>
      <c r="J9" s="18"/>
      <c r="K9" s="18"/>
      <c r="L9" s="18"/>
      <c r="M9" s="18"/>
    </row>
    <row r="10" spans="1:15" s="28" customFormat="1" ht="24.9" customHeight="1">
      <c r="A10" s="32"/>
      <c r="B10" s="32"/>
      <c r="C10" s="23">
        <f>基本情報及び作成シートの確認!D5</f>
        <v>0</v>
      </c>
      <c r="D10" s="70"/>
      <c r="E10" s="70"/>
      <c r="F10" s="70"/>
      <c r="G10" s="70"/>
      <c r="H10" s="70"/>
      <c r="J10" s="18"/>
      <c r="K10" s="18"/>
      <c r="L10" s="18"/>
      <c r="M10" s="18"/>
    </row>
    <row r="11" spans="1:15" s="28" customFormat="1" ht="24.9" customHeight="1">
      <c r="A11" s="32"/>
      <c r="B11" s="32"/>
      <c r="C11" s="18"/>
      <c r="D11" s="18"/>
      <c r="E11" s="18"/>
      <c r="F11" s="18"/>
      <c r="G11" s="18"/>
      <c r="H11" s="18"/>
      <c r="I11" s="18"/>
      <c r="J11" s="18"/>
      <c r="K11" s="18"/>
      <c r="L11" s="18"/>
      <c r="M11" s="18"/>
    </row>
    <row r="12" spans="1:15" s="28" customFormat="1" ht="24.9" customHeight="1">
      <c r="A12" s="31" t="s">
        <v>3</v>
      </c>
      <c r="B12" s="32"/>
      <c r="C12" s="18"/>
      <c r="D12" s="18"/>
      <c r="E12" s="18"/>
      <c r="F12" s="18"/>
      <c r="G12" s="18"/>
      <c r="H12" s="18"/>
      <c r="I12" s="18"/>
      <c r="J12" s="18"/>
      <c r="K12" s="18"/>
      <c r="L12" s="18"/>
      <c r="M12" s="18"/>
    </row>
    <row r="13" spans="1:15" s="28" customFormat="1" ht="24.9" customHeight="1">
      <c r="A13" s="32" t="s">
        <v>9</v>
      </c>
      <c r="B13" s="32"/>
      <c r="C13" s="23" t="s">
        <v>200</v>
      </c>
      <c r="D13" s="23"/>
      <c r="E13" s="23"/>
      <c r="F13" s="23"/>
      <c r="G13" s="23"/>
      <c r="H13" s="23"/>
      <c r="I13" s="18"/>
      <c r="J13" s="18"/>
      <c r="K13" s="18"/>
      <c r="L13" s="18"/>
      <c r="M13" s="18"/>
    </row>
    <row r="14" spans="1:15" s="28" customFormat="1" ht="24.9" customHeight="1">
      <c r="A14" s="32"/>
      <c r="B14" s="32"/>
      <c r="C14" s="18"/>
      <c r="D14" s="18"/>
      <c r="E14" s="18"/>
      <c r="F14" s="18"/>
      <c r="G14" s="18"/>
      <c r="H14" s="18"/>
      <c r="I14" s="18"/>
      <c r="J14" s="18"/>
      <c r="K14" s="18"/>
      <c r="L14" s="18"/>
      <c r="M14" s="18"/>
    </row>
    <row r="15" spans="1:15" s="28" customFormat="1" ht="24.9" customHeight="1">
      <c r="A15" s="31" t="s">
        <v>23</v>
      </c>
      <c r="B15" s="32"/>
      <c r="C15" s="18"/>
      <c r="D15" s="18"/>
      <c r="E15" s="18"/>
      <c r="F15" s="18"/>
      <c r="G15" s="18"/>
      <c r="H15" s="18"/>
      <c r="I15" s="18"/>
      <c r="J15" s="18"/>
      <c r="K15" s="18"/>
      <c r="L15" s="18"/>
      <c r="M15" s="18"/>
    </row>
    <row r="16" spans="1:15" s="28" customFormat="1" ht="24.9" customHeight="1">
      <c r="A16" s="32"/>
      <c r="B16" s="32"/>
      <c r="C16" s="174">
        <f>基本情報及び作成シートの確認!X12</f>
        <v>0</v>
      </c>
      <c r="D16" s="174"/>
      <c r="E16" s="174"/>
      <c r="F16" s="174"/>
      <c r="G16" s="174"/>
      <c r="H16" s="34" t="s">
        <v>31</v>
      </c>
      <c r="I16" s="18"/>
      <c r="J16" s="18"/>
      <c r="K16" s="18"/>
      <c r="L16" s="18"/>
      <c r="M16" s="18"/>
    </row>
    <row r="17" spans="1:14" s="28" customFormat="1" ht="24.9" customHeight="1">
      <c r="A17" s="32"/>
      <c r="B17" s="32"/>
      <c r="C17" s="18"/>
      <c r="D17" s="18"/>
      <c r="E17" s="18"/>
      <c r="F17" s="18"/>
      <c r="G17" s="18"/>
      <c r="H17" s="18"/>
      <c r="I17" s="18"/>
      <c r="J17" s="18"/>
      <c r="K17" s="18"/>
      <c r="L17" s="18"/>
      <c r="M17" s="18"/>
    </row>
    <row r="18" spans="1:14" s="28" customFormat="1" ht="24.9" customHeight="1">
      <c r="A18" s="31" t="s">
        <v>0</v>
      </c>
      <c r="B18" s="32"/>
      <c r="C18" s="18"/>
      <c r="D18" s="18"/>
      <c r="E18" s="18"/>
      <c r="F18" s="18"/>
      <c r="G18" s="18"/>
      <c r="H18" s="18"/>
      <c r="I18" s="18"/>
      <c r="J18" s="18"/>
      <c r="K18" s="18"/>
      <c r="L18" s="18"/>
      <c r="M18" s="18"/>
    </row>
    <row r="19" spans="1:14" s="28" customFormat="1" ht="24.9" customHeight="1">
      <c r="A19" s="11" t="s">
        <v>74</v>
      </c>
      <c r="B19" s="11"/>
      <c r="C19" s="18"/>
      <c r="D19" s="18"/>
      <c r="E19" s="18"/>
      <c r="F19" s="18"/>
      <c r="G19" s="18"/>
      <c r="H19" s="18"/>
      <c r="I19" s="18"/>
      <c r="J19" s="18"/>
      <c r="K19" s="18"/>
      <c r="L19" s="18"/>
      <c r="M19" s="18"/>
    </row>
    <row r="20" spans="1:14" s="2" customFormat="1" ht="24.9" customHeight="1">
      <c r="A20" s="4"/>
      <c r="B20" s="158"/>
      <c r="C20" s="159"/>
      <c r="D20" s="159"/>
      <c r="E20" s="159"/>
      <c r="F20" s="159"/>
      <c r="G20" s="159"/>
      <c r="H20" s="160"/>
      <c r="I20" s="153" t="s">
        <v>58</v>
      </c>
      <c r="J20" s="153" t="s">
        <v>59</v>
      </c>
      <c r="K20" s="153" t="s">
        <v>1</v>
      </c>
      <c r="L20" s="153" t="s">
        <v>30</v>
      </c>
      <c r="M20" s="153" t="s">
        <v>61</v>
      </c>
      <c r="N20" s="4"/>
    </row>
    <row r="21" spans="1:14" s="2" customFormat="1" ht="30" customHeight="1">
      <c r="A21" s="4"/>
      <c r="B21" s="161"/>
      <c r="C21" s="162"/>
      <c r="D21" s="162"/>
      <c r="E21" s="162"/>
      <c r="F21" s="162"/>
      <c r="G21" s="162"/>
      <c r="H21" s="163"/>
      <c r="I21" s="154"/>
      <c r="J21" s="154"/>
      <c r="K21" s="154"/>
      <c r="L21" s="154"/>
      <c r="M21" s="154"/>
      <c r="N21" s="4"/>
    </row>
    <row r="22" spans="1:14" s="28" customFormat="1" ht="24.9" customHeight="1">
      <c r="A22" s="18"/>
      <c r="B22" s="175" t="s">
        <v>4</v>
      </c>
      <c r="C22" s="150" t="s">
        <v>157</v>
      </c>
      <c r="D22" s="151"/>
      <c r="E22" s="151"/>
      <c r="F22" s="151"/>
      <c r="G22" s="151"/>
      <c r="H22" s="152"/>
      <c r="I22" s="87"/>
      <c r="J22" s="87"/>
      <c r="K22" s="87"/>
      <c r="L22" s="87"/>
      <c r="M22" s="48">
        <f>SUM(I22:L22)</f>
        <v>0</v>
      </c>
      <c r="N22" s="18"/>
    </row>
    <row r="23" spans="1:14" s="28" customFormat="1" ht="24.9" customHeight="1">
      <c r="A23" s="18"/>
      <c r="B23" s="176"/>
      <c r="C23" s="150" t="s">
        <v>158</v>
      </c>
      <c r="D23" s="151"/>
      <c r="E23" s="151"/>
      <c r="F23" s="151"/>
      <c r="G23" s="151"/>
      <c r="H23" s="152"/>
      <c r="I23" s="87"/>
      <c r="J23" s="87"/>
      <c r="K23" s="87"/>
      <c r="L23" s="87"/>
      <c r="M23" s="48">
        <f>SUM(I23:L23)</f>
        <v>0</v>
      </c>
      <c r="N23" s="18"/>
    </row>
    <row r="24" spans="1:14" s="28" customFormat="1" ht="24.9" customHeight="1">
      <c r="A24" s="18"/>
      <c r="B24" s="176"/>
      <c r="C24" s="150" t="s">
        <v>159</v>
      </c>
      <c r="D24" s="151"/>
      <c r="E24" s="151"/>
      <c r="F24" s="151"/>
      <c r="G24" s="151"/>
      <c r="H24" s="152"/>
      <c r="I24" s="87"/>
      <c r="J24" s="87"/>
      <c r="K24" s="87"/>
      <c r="L24" s="87"/>
      <c r="M24" s="48">
        <f t="shared" ref="M24:M32" si="0">SUM(I24:L24)</f>
        <v>0</v>
      </c>
      <c r="N24" s="18"/>
    </row>
    <row r="25" spans="1:14" s="28" customFormat="1" ht="24.9" customHeight="1">
      <c r="A25" s="18"/>
      <c r="B25" s="176"/>
      <c r="C25" s="150" t="s">
        <v>194</v>
      </c>
      <c r="D25" s="151"/>
      <c r="E25" s="151"/>
      <c r="F25" s="151"/>
      <c r="G25" s="151"/>
      <c r="H25" s="152"/>
      <c r="I25" s="87"/>
      <c r="J25" s="87"/>
      <c r="K25" s="87"/>
      <c r="L25" s="87"/>
      <c r="M25" s="48">
        <f t="shared" si="0"/>
        <v>0</v>
      </c>
      <c r="N25" s="18"/>
    </row>
    <row r="26" spans="1:14" s="28" customFormat="1" ht="24.9" customHeight="1">
      <c r="A26" s="18"/>
      <c r="B26" s="176"/>
      <c r="C26" s="150" t="s">
        <v>160</v>
      </c>
      <c r="D26" s="151"/>
      <c r="E26" s="151"/>
      <c r="F26" s="151"/>
      <c r="G26" s="151"/>
      <c r="H26" s="152"/>
      <c r="I26" s="87"/>
      <c r="J26" s="87"/>
      <c r="K26" s="87"/>
      <c r="L26" s="87"/>
      <c r="M26" s="48">
        <f t="shared" si="0"/>
        <v>0</v>
      </c>
      <c r="N26" s="18"/>
    </row>
    <row r="27" spans="1:14" s="28" customFormat="1" ht="24.9" customHeight="1">
      <c r="A27" s="18"/>
      <c r="B27" s="176"/>
      <c r="C27" s="150" t="s">
        <v>161</v>
      </c>
      <c r="D27" s="151"/>
      <c r="E27" s="151"/>
      <c r="F27" s="151"/>
      <c r="G27" s="151"/>
      <c r="H27" s="152"/>
      <c r="I27" s="87"/>
      <c r="J27" s="87"/>
      <c r="K27" s="87"/>
      <c r="L27" s="87"/>
      <c r="M27" s="48">
        <f t="shared" si="0"/>
        <v>0</v>
      </c>
      <c r="N27" s="18"/>
    </row>
    <row r="28" spans="1:14" s="28" customFormat="1" ht="24.9" customHeight="1">
      <c r="A28" s="18"/>
      <c r="B28" s="176"/>
      <c r="C28" s="150" t="s">
        <v>162</v>
      </c>
      <c r="D28" s="151"/>
      <c r="E28" s="151"/>
      <c r="F28" s="151"/>
      <c r="G28" s="151"/>
      <c r="H28" s="152"/>
      <c r="I28" s="87"/>
      <c r="J28" s="87"/>
      <c r="K28" s="87"/>
      <c r="L28" s="87"/>
      <c r="M28" s="48">
        <f t="shared" si="0"/>
        <v>0</v>
      </c>
      <c r="N28" s="18"/>
    </row>
    <row r="29" spans="1:14" s="28" customFormat="1" ht="24.9" customHeight="1">
      <c r="A29" s="18"/>
      <c r="B29" s="176"/>
      <c r="C29" s="150" t="s">
        <v>163</v>
      </c>
      <c r="D29" s="151"/>
      <c r="E29" s="151"/>
      <c r="F29" s="151"/>
      <c r="G29" s="151"/>
      <c r="H29" s="152"/>
      <c r="I29" s="87"/>
      <c r="J29" s="87"/>
      <c r="K29" s="87"/>
      <c r="L29" s="87"/>
      <c r="M29" s="48">
        <f t="shared" si="0"/>
        <v>0</v>
      </c>
      <c r="N29" s="18"/>
    </row>
    <row r="30" spans="1:14" s="28" customFormat="1" ht="24.9" customHeight="1">
      <c r="A30" s="18"/>
      <c r="B30" s="176"/>
      <c r="C30" s="150" t="s">
        <v>164</v>
      </c>
      <c r="D30" s="151"/>
      <c r="E30" s="151"/>
      <c r="F30" s="151"/>
      <c r="G30" s="151"/>
      <c r="H30" s="152"/>
      <c r="I30" s="87"/>
      <c r="J30" s="87"/>
      <c r="K30" s="87"/>
      <c r="L30" s="87"/>
      <c r="M30" s="48">
        <f t="shared" si="0"/>
        <v>0</v>
      </c>
      <c r="N30" s="18"/>
    </row>
    <row r="31" spans="1:14" s="28" customFormat="1" ht="24.9" customHeight="1">
      <c r="A31" s="18"/>
      <c r="B31" s="176"/>
      <c r="C31" s="150" t="s">
        <v>193</v>
      </c>
      <c r="D31" s="151"/>
      <c r="E31" s="151"/>
      <c r="F31" s="151"/>
      <c r="G31" s="151"/>
      <c r="H31" s="152"/>
      <c r="I31" s="87"/>
      <c r="J31" s="87"/>
      <c r="K31" s="87"/>
      <c r="L31" s="87"/>
      <c r="M31" s="48">
        <f t="shared" si="0"/>
        <v>0</v>
      </c>
      <c r="N31" s="18"/>
    </row>
    <row r="32" spans="1:14" s="28" customFormat="1" ht="24.9" customHeight="1">
      <c r="A32" s="18"/>
      <c r="B32" s="176"/>
      <c r="C32" s="150" t="s">
        <v>165</v>
      </c>
      <c r="D32" s="151"/>
      <c r="E32" s="151"/>
      <c r="F32" s="151"/>
      <c r="G32" s="151"/>
      <c r="H32" s="152"/>
      <c r="I32" s="87"/>
      <c r="J32" s="87"/>
      <c r="K32" s="87"/>
      <c r="L32" s="87"/>
      <c r="M32" s="48">
        <f t="shared" si="0"/>
        <v>0</v>
      </c>
      <c r="N32" s="18"/>
    </row>
    <row r="33" spans="1:14" s="28" customFormat="1" ht="24.9" customHeight="1">
      <c r="A33" s="18"/>
      <c r="B33" s="177"/>
      <c r="C33" s="179" t="s">
        <v>16</v>
      </c>
      <c r="D33" s="180"/>
      <c r="E33" s="180"/>
      <c r="F33" s="180"/>
      <c r="G33" s="180"/>
      <c r="H33" s="181"/>
      <c r="I33" s="49">
        <f>SUM(I22:I32)</f>
        <v>0</v>
      </c>
      <c r="J33" s="49">
        <f>SUM(J22:J32)</f>
        <v>0</v>
      </c>
      <c r="K33" s="49">
        <f>SUM(K22:K32)</f>
        <v>0</v>
      </c>
      <c r="L33" s="49">
        <f>SUM(L22:L32)</f>
        <v>0</v>
      </c>
      <c r="M33" s="48">
        <f>SUM(I33:L33)</f>
        <v>0</v>
      </c>
      <c r="N33" s="18"/>
    </row>
    <row r="34" spans="1:14" s="28" customFormat="1" ht="24.9" customHeight="1">
      <c r="A34" s="18"/>
      <c r="B34" s="18"/>
      <c r="C34" s="18"/>
      <c r="D34" s="18"/>
      <c r="E34" s="18"/>
      <c r="F34" s="18"/>
      <c r="G34" s="18"/>
      <c r="H34" s="18"/>
      <c r="I34" s="18"/>
      <c r="J34" s="18"/>
      <c r="K34" s="18"/>
      <c r="L34" s="18"/>
      <c r="M34" s="18"/>
    </row>
    <row r="35" spans="1:14" s="23" customFormat="1" ht="24.9" customHeight="1">
      <c r="A35" s="11" t="s">
        <v>26</v>
      </c>
      <c r="B35" s="11"/>
      <c r="C35" s="11"/>
      <c r="D35" s="11"/>
      <c r="E35" s="11"/>
      <c r="F35" s="11"/>
      <c r="G35" s="11"/>
      <c r="H35" s="11"/>
      <c r="I35" s="11"/>
      <c r="J35" s="11"/>
      <c r="K35" s="11"/>
      <c r="L35" s="11"/>
      <c r="M35" s="11"/>
    </row>
    <row r="36" spans="1:14" s="23" customFormat="1" ht="31.5" customHeight="1">
      <c r="A36" s="11"/>
      <c r="B36" s="178"/>
      <c r="C36" s="178"/>
      <c r="D36" s="178"/>
      <c r="E36" s="178"/>
      <c r="F36" s="178"/>
      <c r="G36" s="178"/>
      <c r="H36" s="13" t="s">
        <v>63</v>
      </c>
      <c r="I36" s="11"/>
      <c r="J36" s="10"/>
      <c r="K36" s="10"/>
      <c r="L36" s="11"/>
      <c r="M36" s="11"/>
    </row>
    <row r="37" spans="1:14" s="23" customFormat="1" ht="31.5" customHeight="1">
      <c r="A37" s="11"/>
      <c r="B37" s="178"/>
      <c r="C37" s="178"/>
      <c r="D37" s="178"/>
      <c r="E37" s="178"/>
      <c r="F37" s="178"/>
      <c r="G37" s="178"/>
      <c r="H37" s="185" t="s">
        <v>64</v>
      </c>
      <c r="I37" s="186"/>
      <c r="J37" s="50" t="e">
        <f>IF(AND(500000000&gt;=B36,B36/B37&gt;=0.95),1,B36/B37)</f>
        <v>#DIV/0!</v>
      </c>
      <c r="K37" s="183" t="s">
        <v>65</v>
      </c>
      <c r="L37" s="184"/>
      <c r="M37" s="11"/>
    </row>
    <row r="38" spans="1:14" s="23" customFormat="1" ht="59.25" customHeight="1">
      <c r="A38" s="5" t="s">
        <v>14</v>
      </c>
      <c r="B38" s="11"/>
      <c r="C38" s="11"/>
      <c r="D38" s="11"/>
      <c r="E38" s="11"/>
      <c r="F38" s="11"/>
      <c r="G38" s="11"/>
      <c r="H38" s="11"/>
      <c r="I38" s="11"/>
      <c r="J38" s="11"/>
      <c r="K38" s="11"/>
      <c r="L38" s="11"/>
      <c r="M38" s="11"/>
    </row>
    <row r="39" spans="1:14" s="23" customFormat="1" ht="24.9" customHeight="1">
      <c r="A39" s="11"/>
      <c r="B39" s="25" t="s">
        <v>60</v>
      </c>
      <c r="C39" s="11"/>
      <c r="D39" s="25"/>
      <c r="E39" s="25"/>
      <c r="F39" s="25"/>
      <c r="G39" s="25"/>
      <c r="H39" s="25"/>
      <c r="I39" s="11"/>
      <c r="J39" s="11"/>
      <c r="K39" s="11"/>
      <c r="L39" s="11"/>
      <c r="M39" s="11"/>
    </row>
    <row r="40" spans="1:14" s="23" customFormat="1" ht="24.9" customHeight="1">
      <c r="A40" s="11"/>
      <c r="B40" s="11" t="s">
        <v>62</v>
      </c>
      <c r="C40" s="11"/>
      <c r="D40" s="11"/>
      <c r="E40" s="11"/>
      <c r="F40" s="11"/>
      <c r="G40" s="187" t="e">
        <f>I33/M33</f>
        <v>#DIV/0!</v>
      </c>
      <c r="H40" s="188"/>
      <c r="I40" s="11" t="s">
        <v>66</v>
      </c>
      <c r="J40" s="11"/>
      <c r="K40" s="11"/>
      <c r="L40" s="11"/>
      <c r="M40" s="11"/>
    </row>
    <row r="41" spans="1:14" s="23" customFormat="1" ht="24.9" customHeight="1">
      <c r="A41" s="11"/>
      <c r="B41" s="25" t="s">
        <v>67</v>
      </c>
      <c r="C41" s="11"/>
      <c r="D41" s="11"/>
      <c r="E41" s="11"/>
      <c r="F41" s="11"/>
      <c r="G41" s="11"/>
      <c r="H41" s="11"/>
      <c r="I41" s="11"/>
      <c r="J41" s="11"/>
      <c r="K41" s="11"/>
      <c r="L41" s="11"/>
      <c r="M41" s="11"/>
    </row>
    <row r="42" spans="1:14" s="23" customFormat="1" ht="24.9" customHeight="1">
      <c r="A42" s="11"/>
      <c r="B42" s="11" t="s">
        <v>68</v>
      </c>
      <c r="C42" s="11"/>
      <c r="D42" s="11"/>
      <c r="E42" s="11"/>
      <c r="F42" s="11"/>
      <c r="G42" s="187" t="e">
        <f>J33/M33</f>
        <v>#DIV/0!</v>
      </c>
      <c r="H42" s="188"/>
      <c r="I42" s="11" t="s">
        <v>69</v>
      </c>
      <c r="J42" s="11"/>
      <c r="K42" s="11"/>
      <c r="L42" s="11"/>
      <c r="M42" s="11"/>
    </row>
    <row r="43" spans="1:14" s="23" customFormat="1" ht="24.9" customHeight="1">
      <c r="A43" s="11"/>
      <c r="B43" s="11"/>
      <c r="C43" s="11"/>
      <c r="D43" s="11"/>
      <c r="E43" s="11"/>
      <c r="F43" s="11"/>
      <c r="G43" s="11"/>
      <c r="H43" s="11"/>
      <c r="I43" s="11"/>
      <c r="J43" s="11"/>
      <c r="K43" s="11"/>
      <c r="L43" s="11"/>
      <c r="M43" s="11"/>
    </row>
    <row r="44" spans="1:14" s="23" customFormat="1" ht="24.9" customHeight="1">
      <c r="A44" s="11" t="s">
        <v>17</v>
      </c>
      <c r="B44" s="11"/>
      <c r="C44" s="11"/>
      <c r="D44" s="11"/>
      <c r="E44" s="11"/>
      <c r="F44" s="11"/>
      <c r="G44" s="11"/>
      <c r="H44" s="11"/>
      <c r="I44" s="11"/>
      <c r="J44" s="11"/>
      <c r="K44" s="11"/>
      <c r="L44" s="11"/>
      <c r="M44" s="11"/>
    </row>
    <row r="45" spans="1:14" s="23" customFormat="1" ht="24.9" customHeight="1">
      <c r="A45" s="11"/>
      <c r="B45" s="189" t="s">
        <v>75</v>
      </c>
      <c r="C45" s="189"/>
      <c r="D45" s="189"/>
      <c r="E45" s="189"/>
      <c r="F45" s="189"/>
      <c r="G45" s="189"/>
      <c r="H45" s="190"/>
      <c r="I45" s="26" t="e">
        <f>ROUNDDOWN(ROUNDDOWN(C16*G40,0)*10/110*J37,0)</f>
        <v>#DIV/0!</v>
      </c>
      <c r="J45" s="11" t="s">
        <v>70</v>
      </c>
      <c r="K45" s="11"/>
      <c r="L45" s="11"/>
      <c r="M45" s="11"/>
    </row>
    <row r="46" spans="1:14" s="23" customFormat="1" ht="24.9" customHeight="1">
      <c r="A46" s="11"/>
      <c r="B46" s="189" t="s">
        <v>76</v>
      </c>
      <c r="C46" s="189"/>
      <c r="D46" s="189"/>
      <c r="E46" s="189"/>
      <c r="F46" s="189"/>
      <c r="G46" s="189"/>
      <c r="H46" s="190"/>
      <c r="I46" s="26" t="e">
        <f>ROUNDDOWN(ROUNDDOWN(C16*G42,0)*8/108*J37,0)</f>
        <v>#DIV/0!</v>
      </c>
      <c r="J46" s="11" t="s">
        <v>71</v>
      </c>
      <c r="K46" s="11"/>
      <c r="L46" s="11"/>
      <c r="M46" s="11"/>
    </row>
    <row r="47" spans="1:14" s="28" customFormat="1" ht="24.9" customHeight="1">
      <c r="A47" s="11"/>
      <c r="B47" s="37" t="s">
        <v>72</v>
      </c>
      <c r="C47" s="11"/>
      <c r="D47" s="11"/>
      <c r="E47" s="11"/>
      <c r="F47" s="11"/>
      <c r="G47" s="11"/>
      <c r="H47" s="11"/>
      <c r="I47" s="26">
        <f>IFERROR(SUM(I45:I46),0)</f>
        <v>0</v>
      </c>
      <c r="J47" s="11" t="s">
        <v>73</v>
      </c>
      <c r="K47" s="18"/>
      <c r="L47" s="18"/>
      <c r="M47" s="18"/>
    </row>
    <row r="48" spans="1:14">
      <c r="A48" s="3"/>
      <c r="B48" s="3"/>
      <c r="C48" s="3"/>
      <c r="D48" s="3"/>
      <c r="E48" s="3"/>
      <c r="F48" s="3"/>
      <c r="G48" s="3"/>
      <c r="H48" s="3"/>
      <c r="I48" s="3"/>
      <c r="J48" s="3"/>
      <c r="K48" s="3"/>
      <c r="L48" s="3"/>
    </row>
    <row r="49" spans="1:12">
      <c r="A49" s="3"/>
      <c r="B49" s="3"/>
      <c r="C49" s="3"/>
      <c r="D49" s="3"/>
      <c r="E49" s="3"/>
      <c r="F49" s="3"/>
      <c r="G49" s="3"/>
      <c r="H49" s="3"/>
      <c r="I49" s="3"/>
      <c r="J49" s="3"/>
      <c r="K49" s="3"/>
      <c r="L49" s="3"/>
    </row>
    <row r="50" spans="1:12">
      <c r="A50" s="3"/>
      <c r="B50" s="3"/>
      <c r="C50" s="3"/>
      <c r="D50" s="3"/>
      <c r="E50" s="3"/>
      <c r="F50" s="3"/>
      <c r="G50" s="3"/>
      <c r="H50" s="3"/>
      <c r="I50" s="3"/>
      <c r="J50" s="3"/>
      <c r="K50" s="3"/>
      <c r="L50" s="3"/>
    </row>
    <row r="51" spans="1:12">
      <c r="A51" s="3"/>
      <c r="B51" s="3"/>
      <c r="C51" s="3"/>
      <c r="D51" s="3"/>
      <c r="E51" s="3"/>
      <c r="F51" s="3"/>
      <c r="G51" s="3"/>
      <c r="H51" s="3"/>
      <c r="I51" s="3"/>
      <c r="J51" s="3"/>
      <c r="K51" s="3"/>
      <c r="L51" s="3"/>
    </row>
    <row r="52" spans="1:12">
      <c r="A52" s="3"/>
      <c r="B52" s="3"/>
      <c r="C52" s="3"/>
      <c r="D52" s="3"/>
      <c r="E52" s="3"/>
      <c r="F52" s="3"/>
      <c r="G52" s="3"/>
      <c r="H52" s="3"/>
      <c r="I52" s="3"/>
      <c r="J52" s="3"/>
      <c r="K52" s="3"/>
      <c r="L52" s="3"/>
    </row>
    <row r="53" spans="1:12">
      <c r="A53" s="3"/>
      <c r="B53" s="3"/>
      <c r="C53" s="3"/>
      <c r="D53" s="3"/>
      <c r="E53" s="3"/>
      <c r="F53" s="3"/>
      <c r="G53" s="3"/>
      <c r="H53" s="3"/>
      <c r="I53" s="3"/>
      <c r="J53" s="3"/>
      <c r="K53" s="3"/>
      <c r="L53" s="3"/>
    </row>
    <row r="54" spans="1:12">
      <c r="A54" s="3"/>
      <c r="B54" s="3"/>
      <c r="C54" s="3"/>
      <c r="D54" s="3"/>
      <c r="E54" s="3"/>
      <c r="F54" s="3"/>
      <c r="G54" s="3"/>
      <c r="H54" s="3"/>
      <c r="I54" s="3"/>
      <c r="J54" s="3"/>
      <c r="K54" s="3"/>
      <c r="L54" s="3"/>
    </row>
    <row r="55" spans="1:12">
      <c r="A55" s="3"/>
      <c r="B55" s="3"/>
      <c r="C55" s="3"/>
      <c r="D55" s="3"/>
      <c r="E55" s="3"/>
      <c r="F55" s="3"/>
      <c r="G55" s="3"/>
      <c r="H55" s="3"/>
      <c r="I55" s="3"/>
      <c r="J55" s="3"/>
      <c r="K55" s="3"/>
      <c r="L55" s="3"/>
    </row>
    <row r="56" spans="1:12">
      <c r="A56" s="3"/>
      <c r="B56" s="3"/>
      <c r="C56" s="3"/>
      <c r="D56" s="3"/>
      <c r="E56" s="3"/>
      <c r="F56" s="3"/>
      <c r="G56" s="3"/>
      <c r="H56" s="3"/>
      <c r="I56" s="3"/>
      <c r="J56" s="3"/>
      <c r="K56" s="3"/>
      <c r="L56" s="3"/>
    </row>
    <row r="57" spans="1:12">
      <c r="A57" s="3"/>
      <c r="B57" s="3"/>
      <c r="C57" s="3"/>
      <c r="D57" s="3"/>
      <c r="E57" s="3"/>
      <c r="F57" s="3"/>
      <c r="G57" s="3"/>
      <c r="H57" s="3"/>
      <c r="I57" s="3"/>
      <c r="J57" s="3"/>
      <c r="K57" s="3"/>
      <c r="L57" s="3"/>
    </row>
    <row r="58" spans="1:12">
      <c r="A58" s="3"/>
      <c r="B58" s="3"/>
      <c r="C58" s="3"/>
      <c r="D58" s="3"/>
      <c r="E58" s="3"/>
      <c r="F58" s="3"/>
      <c r="G58" s="3"/>
      <c r="H58" s="3"/>
      <c r="I58" s="3"/>
      <c r="J58" s="3"/>
      <c r="K58" s="3"/>
      <c r="L58" s="3"/>
    </row>
    <row r="59" spans="1:12">
      <c r="A59" s="3"/>
      <c r="B59" s="3"/>
      <c r="C59" s="3"/>
      <c r="D59" s="3"/>
      <c r="E59" s="3"/>
      <c r="F59" s="3"/>
      <c r="G59" s="3"/>
      <c r="H59" s="3"/>
      <c r="I59" s="3"/>
      <c r="J59" s="3"/>
      <c r="K59" s="3"/>
      <c r="L59" s="3"/>
    </row>
    <row r="60" spans="1:12">
      <c r="A60" s="3"/>
      <c r="B60" s="3"/>
      <c r="C60" s="3"/>
      <c r="D60" s="3"/>
      <c r="E60" s="3"/>
      <c r="F60" s="3"/>
      <c r="G60" s="3"/>
      <c r="H60" s="3"/>
      <c r="I60" s="3"/>
      <c r="J60" s="3"/>
      <c r="K60" s="3"/>
      <c r="L60" s="3"/>
    </row>
  </sheetData>
  <sheetProtection algorithmName="SHA-512" hashValue="ul7Ot/OGQJB0C44DEKvvip3U2aWCsKC1ZVRrcBlEeL6J2cGpGaZ2dv0OUlnsMpAd/P50nGjmS+JlMnNBA+bhJQ==" saltValue="+XuHV9bVWEoenC2Qx1S5lQ==" spinCount="100000" sheet="1" objects="1" scenarios="1"/>
  <mergeCells count="29">
    <mergeCell ref="G42:H42"/>
    <mergeCell ref="B46:H46"/>
    <mergeCell ref="C16:G16"/>
    <mergeCell ref="A2:L2"/>
    <mergeCell ref="G40:H40"/>
    <mergeCell ref="B45:H45"/>
    <mergeCell ref="L20:L21"/>
    <mergeCell ref="B20:H21"/>
    <mergeCell ref="K20:K21"/>
    <mergeCell ref="B22:B33"/>
    <mergeCell ref="C22:H22"/>
    <mergeCell ref="C23:H23"/>
    <mergeCell ref="C24:H24"/>
    <mergeCell ref="C26:H26"/>
    <mergeCell ref="C32:H32"/>
    <mergeCell ref="C33:H33"/>
    <mergeCell ref="M20:M21"/>
    <mergeCell ref="K37:L37"/>
    <mergeCell ref="I20:I21"/>
    <mergeCell ref="H37:I37"/>
    <mergeCell ref="B36:G36"/>
    <mergeCell ref="B37:G37"/>
    <mergeCell ref="J20:J21"/>
    <mergeCell ref="C27:H27"/>
    <mergeCell ref="C28:H28"/>
    <mergeCell ref="C29:H29"/>
    <mergeCell ref="C30:H30"/>
    <mergeCell ref="C25:H25"/>
    <mergeCell ref="C31:H31"/>
  </mergeCells>
  <phoneticPr fontId="2"/>
  <pageMargins left="0.59055118110236227" right="0.59055118110236227" top="0.98425196850393704" bottom="0.59055118110236227" header="0.51181102362204722" footer="0.51181102362204722"/>
  <pageSetup paperSize="9" scale="60" orientation="portrait" blackAndWhite="1" cellComments="asDisplayed"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9A5B6322-EC79-4636-943D-26CC76FC0826}">
            <xm:f>基本情報及び作成シートの確認!$A$23="○"</xm:f>
            <x14:dxf>
              <fill>
                <patternFill>
                  <bgColor theme="1" tint="0.499984740745262"/>
                </patternFill>
              </fill>
            </x14:dxf>
          </x14:cfRule>
          <x14:cfRule type="expression" priority="2" id="{6D0584DF-E5F0-430F-B6E4-FE207DD46D51}">
            <xm:f>基本情報及び作成シートの確認!$A$22="○"</xm:f>
            <x14:dxf>
              <fill>
                <patternFill>
                  <bgColor theme="1" tint="0.499984740745262"/>
                </patternFill>
              </fill>
            </x14:dxf>
          </x14:cfRule>
          <x14:cfRule type="expression" priority="3" id="{24F536B7-A898-4AB6-BC96-C5841CECE52A}">
            <xm:f>基本情報及び作成シートの確認!$A$24="○"</xm:f>
            <x14:dxf>
              <fill>
                <patternFill>
                  <bgColor theme="1" tint="0.499984740745262"/>
                </patternFill>
              </fill>
            </x14:dxf>
          </x14:cfRule>
          <x14:cfRule type="expression" priority="4" id="{7DBEC84D-AFA8-4CBC-9555-BF9D661FD13A}">
            <xm:f>基本情報及び作成シートの確認!$A$20="○"</xm:f>
            <x14:dxf>
              <fill>
                <patternFill>
                  <bgColor theme="1" tint="0.499984740745262"/>
                </patternFill>
              </fill>
            </x14:dxf>
          </x14:cfRule>
          <x14:cfRule type="expression" priority="5" id="{69D2D97C-62E1-4913-9A70-4B7129476429}">
            <xm:f>基本情報及び作成シートの確認!$A$25="○"</xm:f>
            <x14:dxf>
              <fill>
                <patternFill>
                  <bgColor theme="1" tint="0.499984740745262"/>
                </patternFill>
              </fill>
            </x14:dxf>
          </x14:cfRule>
          <x14:cfRule type="expression" priority="6" id="{31A8943B-325D-4EB5-AD58-5CFFB5A76C16}">
            <xm:f>基本情報及び作成シートの確認!$A$24</xm:f>
            <x14:dxf>
              <fill>
                <patternFill>
                  <bgColor theme="1" tint="0.499984740745262"/>
                </patternFill>
              </fill>
            </x14:dxf>
          </x14:cfRule>
          <x14:cfRule type="expression" priority="7" id="{FAE148BC-6FF2-4377-A69B-24AE19616D25}">
            <xm:f>基本情報及び作成シートの確認!$A$21="○"</xm:f>
            <x14:dxf>
              <fill>
                <patternFill>
                  <bgColor theme="1" tint="0.499984740745262"/>
                </patternFill>
              </fill>
            </x14:dxf>
          </x14:cfRule>
          <x14:cfRule type="expression" priority="8" id="{8CAD48E5-3BBD-486A-8A89-AC4182BE2692}">
            <xm:f>基本情報及び作成シートの確認!$A$20</xm:f>
            <x14:dxf>
              <fill>
                <patternFill>
                  <bgColor theme="1" tint="0.499984740745262"/>
                </patternFill>
              </fill>
            </x14:dxf>
          </x14:cfRule>
          <x14:cfRule type="expression" priority="9" id="{B8FE64C8-EF0F-4713-8C57-154F28CFB571}">
            <xm:f>基本情報及び作成シートの確認!$A$19="○"</xm:f>
            <x14:dxf>
              <fill>
                <patternFill>
                  <bgColor theme="1" tint="0.499984740745262"/>
                </patternFill>
              </fill>
            </x14:dxf>
          </x14:cfRule>
          <x14:cfRule type="expression" priority="10" id="{CA8A3AD7-FCF8-4BDD-8006-6130192C5318}">
            <xm:f>基本情報及び作成シートの確認!$A$18="○"</xm:f>
            <x14:dxf>
              <fill>
                <patternFill>
                  <bgColor theme="1" tint="0.499984740745262"/>
                </patternFill>
              </fill>
            </x14:dxf>
          </x14:cfRule>
          <x14:cfRule type="expression" priority="11" id="{6DC16023-1D29-4B65-B538-D7701DC51FC2}">
            <xm:f>基本情報及び作成シートの確認!$A$17="○"</xm:f>
            <x14:dxf>
              <fill>
                <patternFill>
                  <bgColor theme="1" tint="0.499984740745262"/>
                </patternFill>
              </fill>
            </x14:dxf>
          </x14:cfRule>
          <xm:sqref>A1:O47</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4A8D8-B1B1-46BA-AE31-9B8D9E652810}">
  <sheetPr>
    <tabColor rgb="FF00B0F0"/>
  </sheetPr>
  <dimension ref="A1:O60"/>
  <sheetViews>
    <sheetView showGridLines="0" view="pageBreakPreview" topLeftCell="A4" zoomScale="85" zoomScaleNormal="100" zoomScaleSheetLayoutView="85" workbookViewId="0">
      <selection activeCell="F7" sqref="F7"/>
    </sheetView>
  </sheetViews>
  <sheetFormatPr defaultColWidth="9" defaultRowHeight="13.2"/>
  <cols>
    <col min="1" max="2" width="3.109375" style="1" customWidth="1"/>
    <col min="3" max="3" width="5.6640625" style="1" customWidth="1"/>
    <col min="4" max="6" width="8.109375" style="1" customWidth="1"/>
    <col min="7" max="7" width="3.109375" style="1" customWidth="1"/>
    <col min="8" max="8" width="10.6640625" style="1" customWidth="1"/>
    <col min="9" max="9" width="19.21875" style="1" customWidth="1"/>
    <col min="10" max="10" width="17.109375" style="1" customWidth="1"/>
    <col min="11" max="11" width="15.6640625" style="1" customWidth="1"/>
    <col min="12" max="12" width="17" style="1" customWidth="1"/>
    <col min="13" max="13" width="16.33203125" style="1" customWidth="1"/>
    <col min="14" max="16384" width="9" style="1"/>
  </cols>
  <sheetData>
    <row r="1" spans="1:15" s="29" customFormat="1" ht="51" customHeight="1">
      <c r="J1" s="22"/>
      <c r="K1" s="38"/>
      <c r="L1" s="46"/>
      <c r="O1" s="46" t="s">
        <v>32</v>
      </c>
    </row>
    <row r="2" spans="1:15" s="30" customFormat="1" ht="24.9" customHeight="1">
      <c r="A2" s="191" t="s">
        <v>27</v>
      </c>
      <c r="B2" s="191"/>
      <c r="C2" s="191"/>
      <c r="D2" s="191"/>
      <c r="E2" s="191"/>
      <c r="F2" s="191"/>
      <c r="G2" s="191"/>
      <c r="H2" s="191"/>
      <c r="I2" s="191"/>
      <c r="J2" s="191"/>
      <c r="K2" s="191"/>
      <c r="L2" s="191"/>
      <c r="M2" s="29"/>
    </row>
    <row r="3" spans="1:15" s="28" customFormat="1" ht="24.9" customHeight="1">
      <c r="A3" s="31" t="s">
        <v>34</v>
      </c>
      <c r="B3" s="32"/>
      <c r="C3" s="18"/>
      <c r="D3" s="18"/>
      <c r="E3" s="18"/>
      <c r="F3" s="18"/>
      <c r="G3" s="18"/>
      <c r="H3" s="18"/>
      <c r="I3" s="18"/>
      <c r="J3" s="18"/>
      <c r="K3" s="18"/>
      <c r="L3" s="18"/>
      <c r="M3" s="18"/>
    </row>
    <row r="4" spans="1:15" s="28" customFormat="1" ht="24.9" customHeight="1">
      <c r="A4" s="32"/>
      <c r="B4" s="32"/>
      <c r="C4" s="23">
        <f>基本情報及び作成シートの確認!D6</f>
        <v>0</v>
      </c>
      <c r="D4" s="70"/>
      <c r="E4" s="70"/>
      <c r="F4" s="70"/>
      <c r="G4" s="70"/>
      <c r="H4" s="70"/>
      <c r="J4" s="18"/>
      <c r="K4" s="18"/>
      <c r="L4" s="18"/>
      <c r="M4" s="18"/>
    </row>
    <row r="5" spans="1:15" s="28" customFormat="1" ht="24.9" customHeight="1">
      <c r="A5" s="32"/>
      <c r="B5" s="32"/>
      <c r="C5" s="18"/>
      <c r="D5" s="18"/>
      <c r="E5" s="18"/>
      <c r="F5" s="18"/>
      <c r="G5" s="18"/>
      <c r="H5" s="18"/>
      <c r="I5" s="18"/>
      <c r="J5" s="18"/>
      <c r="K5" s="18"/>
      <c r="L5" s="18"/>
      <c r="M5" s="18"/>
    </row>
    <row r="6" spans="1:15" s="28" customFormat="1" ht="24.9" customHeight="1">
      <c r="A6" s="31" t="s">
        <v>83</v>
      </c>
      <c r="B6" s="32"/>
      <c r="C6" s="18"/>
      <c r="D6" s="18"/>
      <c r="E6" s="18"/>
      <c r="F6" s="18"/>
      <c r="G6" s="18"/>
      <c r="H6" s="18"/>
      <c r="I6" s="18"/>
      <c r="J6" s="18"/>
      <c r="K6" s="18"/>
      <c r="L6" s="18"/>
      <c r="M6" s="18"/>
    </row>
    <row r="7" spans="1:15" s="28" customFormat="1" ht="24.9" customHeight="1">
      <c r="A7" s="32"/>
      <c r="B7" s="32"/>
      <c r="C7" s="23">
        <f>基本情報及び作成シートの確認!D7</f>
        <v>0</v>
      </c>
      <c r="D7" s="70"/>
      <c r="E7" s="70"/>
      <c r="F7" s="23">
        <f>基本情報及び作成シートの確認!D8</f>
        <v>0</v>
      </c>
      <c r="G7" s="70"/>
      <c r="H7" s="70"/>
      <c r="J7" s="18"/>
      <c r="K7" s="18"/>
      <c r="L7" s="18"/>
      <c r="M7" s="18"/>
    </row>
    <row r="8" spans="1:15" s="28" customFormat="1" ht="24.9" customHeight="1">
      <c r="A8" s="32"/>
      <c r="B8" s="32"/>
      <c r="C8" s="18"/>
      <c r="D8" s="18"/>
      <c r="E8" s="18"/>
      <c r="F8" s="18"/>
      <c r="G8" s="18"/>
      <c r="H8" s="18"/>
      <c r="I8" s="18"/>
      <c r="J8" s="18"/>
      <c r="K8" s="18"/>
      <c r="L8" s="18"/>
      <c r="M8" s="18"/>
    </row>
    <row r="9" spans="1:15" s="28" customFormat="1" ht="24.9" customHeight="1">
      <c r="A9" s="31" t="s">
        <v>82</v>
      </c>
      <c r="B9" s="32"/>
      <c r="C9" s="18"/>
      <c r="D9" s="18"/>
      <c r="E9" s="18"/>
      <c r="F9" s="18"/>
      <c r="G9" s="18"/>
      <c r="H9" s="18"/>
      <c r="I9" s="18"/>
      <c r="J9" s="18"/>
      <c r="K9" s="18"/>
      <c r="L9" s="18"/>
      <c r="M9" s="18"/>
    </row>
    <row r="10" spans="1:15" s="28" customFormat="1" ht="24.9" customHeight="1">
      <c r="A10" s="32"/>
      <c r="B10" s="32"/>
      <c r="C10" s="23">
        <f>基本情報及び作成シートの確認!D5</f>
        <v>0</v>
      </c>
      <c r="D10" s="70"/>
      <c r="E10" s="70"/>
      <c r="F10" s="70"/>
      <c r="G10" s="70"/>
      <c r="H10" s="70"/>
      <c r="J10" s="18"/>
      <c r="K10" s="18"/>
      <c r="L10" s="18"/>
      <c r="M10" s="18"/>
    </row>
    <row r="11" spans="1:15" s="28" customFormat="1" ht="24.9" customHeight="1">
      <c r="A11" s="32"/>
      <c r="B11" s="32"/>
      <c r="C11" s="18"/>
      <c r="D11" s="18"/>
      <c r="E11" s="18"/>
      <c r="F11" s="18"/>
      <c r="G11" s="18"/>
      <c r="H11" s="18"/>
      <c r="I11" s="18"/>
      <c r="J11" s="18"/>
      <c r="K11" s="18"/>
      <c r="L11" s="18"/>
      <c r="M11" s="18"/>
    </row>
    <row r="12" spans="1:15" s="28" customFormat="1" ht="24.9" customHeight="1">
      <c r="A12" s="31" t="s">
        <v>3</v>
      </c>
      <c r="B12" s="32"/>
      <c r="C12" s="18"/>
      <c r="D12" s="18"/>
      <c r="E12" s="18"/>
      <c r="F12" s="18"/>
      <c r="G12" s="18"/>
      <c r="H12" s="18"/>
      <c r="I12" s="18"/>
      <c r="J12" s="18"/>
      <c r="K12" s="18"/>
      <c r="L12" s="18"/>
      <c r="M12" s="18"/>
    </row>
    <row r="13" spans="1:15" s="28" customFormat="1" ht="24.9" customHeight="1">
      <c r="A13" s="32" t="s">
        <v>9</v>
      </c>
      <c r="B13" s="32"/>
      <c r="C13" s="23" t="s">
        <v>200</v>
      </c>
      <c r="D13" s="23"/>
      <c r="E13" s="23"/>
      <c r="F13" s="23"/>
      <c r="G13" s="23"/>
      <c r="H13" s="23"/>
      <c r="I13" s="18"/>
      <c r="J13" s="18"/>
      <c r="K13" s="18"/>
      <c r="L13" s="18"/>
      <c r="M13" s="18"/>
    </row>
    <row r="14" spans="1:15" s="28" customFormat="1" ht="24.9" customHeight="1">
      <c r="A14" s="32"/>
      <c r="B14" s="32"/>
      <c r="C14" s="18"/>
      <c r="D14" s="18"/>
      <c r="E14" s="18"/>
      <c r="F14" s="18"/>
      <c r="G14" s="18"/>
      <c r="H14" s="18"/>
      <c r="I14" s="18"/>
      <c r="J14" s="18"/>
      <c r="K14" s="18"/>
      <c r="L14" s="18"/>
      <c r="M14" s="18"/>
    </row>
    <row r="15" spans="1:15" s="28" customFormat="1" ht="24.9" customHeight="1">
      <c r="A15" s="31" t="s">
        <v>23</v>
      </c>
      <c r="B15" s="32"/>
      <c r="C15" s="18"/>
      <c r="D15" s="18"/>
      <c r="E15" s="18"/>
      <c r="F15" s="18"/>
      <c r="G15" s="18"/>
      <c r="H15" s="18"/>
      <c r="I15" s="18"/>
      <c r="J15" s="18"/>
      <c r="K15" s="18"/>
      <c r="L15" s="18"/>
      <c r="M15" s="18"/>
    </row>
    <row r="16" spans="1:15" s="28" customFormat="1" ht="24.9" customHeight="1">
      <c r="A16" s="32"/>
      <c r="B16" s="32"/>
      <c r="C16" s="174">
        <f>基本情報及び作成シートの確認!X12</f>
        <v>0</v>
      </c>
      <c r="D16" s="174"/>
      <c r="E16" s="174"/>
      <c r="F16" s="174"/>
      <c r="G16" s="174"/>
      <c r="H16" s="34" t="s">
        <v>10</v>
      </c>
      <c r="I16" s="18"/>
      <c r="J16" s="18"/>
      <c r="K16" s="18"/>
      <c r="L16" s="18"/>
      <c r="M16" s="18"/>
    </row>
    <row r="17" spans="1:14" s="28" customFormat="1" ht="24.9" customHeight="1">
      <c r="A17" s="32"/>
      <c r="B17" s="32"/>
      <c r="C17" s="18"/>
      <c r="D17" s="18"/>
      <c r="E17" s="18"/>
      <c r="F17" s="18"/>
      <c r="G17" s="18"/>
      <c r="H17" s="18"/>
      <c r="I17" s="18"/>
      <c r="J17" s="18"/>
      <c r="K17" s="18"/>
      <c r="L17" s="18"/>
      <c r="M17" s="18"/>
    </row>
    <row r="18" spans="1:14" s="28" customFormat="1" ht="24.9" customHeight="1">
      <c r="A18" s="31" t="s">
        <v>0</v>
      </c>
      <c r="B18" s="32"/>
      <c r="C18" s="18"/>
      <c r="D18" s="18"/>
      <c r="E18" s="18"/>
      <c r="F18" s="18"/>
      <c r="G18" s="18"/>
      <c r="H18" s="18"/>
      <c r="I18" s="18"/>
      <c r="J18" s="18"/>
      <c r="K18" s="18"/>
      <c r="L18" s="18"/>
      <c r="M18" s="18"/>
    </row>
    <row r="19" spans="1:14" s="28" customFormat="1" ht="24.9" customHeight="1">
      <c r="A19" s="11" t="s">
        <v>74</v>
      </c>
      <c r="B19" s="11"/>
      <c r="C19" s="18"/>
      <c r="D19" s="18"/>
      <c r="E19" s="18"/>
      <c r="F19" s="18"/>
      <c r="G19" s="18"/>
      <c r="H19" s="18"/>
      <c r="I19" s="18"/>
      <c r="J19" s="18"/>
      <c r="K19" s="18"/>
      <c r="L19" s="18"/>
      <c r="M19" s="18"/>
    </row>
    <row r="20" spans="1:14" s="2" customFormat="1" ht="24.9" customHeight="1">
      <c r="A20" s="4"/>
      <c r="B20" s="158"/>
      <c r="C20" s="159"/>
      <c r="D20" s="159"/>
      <c r="E20" s="159"/>
      <c r="F20" s="159"/>
      <c r="G20" s="159"/>
      <c r="H20" s="160"/>
      <c r="I20" s="153" t="s">
        <v>58</v>
      </c>
      <c r="J20" s="153" t="s">
        <v>59</v>
      </c>
      <c r="K20" s="153" t="s">
        <v>1</v>
      </c>
      <c r="L20" s="153" t="s">
        <v>30</v>
      </c>
      <c r="M20" s="153" t="s">
        <v>61</v>
      </c>
      <c r="N20" s="4"/>
    </row>
    <row r="21" spans="1:14" s="2" customFormat="1" ht="30" customHeight="1">
      <c r="A21" s="4"/>
      <c r="B21" s="161"/>
      <c r="C21" s="162"/>
      <c r="D21" s="162"/>
      <c r="E21" s="162"/>
      <c r="F21" s="162"/>
      <c r="G21" s="162"/>
      <c r="H21" s="163"/>
      <c r="I21" s="154"/>
      <c r="J21" s="154"/>
      <c r="K21" s="154"/>
      <c r="L21" s="154"/>
      <c r="M21" s="154"/>
      <c r="N21" s="4"/>
    </row>
    <row r="22" spans="1:14" s="28" customFormat="1" ht="24.9" customHeight="1">
      <c r="A22" s="18"/>
      <c r="B22" s="175" t="s">
        <v>4</v>
      </c>
      <c r="C22" s="150" t="s">
        <v>157</v>
      </c>
      <c r="D22" s="151"/>
      <c r="E22" s="151"/>
      <c r="F22" s="151"/>
      <c r="G22" s="151"/>
      <c r="H22" s="152"/>
      <c r="I22" s="87"/>
      <c r="J22" s="87"/>
      <c r="K22" s="87"/>
      <c r="L22" s="87"/>
      <c r="M22" s="48">
        <f>SUM(I22:L22)</f>
        <v>0</v>
      </c>
      <c r="N22" s="18"/>
    </row>
    <row r="23" spans="1:14" s="28" customFormat="1" ht="24.9" customHeight="1">
      <c r="A23" s="18"/>
      <c r="B23" s="176"/>
      <c r="C23" s="150" t="s">
        <v>158</v>
      </c>
      <c r="D23" s="151"/>
      <c r="E23" s="151"/>
      <c r="F23" s="151"/>
      <c r="G23" s="151"/>
      <c r="H23" s="152"/>
      <c r="I23" s="87"/>
      <c r="J23" s="87"/>
      <c r="K23" s="87"/>
      <c r="L23" s="87"/>
      <c r="M23" s="48">
        <f>SUM(I23:L23)</f>
        <v>0</v>
      </c>
      <c r="N23" s="18"/>
    </row>
    <row r="24" spans="1:14" s="28" customFormat="1" ht="24.9" customHeight="1">
      <c r="A24" s="18"/>
      <c r="B24" s="176"/>
      <c r="C24" s="150" t="s">
        <v>159</v>
      </c>
      <c r="D24" s="151"/>
      <c r="E24" s="151"/>
      <c r="F24" s="151"/>
      <c r="G24" s="151"/>
      <c r="H24" s="152"/>
      <c r="I24" s="87"/>
      <c r="J24" s="87"/>
      <c r="K24" s="87"/>
      <c r="L24" s="87"/>
      <c r="M24" s="48">
        <f t="shared" ref="M24:M32" si="0">SUM(I24:L24)</f>
        <v>0</v>
      </c>
      <c r="N24" s="18"/>
    </row>
    <row r="25" spans="1:14" s="28" customFormat="1" ht="24.9" customHeight="1">
      <c r="A25" s="18"/>
      <c r="B25" s="176"/>
      <c r="C25" s="150" t="s">
        <v>194</v>
      </c>
      <c r="D25" s="151"/>
      <c r="E25" s="151"/>
      <c r="F25" s="151"/>
      <c r="G25" s="151"/>
      <c r="H25" s="152"/>
      <c r="I25" s="87"/>
      <c r="J25" s="87"/>
      <c r="K25" s="87"/>
      <c r="L25" s="87"/>
      <c r="M25" s="48">
        <f t="shared" si="0"/>
        <v>0</v>
      </c>
      <c r="N25" s="18"/>
    </row>
    <row r="26" spans="1:14" s="28" customFormat="1" ht="24.9" customHeight="1">
      <c r="A26" s="18"/>
      <c r="B26" s="176"/>
      <c r="C26" s="150" t="s">
        <v>160</v>
      </c>
      <c r="D26" s="151"/>
      <c r="E26" s="151"/>
      <c r="F26" s="151"/>
      <c r="G26" s="151"/>
      <c r="H26" s="152"/>
      <c r="I26" s="87"/>
      <c r="J26" s="87"/>
      <c r="K26" s="87"/>
      <c r="L26" s="87"/>
      <c r="M26" s="48">
        <f t="shared" si="0"/>
        <v>0</v>
      </c>
      <c r="N26" s="18"/>
    </row>
    <row r="27" spans="1:14" s="28" customFormat="1" ht="24.9" customHeight="1">
      <c r="A27" s="18"/>
      <c r="B27" s="176"/>
      <c r="C27" s="150" t="s">
        <v>161</v>
      </c>
      <c r="D27" s="151"/>
      <c r="E27" s="151"/>
      <c r="F27" s="151"/>
      <c r="G27" s="151"/>
      <c r="H27" s="152"/>
      <c r="I27" s="87"/>
      <c r="J27" s="87"/>
      <c r="K27" s="87"/>
      <c r="L27" s="87"/>
      <c r="M27" s="48">
        <f t="shared" si="0"/>
        <v>0</v>
      </c>
      <c r="N27" s="18"/>
    </row>
    <row r="28" spans="1:14" s="28" customFormat="1" ht="24.9" customHeight="1">
      <c r="A28" s="18"/>
      <c r="B28" s="176"/>
      <c r="C28" s="150" t="s">
        <v>162</v>
      </c>
      <c r="D28" s="151"/>
      <c r="E28" s="151"/>
      <c r="F28" s="151"/>
      <c r="G28" s="151"/>
      <c r="H28" s="152"/>
      <c r="I28" s="87"/>
      <c r="J28" s="87"/>
      <c r="K28" s="87"/>
      <c r="L28" s="87"/>
      <c r="M28" s="48">
        <f t="shared" si="0"/>
        <v>0</v>
      </c>
      <c r="N28" s="18"/>
    </row>
    <row r="29" spans="1:14" s="28" customFormat="1" ht="24.9" customHeight="1">
      <c r="A29" s="18"/>
      <c r="B29" s="176"/>
      <c r="C29" s="150" t="s">
        <v>163</v>
      </c>
      <c r="D29" s="151"/>
      <c r="E29" s="151"/>
      <c r="F29" s="151"/>
      <c r="G29" s="151"/>
      <c r="H29" s="152"/>
      <c r="I29" s="87"/>
      <c r="J29" s="87"/>
      <c r="K29" s="87"/>
      <c r="L29" s="87"/>
      <c r="M29" s="48">
        <f t="shared" si="0"/>
        <v>0</v>
      </c>
      <c r="N29" s="18"/>
    </row>
    <row r="30" spans="1:14" s="28" customFormat="1" ht="24.9" customHeight="1">
      <c r="A30" s="18"/>
      <c r="B30" s="176"/>
      <c r="C30" s="150" t="s">
        <v>164</v>
      </c>
      <c r="D30" s="151"/>
      <c r="E30" s="151"/>
      <c r="F30" s="151"/>
      <c r="G30" s="151"/>
      <c r="H30" s="152"/>
      <c r="I30" s="87"/>
      <c r="J30" s="87"/>
      <c r="K30" s="87"/>
      <c r="L30" s="87"/>
      <c r="M30" s="48">
        <f t="shared" si="0"/>
        <v>0</v>
      </c>
      <c r="N30" s="18"/>
    </row>
    <row r="31" spans="1:14" s="28" customFormat="1" ht="24.9" customHeight="1">
      <c r="A31" s="18"/>
      <c r="B31" s="176"/>
      <c r="C31" s="150" t="s">
        <v>193</v>
      </c>
      <c r="D31" s="151"/>
      <c r="E31" s="151"/>
      <c r="F31" s="151"/>
      <c r="G31" s="151"/>
      <c r="H31" s="152"/>
      <c r="I31" s="87"/>
      <c r="J31" s="87"/>
      <c r="K31" s="87"/>
      <c r="L31" s="87"/>
      <c r="M31" s="48">
        <f t="shared" si="0"/>
        <v>0</v>
      </c>
      <c r="N31" s="18"/>
    </row>
    <row r="32" spans="1:14" s="28" customFormat="1" ht="24.9" customHeight="1">
      <c r="A32" s="18"/>
      <c r="B32" s="176"/>
      <c r="C32" s="150" t="s">
        <v>165</v>
      </c>
      <c r="D32" s="151"/>
      <c r="E32" s="151"/>
      <c r="F32" s="151"/>
      <c r="G32" s="151"/>
      <c r="H32" s="152"/>
      <c r="I32" s="87"/>
      <c r="J32" s="87"/>
      <c r="K32" s="87"/>
      <c r="L32" s="87"/>
      <c r="M32" s="48">
        <f t="shared" si="0"/>
        <v>0</v>
      </c>
      <c r="N32" s="18"/>
    </row>
    <row r="33" spans="1:14" s="28" customFormat="1" ht="24.9" customHeight="1">
      <c r="A33" s="18"/>
      <c r="B33" s="177"/>
      <c r="C33" s="179" t="s">
        <v>16</v>
      </c>
      <c r="D33" s="180"/>
      <c r="E33" s="180"/>
      <c r="F33" s="180"/>
      <c r="G33" s="180"/>
      <c r="H33" s="181"/>
      <c r="I33" s="49">
        <f>SUM(I22:I32)</f>
        <v>0</v>
      </c>
      <c r="J33" s="49">
        <f>SUM(J22:J32)</f>
        <v>0</v>
      </c>
      <c r="K33" s="49">
        <f>SUM(K22:K32)</f>
        <v>0</v>
      </c>
      <c r="L33" s="49">
        <f>SUM(L22:L32)</f>
        <v>0</v>
      </c>
      <c r="M33" s="48">
        <f>SUM(I33:L33)</f>
        <v>0</v>
      </c>
      <c r="N33" s="18"/>
    </row>
    <row r="34" spans="1:14" s="28" customFormat="1" ht="24.9" customHeight="1">
      <c r="A34" s="18"/>
      <c r="B34" s="18"/>
      <c r="C34" s="18"/>
      <c r="D34" s="18"/>
      <c r="E34" s="18"/>
      <c r="F34" s="18"/>
      <c r="G34" s="18"/>
      <c r="H34" s="18"/>
      <c r="I34" s="18"/>
      <c r="J34" s="18"/>
      <c r="K34" s="18"/>
      <c r="L34" s="18"/>
      <c r="M34" s="18"/>
    </row>
    <row r="35" spans="1:14" s="23" customFormat="1" ht="24.9" customHeight="1">
      <c r="A35" s="11" t="s">
        <v>26</v>
      </c>
      <c r="B35" s="11"/>
      <c r="C35" s="11"/>
      <c r="D35" s="11"/>
      <c r="E35" s="11"/>
      <c r="F35" s="11"/>
      <c r="G35" s="11"/>
      <c r="H35" s="11"/>
      <c r="I35" s="11"/>
      <c r="J35" s="11"/>
      <c r="K35" s="11"/>
      <c r="L35" s="11"/>
      <c r="M35" s="11"/>
    </row>
    <row r="36" spans="1:14" s="23" customFormat="1" ht="31.5" customHeight="1">
      <c r="A36" s="11"/>
      <c r="B36" s="178"/>
      <c r="C36" s="178"/>
      <c r="D36" s="178"/>
      <c r="E36" s="178"/>
      <c r="F36" s="178"/>
      <c r="G36" s="178"/>
      <c r="H36" s="13" t="s">
        <v>63</v>
      </c>
      <c r="I36" s="11"/>
      <c r="J36" s="10"/>
      <c r="K36" s="10"/>
      <c r="L36" s="11"/>
      <c r="M36" s="11"/>
    </row>
    <row r="37" spans="1:14" s="23" customFormat="1" ht="31.5" customHeight="1">
      <c r="A37" s="11"/>
      <c r="B37" s="178"/>
      <c r="C37" s="178"/>
      <c r="D37" s="178"/>
      <c r="E37" s="178"/>
      <c r="F37" s="178"/>
      <c r="G37" s="178"/>
      <c r="H37" s="185" t="s">
        <v>64</v>
      </c>
      <c r="I37" s="186"/>
      <c r="J37" s="50" t="e">
        <f>IF(AND(500000000&gt;=B36,B36/B37&gt;=0.95),1,B36/B37)</f>
        <v>#DIV/0!</v>
      </c>
      <c r="K37" s="183" t="s">
        <v>65</v>
      </c>
      <c r="L37" s="184"/>
      <c r="M37" s="11"/>
    </row>
    <row r="38" spans="1:14" s="23" customFormat="1" ht="59.25" customHeight="1">
      <c r="A38" s="5" t="s">
        <v>14</v>
      </c>
      <c r="B38" s="11"/>
      <c r="C38" s="11"/>
      <c r="D38" s="11"/>
      <c r="E38" s="11"/>
      <c r="F38" s="11"/>
      <c r="G38" s="11"/>
      <c r="H38" s="11"/>
      <c r="I38" s="11"/>
      <c r="J38" s="11"/>
      <c r="K38" s="11"/>
      <c r="L38" s="11"/>
      <c r="M38" s="11"/>
    </row>
    <row r="39" spans="1:14" s="23" customFormat="1" ht="24.9" customHeight="1">
      <c r="A39" s="11"/>
      <c r="B39" s="25" t="s">
        <v>60</v>
      </c>
      <c r="C39" s="11"/>
      <c r="D39" s="25"/>
      <c r="E39" s="25"/>
      <c r="F39" s="25"/>
      <c r="G39" s="25"/>
      <c r="H39" s="25"/>
      <c r="I39" s="11"/>
      <c r="J39" s="11"/>
      <c r="K39" s="11"/>
      <c r="L39" s="11"/>
      <c r="M39" s="11"/>
    </row>
    <row r="40" spans="1:14" s="23" customFormat="1" ht="24.9" customHeight="1">
      <c r="A40" s="11"/>
      <c r="B40" s="11" t="s">
        <v>62</v>
      </c>
      <c r="C40" s="11"/>
      <c r="D40" s="11"/>
      <c r="E40" s="11"/>
      <c r="F40" s="11"/>
      <c r="G40" s="187" t="e">
        <f>I33/M33</f>
        <v>#DIV/0!</v>
      </c>
      <c r="H40" s="188"/>
      <c r="I40" s="11" t="s">
        <v>66</v>
      </c>
      <c r="J40" s="11"/>
      <c r="K40" s="11"/>
      <c r="L40" s="11"/>
      <c r="M40" s="11"/>
    </row>
    <row r="41" spans="1:14" s="23" customFormat="1" ht="24.9" customHeight="1">
      <c r="A41" s="11"/>
      <c r="B41" s="25" t="s">
        <v>67</v>
      </c>
      <c r="C41" s="11"/>
      <c r="D41" s="11"/>
      <c r="E41" s="11"/>
      <c r="F41" s="11"/>
      <c r="G41" s="11"/>
      <c r="H41" s="11"/>
      <c r="I41" s="11"/>
      <c r="J41" s="11"/>
      <c r="K41" s="11"/>
      <c r="L41" s="11"/>
      <c r="M41" s="11"/>
    </row>
    <row r="42" spans="1:14" s="23" customFormat="1" ht="24.9" customHeight="1">
      <c r="A42" s="11"/>
      <c r="B42" s="11" t="s">
        <v>68</v>
      </c>
      <c r="C42" s="11"/>
      <c r="D42" s="11"/>
      <c r="E42" s="11"/>
      <c r="F42" s="11"/>
      <c r="G42" s="187" t="e">
        <f>J33/M33</f>
        <v>#DIV/0!</v>
      </c>
      <c r="H42" s="188"/>
      <c r="I42" s="11" t="s">
        <v>69</v>
      </c>
      <c r="J42" s="11"/>
      <c r="K42" s="11"/>
      <c r="L42" s="11"/>
      <c r="M42" s="11"/>
    </row>
    <row r="43" spans="1:14" s="23" customFormat="1" ht="24.9" customHeight="1">
      <c r="A43" s="11"/>
      <c r="B43" s="11"/>
      <c r="C43" s="11"/>
      <c r="D43" s="11"/>
      <c r="E43" s="11"/>
      <c r="F43" s="11"/>
      <c r="G43" s="11"/>
      <c r="H43" s="11"/>
      <c r="I43" s="11"/>
      <c r="J43" s="11"/>
      <c r="K43" s="11"/>
      <c r="L43" s="11"/>
      <c r="M43" s="11"/>
    </row>
    <row r="44" spans="1:14" s="23" customFormat="1" ht="24.9" customHeight="1">
      <c r="A44" s="11" t="s">
        <v>17</v>
      </c>
      <c r="B44" s="11"/>
      <c r="C44" s="11"/>
      <c r="D44" s="11"/>
      <c r="E44" s="11"/>
      <c r="F44" s="11"/>
      <c r="G44" s="11"/>
      <c r="H44" s="11"/>
      <c r="I44" s="11"/>
      <c r="J44" s="11"/>
      <c r="K44" s="11"/>
      <c r="L44" s="11"/>
      <c r="M44" s="11"/>
    </row>
    <row r="45" spans="1:14" s="23" customFormat="1" ht="24.9" customHeight="1">
      <c r="A45" s="11"/>
      <c r="B45" s="189" t="s">
        <v>75</v>
      </c>
      <c r="C45" s="189"/>
      <c r="D45" s="189"/>
      <c r="E45" s="189"/>
      <c r="F45" s="189"/>
      <c r="G45" s="189"/>
      <c r="H45" s="190"/>
      <c r="I45" s="26" t="e">
        <f>ROUNDDOWN(ROUNDDOWN(C16*G40,0)*10/110*J37,0)</f>
        <v>#DIV/0!</v>
      </c>
      <c r="J45" s="11" t="s">
        <v>70</v>
      </c>
      <c r="K45" s="11"/>
      <c r="L45" s="11"/>
      <c r="M45" s="11"/>
    </row>
    <row r="46" spans="1:14" s="23" customFormat="1" ht="24.9" customHeight="1">
      <c r="A46" s="11"/>
      <c r="B46" s="189" t="s">
        <v>76</v>
      </c>
      <c r="C46" s="189"/>
      <c r="D46" s="189"/>
      <c r="E46" s="189"/>
      <c r="F46" s="189"/>
      <c r="G46" s="189"/>
      <c r="H46" s="190"/>
      <c r="I46" s="26" t="e">
        <f>ROUNDDOWN(ROUNDDOWN(C16*G42,0)*8/108*J37,0)</f>
        <v>#DIV/0!</v>
      </c>
      <c r="J46" s="11" t="s">
        <v>71</v>
      </c>
      <c r="K46" s="11"/>
      <c r="L46" s="11"/>
      <c r="M46" s="11"/>
    </row>
    <row r="47" spans="1:14" s="28" customFormat="1" ht="24.9" customHeight="1">
      <c r="A47" s="11"/>
      <c r="B47" s="37" t="s">
        <v>72</v>
      </c>
      <c r="C47" s="11"/>
      <c r="D47" s="11"/>
      <c r="E47" s="11"/>
      <c r="F47" s="11"/>
      <c r="G47" s="11"/>
      <c r="H47" s="11"/>
      <c r="I47" s="26">
        <f>IFERROR(SUM(I45:I46),0)</f>
        <v>0</v>
      </c>
      <c r="J47" s="11" t="s">
        <v>73</v>
      </c>
      <c r="K47" s="18"/>
      <c r="L47" s="18"/>
      <c r="M47" s="18"/>
    </row>
    <row r="48" spans="1:14">
      <c r="A48" s="3"/>
      <c r="B48" s="3"/>
      <c r="C48" s="3"/>
      <c r="D48" s="3"/>
      <c r="E48" s="3"/>
      <c r="F48" s="3"/>
      <c r="G48" s="3"/>
      <c r="H48" s="3"/>
      <c r="I48" s="3"/>
      <c r="J48" s="3"/>
      <c r="K48" s="3"/>
      <c r="L48" s="3"/>
    </row>
    <row r="49" spans="1:12">
      <c r="A49" s="3"/>
      <c r="B49" s="3"/>
      <c r="C49" s="3"/>
      <c r="D49" s="3"/>
      <c r="E49" s="3"/>
      <c r="F49" s="3"/>
      <c r="G49" s="3"/>
      <c r="H49" s="3"/>
      <c r="I49" s="3"/>
      <c r="J49" s="3"/>
      <c r="K49" s="3"/>
      <c r="L49" s="3"/>
    </row>
    <row r="50" spans="1:12">
      <c r="A50" s="3"/>
      <c r="B50" s="3"/>
      <c r="C50" s="3"/>
      <c r="D50" s="3"/>
      <c r="E50" s="3"/>
      <c r="F50" s="3"/>
      <c r="G50" s="3"/>
      <c r="H50" s="3"/>
      <c r="I50" s="3"/>
      <c r="J50" s="3"/>
      <c r="K50" s="3"/>
      <c r="L50" s="3"/>
    </row>
    <row r="51" spans="1:12">
      <c r="A51" s="3"/>
      <c r="B51" s="3"/>
      <c r="C51" s="3"/>
      <c r="D51" s="3"/>
      <c r="E51" s="3"/>
      <c r="F51" s="3"/>
      <c r="G51" s="3"/>
      <c r="H51" s="3"/>
      <c r="I51" s="3"/>
      <c r="J51" s="3"/>
      <c r="K51" s="3"/>
      <c r="L51" s="3"/>
    </row>
    <row r="52" spans="1:12">
      <c r="A52" s="3"/>
      <c r="B52" s="3"/>
      <c r="C52" s="3"/>
      <c r="D52" s="3"/>
      <c r="E52" s="3"/>
      <c r="F52" s="3"/>
      <c r="G52" s="3"/>
      <c r="H52" s="3"/>
      <c r="I52" s="3"/>
      <c r="J52" s="3"/>
      <c r="K52" s="3"/>
      <c r="L52" s="3"/>
    </row>
    <row r="53" spans="1:12">
      <c r="A53" s="3"/>
      <c r="B53" s="3"/>
      <c r="C53" s="3"/>
      <c r="D53" s="3"/>
      <c r="E53" s="3"/>
      <c r="F53" s="3"/>
      <c r="G53" s="3"/>
      <c r="H53" s="3"/>
      <c r="I53" s="3"/>
      <c r="J53" s="3"/>
      <c r="K53" s="3"/>
      <c r="L53" s="3"/>
    </row>
    <row r="54" spans="1:12">
      <c r="A54" s="3"/>
      <c r="B54" s="3"/>
      <c r="C54" s="3"/>
      <c r="D54" s="3"/>
      <c r="E54" s="3"/>
      <c r="F54" s="3"/>
      <c r="G54" s="3"/>
      <c r="H54" s="3"/>
      <c r="I54" s="3"/>
      <c r="J54" s="3"/>
      <c r="K54" s="3"/>
      <c r="L54" s="3"/>
    </row>
    <row r="55" spans="1:12">
      <c r="A55" s="3"/>
      <c r="B55" s="3"/>
      <c r="C55" s="3"/>
      <c r="D55" s="3"/>
      <c r="E55" s="3"/>
      <c r="F55" s="3"/>
      <c r="G55" s="3"/>
      <c r="H55" s="3"/>
      <c r="I55" s="3"/>
      <c r="J55" s="3"/>
      <c r="K55" s="3"/>
      <c r="L55" s="3"/>
    </row>
    <row r="56" spans="1:12">
      <c r="A56" s="3"/>
      <c r="B56" s="3"/>
      <c r="C56" s="3"/>
      <c r="D56" s="3"/>
      <c r="E56" s="3"/>
      <c r="F56" s="3"/>
      <c r="G56" s="3"/>
      <c r="H56" s="3"/>
      <c r="I56" s="3"/>
      <c r="J56" s="3"/>
      <c r="K56" s="3"/>
      <c r="L56" s="3"/>
    </row>
    <row r="57" spans="1:12">
      <c r="A57" s="3"/>
      <c r="B57" s="3"/>
      <c r="C57" s="3"/>
      <c r="D57" s="3"/>
      <c r="E57" s="3"/>
      <c r="F57" s="3"/>
      <c r="G57" s="3"/>
      <c r="H57" s="3"/>
      <c r="I57" s="3"/>
      <c r="J57" s="3"/>
      <c r="K57" s="3"/>
      <c r="L57" s="3"/>
    </row>
    <row r="58" spans="1:12">
      <c r="A58" s="3"/>
      <c r="B58" s="3"/>
      <c r="C58" s="3"/>
      <c r="D58" s="3"/>
      <c r="E58" s="3"/>
      <c r="F58" s="3"/>
      <c r="G58" s="3"/>
      <c r="H58" s="3"/>
      <c r="I58" s="3"/>
      <c r="J58" s="3"/>
      <c r="K58" s="3"/>
      <c r="L58" s="3"/>
    </row>
    <row r="59" spans="1:12">
      <c r="A59" s="3"/>
      <c r="B59" s="3"/>
      <c r="C59" s="3"/>
      <c r="D59" s="3"/>
      <c r="E59" s="3"/>
      <c r="F59" s="3"/>
      <c r="G59" s="3"/>
      <c r="H59" s="3"/>
      <c r="I59" s="3"/>
      <c r="J59" s="3"/>
      <c r="K59" s="3"/>
      <c r="L59" s="3"/>
    </row>
    <row r="60" spans="1:12">
      <c r="A60" s="3"/>
      <c r="B60" s="3"/>
      <c r="C60" s="3"/>
      <c r="D60" s="3"/>
      <c r="E60" s="3"/>
      <c r="F60" s="3"/>
      <c r="G60" s="3"/>
      <c r="H60" s="3"/>
      <c r="I60" s="3"/>
      <c r="J60" s="3"/>
      <c r="K60" s="3"/>
      <c r="L60" s="3"/>
    </row>
  </sheetData>
  <sheetProtection algorithmName="SHA-512" hashValue="Nzc7YfBCoydxI55k74zUemm8cVnsPODWYlltMVDrxBmBVsiNy9z9E9fASmB3ZD7qau4lKAdU8OH/401vktitjw==" saltValue="44A+XhXe4CrWEcg9hZvh7Q==" spinCount="100000" sheet="1" objects="1" scenarios="1"/>
  <mergeCells count="29">
    <mergeCell ref="A2:L2"/>
    <mergeCell ref="C16:G16"/>
    <mergeCell ref="B20:H21"/>
    <mergeCell ref="I20:I21"/>
    <mergeCell ref="J20:J21"/>
    <mergeCell ref="K20:K21"/>
    <mergeCell ref="L20:L21"/>
    <mergeCell ref="K37:L37"/>
    <mergeCell ref="M20:M21"/>
    <mergeCell ref="B22:B33"/>
    <mergeCell ref="C22:H22"/>
    <mergeCell ref="C23:H23"/>
    <mergeCell ref="C24:H24"/>
    <mergeCell ref="C26:H26"/>
    <mergeCell ref="C27:H27"/>
    <mergeCell ref="C28:H28"/>
    <mergeCell ref="C29:H29"/>
    <mergeCell ref="C30:H30"/>
    <mergeCell ref="C25:H25"/>
    <mergeCell ref="C31:H31"/>
    <mergeCell ref="G40:H40"/>
    <mergeCell ref="G42:H42"/>
    <mergeCell ref="B45:H45"/>
    <mergeCell ref="B46:H46"/>
    <mergeCell ref="C32:H32"/>
    <mergeCell ref="C33:H33"/>
    <mergeCell ref="B36:G36"/>
    <mergeCell ref="B37:G37"/>
    <mergeCell ref="H37:I37"/>
  </mergeCells>
  <phoneticPr fontId="2"/>
  <pageMargins left="0.59055118110236227" right="0.59055118110236227" top="0.98425196850393704" bottom="0.59055118110236227" header="0.51181102362204722" footer="0.51181102362204722"/>
  <pageSetup paperSize="9" scale="60" orientation="portrait" blackAndWhite="1" cellComments="asDisplayed"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5FC521F3-FF85-4836-B32A-DD29B72BC223}">
            <xm:f>基本情報及び作成シートの確認!$A$23="○"</xm:f>
            <x14:dxf>
              <fill>
                <patternFill>
                  <bgColor theme="1" tint="0.499984740745262"/>
                </patternFill>
              </fill>
            </x14:dxf>
          </x14:cfRule>
          <x14:cfRule type="expression" priority="2" id="{4C4BE48B-9821-4396-B830-D1209493D401}">
            <xm:f>基本情報及び作成シートの確認!$A$22="○"</xm:f>
            <x14:dxf>
              <fill>
                <patternFill>
                  <bgColor theme="1" tint="0.499984740745262"/>
                </patternFill>
              </fill>
            </x14:dxf>
          </x14:cfRule>
          <x14:cfRule type="expression" priority="3" id="{FDE750DF-0A86-4D10-839D-F233524B8035}">
            <xm:f>基本情報及び作成シートの確認!$A$24="○"</xm:f>
            <x14:dxf>
              <fill>
                <patternFill>
                  <bgColor theme="1" tint="0.499984740745262"/>
                </patternFill>
              </fill>
            </x14:dxf>
          </x14:cfRule>
          <x14:cfRule type="expression" priority="4" id="{6317627D-2F19-46F8-A04A-3E76A2ACF4CE}">
            <xm:f>基本情報及び作成シートの確認!$A$20="○"</xm:f>
            <x14:dxf>
              <fill>
                <patternFill>
                  <bgColor theme="1" tint="0.499984740745262"/>
                </patternFill>
              </fill>
            </x14:dxf>
          </x14:cfRule>
          <x14:cfRule type="expression" priority="5" id="{14325579-C158-41BC-A747-3FE04405B0A4}">
            <xm:f>基本情報及び作成シートの確認!$A$25="○"</xm:f>
            <x14:dxf>
              <fill>
                <patternFill>
                  <bgColor theme="1" tint="0.499984740745262"/>
                </patternFill>
              </fill>
            </x14:dxf>
          </x14:cfRule>
          <x14:cfRule type="expression" priority="6" id="{5DE0BA49-2565-418E-803F-33EA8069C05B}">
            <xm:f>基本情報及び作成シートの確認!$A$24</xm:f>
            <x14:dxf>
              <fill>
                <patternFill>
                  <bgColor theme="1" tint="0.499984740745262"/>
                </patternFill>
              </fill>
            </x14:dxf>
          </x14:cfRule>
          <x14:cfRule type="expression" priority="7" id="{F61B65B0-F01A-4734-B485-8A0F155417A0}">
            <xm:f>基本情報及び作成シートの確認!$A$21="○"</xm:f>
            <x14:dxf>
              <fill>
                <patternFill>
                  <bgColor theme="1" tint="0.499984740745262"/>
                </patternFill>
              </fill>
            </x14:dxf>
          </x14:cfRule>
          <x14:cfRule type="expression" priority="8" id="{B09D1985-BA4C-48C3-80E0-A3A7929BE4A8}">
            <xm:f>基本情報及び作成シートの確認!$A$20</xm:f>
            <x14:dxf>
              <fill>
                <patternFill>
                  <bgColor theme="1" tint="0.499984740745262"/>
                </patternFill>
              </fill>
            </x14:dxf>
          </x14:cfRule>
          <x14:cfRule type="expression" priority="9" id="{CA37ACB2-CE58-45C1-B33C-0101D1A0BC24}">
            <xm:f>基本情報及び作成シートの確認!$A$19="○"</xm:f>
            <x14:dxf>
              <fill>
                <patternFill>
                  <bgColor theme="1" tint="0.499984740745262"/>
                </patternFill>
              </fill>
            </x14:dxf>
          </x14:cfRule>
          <x14:cfRule type="expression" priority="10" id="{FF80A0F3-CA46-4553-AF9B-9483190B1F97}">
            <xm:f>基本情報及び作成シートの確認!$A$18="○"</xm:f>
            <x14:dxf>
              <fill>
                <patternFill>
                  <bgColor theme="1" tint="0.499984740745262"/>
                </patternFill>
              </fill>
            </x14:dxf>
          </x14:cfRule>
          <x14:cfRule type="expression" priority="11" id="{60C0A5A0-292E-41C1-9C7D-83304A6E6022}">
            <xm:f>基本情報及び作成シートの確認!$A$17="○"</xm:f>
            <x14:dxf>
              <fill>
                <patternFill>
                  <bgColor theme="1" tint="0.499984740745262"/>
                </patternFill>
              </fill>
            </x14:dxf>
          </x14:cfRule>
          <xm:sqref>A1:O47</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98426-6D6D-457A-8C86-244A7C77B538}">
  <sheetPr>
    <tabColor theme="9" tint="0.39997558519241921"/>
    <pageSetUpPr fitToPage="1"/>
  </sheetPr>
  <dimension ref="A1:T41"/>
  <sheetViews>
    <sheetView showGridLines="0" view="pageBreakPreview" topLeftCell="A9" zoomScaleNormal="100" zoomScaleSheetLayoutView="100" workbookViewId="0">
      <selection activeCell="C16" sqref="C16:E16"/>
    </sheetView>
  </sheetViews>
  <sheetFormatPr defaultColWidth="9" defaultRowHeight="13.2"/>
  <cols>
    <col min="1" max="1" width="3.109375" style="1" customWidth="1"/>
    <col min="2" max="2" width="3.21875" style="1" customWidth="1"/>
    <col min="3" max="5" width="8.109375" style="1" customWidth="1"/>
    <col min="6" max="6" width="13.77734375" style="1" customWidth="1"/>
    <col min="7" max="7" width="17.6640625" style="1" customWidth="1"/>
    <col min="8" max="8" width="20" style="1" customWidth="1"/>
    <col min="9" max="9" width="16" style="1" customWidth="1"/>
    <col min="10" max="10" width="14.77734375" style="1" customWidth="1"/>
    <col min="11" max="11" width="13.44140625" style="1" customWidth="1"/>
    <col min="12" max="16384" width="9" style="1"/>
  </cols>
  <sheetData>
    <row r="1" spans="1:12" s="22" customFormat="1" ht="24.9" customHeight="1">
      <c r="L1" s="39" t="s">
        <v>33</v>
      </c>
    </row>
    <row r="2" spans="1:12" s="22" customFormat="1" ht="84" customHeight="1">
      <c r="A2" s="192" t="s">
        <v>28</v>
      </c>
      <c r="B2" s="192"/>
      <c r="C2" s="192"/>
      <c r="D2" s="192"/>
      <c r="E2" s="192"/>
      <c r="F2" s="192"/>
      <c r="G2" s="192"/>
      <c r="H2" s="192"/>
      <c r="I2" s="192"/>
      <c r="J2" s="192"/>
    </row>
    <row r="3" spans="1:12" s="9" customFormat="1" ht="40.5" customHeight="1">
      <c r="A3" s="8" t="s">
        <v>34</v>
      </c>
      <c r="B3" s="42"/>
      <c r="C3" s="5"/>
      <c r="D3" s="5"/>
      <c r="E3" s="5"/>
      <c r="F3" s="5"/>
      <c r="G3" s="5"/>
      <c r="H3" s="5"/>
      <c r="I3" s="5"/>
      <c r="J3" s="5"/>
    </row>
    <row r="4" spans="1:12" s="9" customFormat="1" ht="24.9" customHeight="1">
      <c r="A4" s="42"/>
      <c r="B4" s="42"/>
      <c r="C4" s="23">
        <f>基本情報及び作成シートの確認!D6</f>
        <v>0</v>
      </c>
      <c r="D4" s="84"/>
      <c r="E4" s="84"/>
      <c r="F4" s="84"/>
      <c r="G4" s="84"/>
      <c r="H4" s="5"/>
      <c r="I4" s="5"/>
      <c r="J4" s="5"/>
    </row>
    <row r="5" spans="1:12" s="9" customFormat="1" ht="24.9" customHeight="1">
      <c r="A5" s="42"/>
      <c r="B5" s="42"/>
      <c r="H5" s="5"/>
      <c r="I5" s="5"/>
      <c r="J5" s="5"/>
    </row>
    <row r="6" spans="1:12" s="9" customFormat="1" ht="24.9" customHeight="1">
      <c r="A6" s="8" t="s">
        <v>83</v>
      </c>
      <c r="B6" s="42"/>
      <c r="C6" s="5"/>
      <c r="D6" s="5"/>
      <c r="E6" s="5"/>
      <c r="F6" s="5"/>
      <c r="G6" s="5"/>
      <c r="H6" s="5"/>
      <c r="I6" s="5"/>
      <c r="J6" s="5"/>
    </row>
    <row r="7" spans="1:12" s="9" customFormat="1" ht="24.9" customHeight="1">
      <c r="A7" s="42"/>
      <c r="B7" s="42"/>
      <c r="C7" s="23">
        <f>基本情報及び作成シートの確認!D7</f>
        <v>0</v>
      </c>
      <c r="D7" s="70"/>
      <c r="E7" s="70"/>
      <c r="F7" s="23">
        <f>基本情報及び作成シートの確認!D8</f>
        <v>0</v>
      </c>
      <c r="G7" s="84"/>
      <c r="H7" s="5"/>
      <c r="I7" s="5"/>
      <c r="J7" s="5"/>
    </row>
    <row r="8" spans="1:12" s="9" customFormat="1" ht="24.9" customHeight="1">
      <c r="A8" s="42"/>
      <c r="B8" s="42"/>
      <c r="C8" s="5"/>
      <c r="D8" s="5"/>
      <c r="E8" s="5"/>
      <c r="F8" s="5"/>
      <c r="G8" s="5"/>
      <c r="H8" s="5"/>
      <c r="I8" s="5"/>
      <c r="J8" s="5"/>
    </row>
    <row r="9" spans="1:12" s="9" customFormat="1" ht="24.9" customHeight="1">
      <c r="A9" s="8" t="s">
        <v>82</v>
      </c>
      <c r="B9" s="42"/>
      <c r="C9" s="5"/>
      <c r="D9" s="5"/>
      <c r="E9" s="5"/>
      <c r="F9" s="5"/>
      <c r="G9" s="5"/>
      <c r="H9" s="5"/>
      <c r="I9" s="5"/>
      <c r="J9" s="5"/>
    </row>
    <row r="10" spans="1:12" s="9" customFormat="1" ht="24.9" customHeight="1">
      <c r="A10" s="42"/>
      <c r="B10" s="42"/>
      <c r="C10" s="23">
        <f>基本情報及び作成シートの確認!D5</f>
        <v>0</v>
      </c>
      <c r="D10" s="84"/>
      <c r="E10" s="84"/>
      <c r="F10" s="84"/>
      <c r="G10" s="84"/>
      <c r="I10" s="5"/>
      <c r="J10" s="5"/>
    </row>
    <row r="11" spans="1:12" s="9" customFormat="1" ht="24.9" customHeight="1">
      <c r="A11" s="42"/>
      <c r="B11" s="42"/>
      <c r="C11" s="5"/>
      <c r="D11" s="5"/>
      <c r="E11" s="5"/>
      <c r="F11" s="5"/>
      <c r="G11" s="5"/>
      <c r="H11" s="5"/>
      <c r="I11" s="5"/>
      <c r="J11" s="5"/>
    </row>
    <row r="12" spans="1:12" s="9" customFormat="1" ht="24.9" customHeight="1">
      <c r="A12" s="8" t="s">
        <v>3</v>
      </c>
      <c r="B12" s="42"/>
      <c r="C12" s="5"/>
      <c r="D12" s="5"/>
      <c r="E12" s="5"/>
      <c r="F12" s="5"/>
      <c r="G12" s="5"/>
      <c r="H12" s="5"/>
      <c r="I12" s="5"/>
      <c r="J12" s="5"/>
    </row>
    <row r="13" spans="1:12" s="9" customFormat="1" ht="24.9" customHeight="1">
      <c r="A13" s="42" t="s">
        <v>9</v>
      </c>
      <c r="B13" s="42"/>
      <c r="C13" s="23" t="s">
        <v>200</v>
      </c>
      <c r="D13" s="23"/>
      <c r="E13" s="23"/>
      <c r="F13" s="23"/>
      <c r="G13" s="23"/>
      <c r="H13" s="23"/>
      <c r="I13" s="23"/>
      <c r="J13" s="23"/>
    </row>
    <row r="14" spans="1:12" s="9" customFormat="1" ht="24.9" customHeight="1">
      <c r="A14" s="42"/>
      <c r="B14" s="42"/>
      <c r="C14" s="5"/>
      <c r="D14" s="5"/>
      <c r="E14" s="5"/>
      <c r="F14" s="5"/>
      <c r="G14" s="5"/>
      <c r="H14" s="5"/>
      <c r="I14" s="5"/>
      <c r="J14" s="5"/>
    </row>
    <row r="15" spans="1:12" s="9" customFormat="1" ht="24.9" customHeight="1">
      <c r="A15" s="31" t="s">
        <v>23</v>
      </c>
      <c r="B15" s="42"/>
      <c r="C15" s="5"/>
      <c r="D15" s="5"/>
      <c r="E15" s="5"/>
      <c r="F15" s="5"/>
      <c r="G15" s="5"/>
      <c r="H15" s="5"/>
      <c r="I15" s="5"/>
      <c r="J15" s="5"/>
    </row>
    <row r="16" spans="1:12" s="9" customFormat="1" ht="24.9" customHeight="1">
      <c r="A16" s="42"/>
      <c r="B16" s="42"/>
      <c r="C16" s="193">
        <f>基本情報及び作成シートの確認!X12</f>
        <v>0</v>
      </c>
      <c r="D16" s="193"/>
      <c r="E16" s="193"/>
      <c r="F16" s="7" t="s">
        <v>8</v>
      </c>
      <c r="G16" s="5"/>
      <c r="H16" s="5"/>
      <c r="I16" s="5"/>
      <c r="J16" s="5"/>
    </row>
    <row r="17" spans="1:20" s="9" customFormat="1" ht="24.9" customHeight="1">
      <c r="A17" s="42"/>
      <c r="B17" s="42"/>
      <c r="C17" s="5"/>
      <c r="D17" s="5"/>
      <c r="E17" s="5"/>
      <c r="F17" s="5"/>
      <c r="G17" s="5"/>
      <c r="H17" s="5"/>
      <c r="I17" s="5"/>
      <c r="J17" s="5"/>
    </row>
    <row r="18" spans="1:20" s="9" customFormat="1" ht="24.9" customHeight="1">
      <c r="A18" s="8" t="s">
        <v>12</v>
      </c>
      <c r="B18" s="42"/>
      <c r="C18" s="5"/>
      <c r="D18" s="5"/>
      <c r="E18" s="5"/>
      <c r="F18" s="5"/>
      <c r="G18" s="5"/>
      <c r="H18" s="5"/>
      <c r="I18" s="5"/>
      <c r="J18" s="5"/>
    </row>
    <row r="19" spans="1:20" s="44" customFormat="1" ht="24.9" customHeight="1">
      <c r="A19" s="40"/>
      <c r="B19" s="43"/>
      <c r="C19" s="85"/>
      <c r="D19" s="45" t="s">
        <v>84</v>
      </c>
      <c r="E19" s="43"/>
      <c r="F19" s="43"/>
      <c r="G19" s="43"/>
      <c r="H19" s="43"/>
      <c r="I19" s="43"/>
      <c r="J19" s="43"/>
    </row>
    <row r="20" spans="1:20" s="9" customFormat="1" ht="24.9" customHeight="1">
      <c r="A20" s="8"/>
      <c r="B20" s="42"/>
      <c r="C20" s="86"/>
      <c r="D20" s="11" t="s">
        <v>25</v>
      </c>
      <c r="E20" s="36"/>
      <c r="F20" s="36"/>
      <c r="G20" s="36"/>
      <c r="H20" s="36"/>
      <c r="I20" s="36"/>
      <c r="J20" s="36"/>
      <c r="T20" s="41"/>
    </row>
    <row r="21" spans="1:20" s="9" customFormat="1" ht="24.9" customHeight="1">
      <c r="A21" s="8"/>
      <c r="B21" s="42"/>
      <c r="C21" s="86"/>
      <c r="D21" s="11" t="s">
        <v>24</v>
      </c>
      <c r="E21" s="45"/>
      <c r="F21" s="45"/>
      <c r="G21" s="45"/>
      <c r="H21" s="45"/>
      <c r="I21" s="45"/>
      <c r="J21" s="45"/>
      <c r="T21" s="11"/>
    </row>
    <row r="22" spans="1:20" s="9" customFormat="1" ht="24.9" customHeight="1">
      <c r="A22" s="8"/>
      <c r="B22" s="42"/>
      <c r="C22" s="86"/>
      <c r="D22" s="45" t="s">
        <v>167</v>
      </c>
      <c r="E22" s="45"/>
      <c r="F22" s="45"/>
      <c r="G22" s="45"/>
      <c r="H22" s="45"/>
      <c r="I22" s="45"/>
      <c r="J22" s="45"/>
      <c r="T22" s="11"/>
    </row>
    <row r="23" spans="1:20" s="9" customFormat="1" ht="24.9" customHeight="1">
      <c r="A23" s="8"/>
      <c r="B23" s="42"/>
      <c r="C23" s="86"/>
      <c r="D23" s="41" t="s">
        <v>85</v>
      </c>
      <c r="E23" s="88"/>
      <c r="F23" s="88"/>
      <c r="G23" s="88"/>
      <c r="H23" s="88"/>
      <c r="I23" s="88"/>
      <c r="J23" s="88"/>
      <c r="K23" s="89"/>
    </row>
    <row r="24" spans="1:20" s="9" customFormat="1" ht="25.2" customHeight="1">
      <c r="A24" s="8"/>
      <c r="B24" s="42"/>
      <c r="C24" s="86"/>
      <c r="D24" s="90" t="s">
        <v>81</v>
      </c>
      <c r="E24" s="88"/>
      <c r="F24" s="88"/>
      <c r="G24" s="88"/>
      <c r="H24" s="88"/>
      <c r="I24" s="88"/>
      <c r="J24" s="88"/>
      <c r="K24" s="89"/>
    </row>
    <row r="25" spans="1:20" s="9" customFormat="1" ht="24.9" customHeight="1">
      <c r="A25" s="8"/>
      <c r="B25" s="8"/>
      <c r="C25" s="8"/>
      <c r="D25" s="8"/>
      <c r="E25" s="8"/>
      <c r="F25" s="8"/>
      <c r="G25" s="8"/>
      <c r="H25" s="8"/>
      <c r="I25" s="8"/>
      <c r="J25" s="8"/>
    </row>
    <row r="26" spans="1:20" s="9" customFormat="1" ht="24.9" customHeight="1">
      <c r="A26" s="5"/>
      <c r="B26" s="5"/>
      <c r="C26" s="5"/>
      <c r="D26" s="5"/>
      <c r="E26" s="5"/>
      <c r="F26" s="5"/>
      <c r="G26" s="5"/>
      <c r="H26" s="5"/>
      <c r="I26" s="5"/>
      <c r="J26" s="5"/>
    </row>
    <row r="27" spans="1:20" s="23" customFormat="1" ht="24.9" customHeight="1">
      <c r="A27" s="11"/>
      <c r="B27" s="11"/>
      <c r="C27" s="11"/>
      <c r="D27" s="11"/>
      <c r="E27" s="11"/>
      <c r="F27" s="11"/>
      <c r="G27" s="11"/>
      <c r="H27" s="11"/>
      <c r="I27" s="11"/>
      <c r="J27" s="11"/>
    </row>
    <row r="28" spans="1:20" s="23" customFormat="1" ht="24.9" customHeight="1">
      <c r="A28" s="11"/>
      <c r="B28" s="11"/>
      <c r="C28" s="11"/>
      <c r="D28" s="11"/>
      <c r="E28" s="11"/>
      <c r="F28" s="11"/>
      <c r="G28" s="11"/>
      <c r="H28" s="11"/>
      <c r="I28" s="11"/>
      <c r="J28" s="11"/>
    </row>
    <row r="29" spans="1:20" ht="24.9" customHeight="1">
      <c r="A29" s="3"/>
      <c r="B29" s="3"/>
      <c r="C29" s="3"/>
      <c r="D29" s="3"/>
      <c r="E29" s="3"/>
      <c r="F29" s="3"/>
      <c r="G29" s="3"/>
      <c r="H29" s="3"/>
      <c r="I29" s="3"/>
      <c r="J29" s="3"/>
    </row>
    <row r="30" spans="1:20" ht="24.9" customHeight="1">
      <c r="A30" s="3"/>
      <c r="B30" s="3"/>
      <c r="C30" s="3"/>
      <c r="D30" s="3"/>
      <c r="E30" s="3"/>
      <c r="F30" s="3"/>
      <c r="G30" s="3"/>
      <c r="H30" s="3"/>
      <c r="I30" s="3"/>
      <c r="J30" s="3"/>
    </row>
    <row r="31" spans="1:20">
      <c r="A31" s="3"/>
      <c r="B31" s="3"/>
      <c r="C31" s="3"/>
      <c r="D31" s="3"/>
      <c r="E31" s="3"/>
      <c r="F31" s="3"/>
      <c r="G31" s="3"/>
      <c r="H31" s="3"/>
      <c r="I31" s="3"/>
      <c r="J31" s="3"/>
    </row>
    <row r="32" spans="1:20">
      <c r="A32" s="3"/>
      <c r="B32" s="3"/>
      <c r="C32" s="3"/>
      <c r="D32" s="3"/>
      <c r="E32" s="3"/>
      <c r="F32" s="3"/>
      <c r="G32" s="3"/>
      <c r="H32" s="3"/>
      <c r="I32" s="3"/>
      <c r="J32" s="3"/>
    </row>
    <row r="33" spans="1:10">
      <c r="A33" s="3"/>
      <c r="B33" s="3"/>
      <c r="C33" s="3"/>
      <c r="D33" s="3"/>
      <c r="E33" s="3"/>
      <c r="F33" s="3"/>
      <c r="G33" s="3"/>
      <c r="H33" s="3"/>
      <c r="I33" s="3"/>
      <c r="J33" s="3"/>
    </row>
    <row r="34" spans="1:10">
      <c r="A34" s="3"/>
      <c r="B34" s="3"/>
      <c r="C34" s="3"/>
      <c r="D34" s="3"/>
      <c r="E34" s="3"/>
      <c r="F34" s="3"/>
      <c r="G34" s="3"/>
      <c r="H34" s="3"/>
      <c r="I34" s="3"/>
      <c r="J34" s="3"/>
    </row>
    <row r="35" spans="1:10">
      <c r="A35" s="3"/>
      <c r="B35" s="3"/>
      <c r="C35" s="3"/>
      <c r="D35" s="3"/>
      <c r="E35" s="3"/>
      <c r="F35" s="3"/>
      <c r="G35" s="3"/>
      <c r="H35" s="3"/>
      <c r="I35" s="3"/>
      <c r="J35" s="3"/>
    </row>
    <row r="36" spans="1:10">
      <c r="A36" s="3"/>
      <c r="B36" s="3"/>
      <c r="C36" s="3"/>
      <c r="D36" s="3"/>
      <c r="E36" s="3"/>
      <c r="F36" s="3"/>
      <c r="G36" s="3"/>
      <c r="H36" s="3"/>
      <c r="I36" s="3"/>
      <c r="J36" s="3"/>
    </row>
    <row r="37" spans="1:10">
      <c r="A37" s="3"/>
      <c r="B37" s="3"/>
      <c r="C37" s="3"/>
      <c r="D37" s="3"/>
      <c r="E37" s="3"/>
      <c r="F37" s="3"/>
      <c r="G37" s="3"/>
      <c r="H37" s="3"/>
      <c r="I37" s="3"/>
      <c r="J37" s="3"/>
    </row>
    <row r="38" spans="1:10">
      <c r="A38" s="3"/>
      <c r="B38" s="3"/>
      <c r="C38" s="3"/>
      <c r="D38" s="3"/>
      <c r="E38" s="3"/>
      <c r="F38" s="3"/>
      <c r="G38" s="3"/>
      <c r="H38" s="3"/>
      <c r="I38" s="3"/>
      <c r="J38" s="3"/>
    </row>
    <row r="39" spans="1:10">
      <c r="A39" s="3"/>
      <c r="B39" s="3"/>
      <c r="C39" s="3"/>
      <c r="D39" s="3"/>
      <c r="E39" s="3"/>
      <c r="F39" s="3"/>
      <c r="G39" s="3"/>
      <c r="H39" s="3"/>
      <c r="I39" s="3"/>
      <c r="J39" s="3"/>
    </row>
    <row r="40" spans="1:10">
      <c r="A40" s="3"/>
      <c r="B40" s="3"/>
      <c r="C40" s="3"/>
      <c r="D40" s="3"/>
      <c r="E40" s="3"/>
      <c r="F40" s="3"/>
      <c r="G40" s="3"/>
      <c r="H40" s="3"/>
      <c r="I40" s="3"/>
      <c r="J40" s="3"/>
    </row>
    <row r="41" spans="1:10">
      <c r="A41" s="3"/>
      <c r="B41" s="3"/>
      <c r="C41" s="3"/>
      <c r="D41" s="3"/>
      <c r="E41" s="3"/>
      <c r="F41" s="3"/>
      <c r="G41" s="3"/>
      <c r="H41" s="3"/>
      <c r="I41" s="3"/>
      <c r="J41" s="3"/>
    </row>
  </sheetData>
  <sheetProtection algorithmName="SHA-512" hashValue="+Pdw5X/7dMJDPe9GMjCxuOOeC7xVykHMpEkBXdEgtS3YKr14/CI66L1dnhVgZq/k8mT5tFuYZ403IuPxvwAhYg==" saltValue="BuaN7k5RrGU7O25u38HbkQ==" spinCount="100000" sheet="1" objects="1" scenarios="1"/>
  <mergeCells count="2">
    <mergeCell ref="A2:J2"/>
    <mergeCell ref="C16:E16"/>
  </mergeCells>
  <phoneticPr fontId="2"/>
  <pageMargins left="0.59055118110236227" right="0.59055118110236227" top="0.98425196850393704" bottom="0.59055118110236227" header="0.51181102362204722" footer="0.51181102362204722"/>
  <pageSetup paperSize="9" scale="68" orientation="portrait" blackAndWhite="1"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2</xdr:col>
                    <xdr:colOff>175260</xdr:colOff>
                    <xdr:row>17</xdr:row>
                    <xdr:rowOff>297180</xdr:rowOff>
                  </from>
                  <to>
                    <xdr:col>2</xdr:col>
                    <xdr:colOff>388620</xdr:colOff>
                    <xdr:row>19</xdr:row>
                    <xdr:rowOff>45720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2</xdr:col>
                    <xdr:colOff>167640</xdr:colOff>
                    <xdr:row>18</xdr:row>
                    <xdr:rowOff>304800</xdr:rowOff>
                  </from>
                  <to>
                    <xdr:col>2</xdr:col>
                    <xdr:colOff>403860</xdr:colOff>
                    <xdr:row>20</xdr:row>
                    <xdr:rowOff>38100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2</xdr:col>
                    <xdr:colOff>175260</xdr:colOff>
                    <xdr:row>19</xdr:row>
                    <xdr:rowOff>304800</xdr:rowOff>
                  </from>
                  <to>
                    <xdr:col>2</xdr:col>
                    <xdr:colOff>396240</xdr:colOff>
                    <xdr:row>21</xdr:row>
                    <xdr:rowOff>38100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2</xdr:col>
                    <xdr:colOff>175260</xdr:colOff>
                    <xdr:row>20</xdr:row>
                    <xdr:rowOff>297180</xdr:rowOff>
                  </from>
                  <to>
                    <xdr:col>2</xdr:col>
                    <xdr:colOff>388620</xdr:colOff>
                    <xdr:row>22</xdr:row>
                    <xdr:rowOff>45720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2</xdr:col>
                    <xdr:colOff>167640</xdr:colOff>
                    <xdr:row>21</xdr:row>
                    <xdr:rowOff>304800</xdr:rowOff>
                  </from>
                  <to>
                    <xdr:col>2</xdr:col>
                    <xdr:colOff>403860</xdr:colOff>
                    <xdr:row>23</xdr:row>
                    <xdr:rowOff>53340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2</xdr:col>
                    <xdr:colOff>175260</xdr:colOff>
                    <xdr:row>22</xdr:row>
                    <xdr:rowOff>297180</xdr:rowOff>
                  </from>
                  <to>
                    <xdr:col>2</xdr:col>
                    <xdr:colOff>403860</xdr:colOff>
                    <xdr:row>24</xdr:row>
                    <xdr:rowOff>30480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 id="{92B695B6-8E8B-4E81-B9CF-C03132318CC9}">
            <xm:f>基本情報及び作成シートの確認!$A$27="○"</xm:f>
            <x14:dxf>
              <fill>
                <patternFill>
                  <bgColor theme="1" tint="0.499984740745262"/>
                </patternFill>
              </fill>
            </x14:dxf>
          </x14:cfRule>
          <x14:cfRule type="expression" priority="8" id="{39E74CDC-04B8-4B4C-9FBD-190CB242E5F2}">
            <xm:f>基本情報及び作成シートの確認!$A$26="○"</xm:f>
            <x14:dxf>
              <fill>
                <patternFill>
                  <bgColor theme="1" tint="0.499984740745262"/>
                </patternFill>
              </fill>
            </x14:dxf>
          </x14:cfRule>
          <x14:cfRule type="expression" priority="9" id="{7CAA348A-D092-4C16-952B-C52492BA5F1A}">
            <xm:f>基本情報及び作成シートの確認!$A$25="○"</xm:f>
            <x14:dxf>
              <fill>
                <patternFill>
                  <bgColor theme="1" tint="0.499984740745262"/>
                </patternFill>
              </fill>
            </x14:dxf>
          </x14:cfRule>
          <x14:cfRule type="expression" priority="10" id="{7AF4B4D5-711B-49FF-80A6-864CE2E00D76}">
            <xm:f>基本情報及び作成シートの確認!$A$24="○"</xm:f>
            <x14:dxf>
              <fill>
                <patternFill>
                  <bgColor theme="1" tint="0.499984740745262"/>
                </patternFill>
              </fill>
            </x14:dxf>
          </x14:cfRule>
          <xm:sqref>A1:I1 K1:L1 A2:K30 T20:T22</xm:sqref>
        </x14:conditionalFormatting>
        <x14:conditionalFormatting xmlns:xm="http://schemas.microsoft.com/office/excel/2006/main">
          <x14:cfRule type="expression" priority="1" id="{D0E92FA5-20A7-47A3-80EC-EC346D7B119D}">
            <xm:f>基本情報及び作成シートの確認!$A$23="○"</xm:f>
            <x14:dxf>
              <fill>
                <patternFill>
                  <bgColor theme="1" tint="0.499984740745262"/>
                </patternFill>
              </fill>
            </x14:dxf>
          </x14:cfRule>
          <x14:cfRule type="expression" priority="2" id="{7E587A82-B4C1-47F9-881A-5CE5115F24E2}">
            <xm:f>基本情報及び作成シートの確認!$A$22="○"</xm:f>
            <x14:dxf>
              <fill>
                <patternFill>
                  <bgColor theme="1" tint="0.499984740745262"/>
                </patternFill>
              </fill>
            </x14:dxf>
          </x14:cfRule>
          <xm:sqref>A1:L25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F38939-97AB-46F1-B9A3-D8874A9F56D1}">
  <ds:schemaRefs>
    <ds:schemaRef ds:uri="http://schemas.microsoft.com/office/2006/documentManagement/types"/>
    <ds:schemaRef ds:uri="http://purl.org/dc/elements/1.1/"/>
    <ds:schemaRef ds:uri="http://schemas.microsoft.com/office/2006/metadata/properties"/>
    <ds:schemaRef ds:uri="http://purl.org/dc/dcmitype/"/>
    <ds:schemaRef ds:uri="http://www.w3.org/XML/1998/namespace"/>
    <ds:schemaRef ds:uri="http://schemas.openxmlformats.org/package/2006/metadata/core-properties"/>
    <ds:schemaRef ds:uri="8B97BE19-CDDD-400E-817A-CFDD13F7EC12"/>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DB2796CD-5517-4127-9866-871731A89C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286A169-6BB8-48B7-AB26-C5445A2AD5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各シートの説明</vt:lpstr>
      <vt:lpstr>作成要領（必ず御確認ください。）</vt:lpstr>
      <vt:lpstr>基本情報及び作成シートの確認</vt:lpstr>
      <vt:lpstr>様式（報告書）</vt:lpstr>
      <vt:lpstr>別紙概要（全額控除①）又は (個別対応方式①)（必須）</vt:lpstr>
      <vt:lpstr>別紙概要（全額控除②）又は (個別対応方式②)（必要に応じ作成</vt:lpstr>
      <vt:lpstr>別紙概要 (一括比例配分方式①)</vt:lpstr>
      <vt:lpstr>別紙概要 (一括比例配分方式②) </vt:lpstr>
      <vt:lpstr>別紙概要（返還なし）</vt:lpstr>
      <vt:lpstr>'様式（報告書）'!_Hlk145597133</vt:lpstr>
      <vt:lpstr>各シートの説明!Print_Area</vt:lpstr>
      <vt:lpstr>基本情報及び作成シートの確認!Print_Area</vt:lpstr>
      <vt:lpstr>'別紙概要 (一括比例配分方式①)'!Print_Area</vt:lpstr>
      <vt:lpstr>'別紙概要 (一括比例配分方式②) '!Print_Area</vt:lpstr>
      <vt:lpstr>'別紙概要（全額控除①）又は (個別対応方式①)（必須）'!Print_Area</vt:lpstr>
      <vt:lpstr>'別紙概要（全額控除②）又は (個別対応方式②)（必要に応じ作成'!Print_Area</vt:lpstr>
      <vt:lpstr>'別紙概要（返還なし）'!Print_Area</vt:lpstr>
      <vt:lpstr>'様式（報告書）'!Print_Area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仕入控除税額報告様式と記載例</dc:title>
  <dc:creator>元澤　由美（会任）</dc:creator>
  <cp:lastModifiedBy>前澤　高志</cp:lastModifiedBy>
  <cp:lastPrinted>2025-10-21T02:12:15Z</cp:lastPrinted>
  <dcterms:created xsi:type="dcterms:W3CDTF">1997-01-08T22:48:59Z</dcterms:created>
  <dcterms:modified xsi:type="dcterms:W3CDTF">2025-10-30T00:52:22Z</dcterms:modified>
</cp:coreProperties>
</file>