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m0026-smb5\健康福祉部\健康福祉部（本庁）\各課専用\高齢者支援課\05 介護計画・管理担当\08 介護人材確保・職場環境改善等に向けた総合対策\02 訪問介護等サービス提供体制確保支援事業\R8\09 要綱（府）\様式\交付申請\"/>
    </mc:Choice>
  </mc:AlternateContent>
  <xr:revisionPtr revIDLastSave="0" documentId="13_ncr:1_{2BD3F3D1-DDF9-478E-B353-B09B86F0989A}" xr6:coauthVersionLast="47" xr6:coauthVersionMax="47" xr10:uidLastSave="{00000000-0000-0000-0000-000000000000}"/>
  <bookViews>
    <workbookView xWindow="-120" yWindow="-16320" windowWidth="29040" windowHeight="15720" activeTab="1" xr2:uid="{C05B445B-7A71-4D45-8A8A-4D061FF3EDBF}"/>
  </bookViews>
  <sheets>
    <sheet name="事業者情報" sheetId="5" r:id="rId1"/>
    <sheet name="別記第1号様式別紙１－１_事業計画書(同行支援)" sheetId="8" r:id="rId2"/>
    <sheet name="別記第1号様式別紙１－２_事業計画書 (常勤化の促進)" sheetId="12" r:id="rId3"/>
    <sheet name="別記第1号様式別紙１ー３_事業計画書 (経営改善の支援)" sheetId="13" r:id="rId4"/>
    <sheet name="別記第1号様式別紙２_所要額調書" sheetId="3" r:id="rId5"/>
    <sheet name="収支予算書（見込書）抄本" sheetId="11" r:id="rId6"/>
  </sheets>
  <definedNames>
    <definedName name="_xlnm.Print_Area" localSheetId="0">事業者情報!$A$1:$M$16</definedName>
    <definedName name="_xlnm.Print_Area" localSheetId="5">'収支予算書（見込書）抄本'!$A$1:$C$36</definedName>
    <definedName name="_xlnm.Print_Area" localSheetId="1">'別記第1号様式別紙１－１_事業計画書(同行支援)'!$A$1:$U$41</definedName>
    <definedName name="_xlnm.Print_Area" localSheetId="3">'別記第1号様式別紙１ー３_事業計画書 (経営改善の支援)'!$A$1:$U$39</definedName>
    <definedName name="_xlnm.Print_Area" localSheetId="2">'別記第1号様式別紙１－２_事業計画書 (常勤化の促進)'!$A$1:$W$50</definedName>
    <definedName name="_xlnm.Print_Area" localSheetId="4">別記第1号様式別紙２_所要額調書!$A$1:$I$39</definedName>
    <definedName name="_xlnm.Print_Titles" localSheetId="4">別記第1号様式別紙２_所要額調書!$1:$14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3" l="1"/>
  <c r="J36" i="13" s="1"/>
  <c r="E27" i="3" s="1"/>
  <c r="F24" i="13"/>
  <c r="M24" i="12"/>
  <c r="B27" i="11"/>
  <c r="B14" i="11"/>
  <c r="E47" i="12"/>
  <c r="J49" i="12" s="1"/>
  <c r="E21" i="3" s="1"/>
  <c r="O24" i="12"/>
  <c r="M34" i="12"/>
  <c r="O34" i="12"/>
  <c r="F36" i="12" l="1"/>
  <c r="F21" i="3" s="1"/>
  <c r="B21" i="3"/>
  <c r="T18" i="8"/>
  <c r="N6" i="13" l="1"/>
  <c r="N5" i="13"/>
  <c r="P28" i="8"/>
  <c r="M28" i="8"/>
  <c r="J40" i="8" s="1"/>
  <c r="F15" i="3" l="1"/>
  <c r="E15" i="3"/>
  <c r="B15" i="3"/>
  <c r="D15" i="3" s="1"/>
  <c r="B27" i="3"/>
  <c r="D27" i="3" s="1"/>
  <c r="F27" i="3"/>
  <c r="G27" i="3" s="1"/>
  <c r="H27" i="3" s="1"/>
  <c r="D21" i="3" l="1"/>
  <c r="N6" i="12"/>
  <c r="N5" i="12"/>
  <c r="G21" i="3" l="1"/>
  <c r="H21" i="3" s="1"/>
  <c r="G15" i="3"/>
  <c r="H15" i="3" s="1"/>
  <c r="B34" i="11"/>
  <c r="B32" i="11"/>
  <c r="E30" i="3" l="1"/>
  <c r="T26" i="8"/>
  <c r="T24" i="8"/>
  <c r="T22" i="8"/>
  <c r="T20" i="8"/>
  <c r="N6" i="8"/>
  <c r="N5" i="8"/>
  <c r="B4" i="3" l="1"/>
  <c r="F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髙田　翔太</author>
  </authors>
  <commentList>
    <comment ref="A1" authorId="0" shapeId="0" xr:uid="{0BDF2871-1E73-4930-94A1-96231D22529E}">
      <text>
        <r>
          <rPr>
            <b/>
            <sz val="16"/>
            <color indexed="81"/>
            <rFont val="MS P ゴシック"/>
            <family val="3"/>
            <charset val="128"/>
          </rPr>
          <t>※オレンジ色に着色しているセルのみ入力してください。</t>
        </r>
      </text>
    </comment>
    <comment ref="N5" authorId="0" shapeId="0" xr:uid="{C24AAE4A-DDF8-48F4-B530-E0CB59922252}">
      <text>
        <r>
          <rPr>
            <b/>
            <sz val="16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N6" authorId="0" shapeId="0" xr:uid="{7FDEB435-67D5-4ACA-807A-BD576765B392}">
      <text>
        <r>
          <rPr>
            <b/>
            <sz val="14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F19" authorId="0" shapeId="0" xr:uid="{6C3689E6-41B1-4B19-AD74-DEA1F28F049C}">
      <text>
        <r>
          <rPr>
            <b/>
            <sz val="14"/>
            <color indexed="81"/>
            <rFont val="MS P ゴシック"/>
            <family val="3"/>
            <charset val="128"/>
          </rPr>
          <t>同行の理由が「その他」の場合は、同行が必要な理由を具体的に記載してください。</t>
        </r>
      </text>
    </comment>
    <comment ref="J40" authorId="0" shapeId="0" xr:uid="{B8AE9532-CB6C-492E-923D-95C352B192F2}">
      <text>
        <r>
          <rPr>
            <b/>
            <sz val="14"/>
            <color indexed="81"/>
            <rFont val="MS P ゴシック"/>
            <family val="3"/>
            <charset val="128"/>
          </rPr>
          <t>同行支援に要した経費は、補助基準額を支出額として算出するものとします。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髙田　翔太</author>
  </authors>
  <commentList>
    <comment ref="A1" authorId="0" shapeId="0" xr:uid="{0D7C35B6-ED1A-424B-A88F-3177D2DE6E9D}">
      <text>
        <r>
          <rPr>
            <b/>
            <sz val="16"/>
            <color indexed="81"/>
            <rFont val="MS P ゴシック"/>
            <family val="3"/>
            <charset val="128"/>
          </rPr>
          <t>※オレンジ色に着色しているセルのみ入力してください。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N5" authorId="0" shapeId="0" xr:uid="{97C9C1BF-586E-4839-B0D5-EAA9E9D07F04}">
      <text>
        <r>
          <rPr>
            <b/>
            <sz val="16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N6" authorId="0" shapeId="0" xr:uid="{EFE2C1DA-123B-4969-B17A-6905ECD25CE5}">
      <text>
        <r>
          <rPr>
            <b/>
            <sz val="14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J49" authorId="0" shapeId="0" xr:uid="{658B7B2F-81C2-4319-B49A-BA21CEF8AA8E}">
      <text>
        <r>
          <rPr>
            <b/>
            <sz val="14"/>
            <color indexed="81"/>
            <rFont val="MS P ゴシック"/>
            <family val="3"/>
            <charset val="128"/>
          </rPr>
          <t>※常勤化による給与、法定福利費等の増額分が対象経費となります。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髙田　翔太</author>
  </authors>
  <commentList>
    <comment ref="A1" authorId="0" shapeId="0" xr:uid="{8E5E1AAE-799A-40E2-BD2F-5AA6A9240944}">
      <text>
        <r>
          <rPr>
            <b/>
            <sz val="16"/>
            <color indexed="81"/>
            <rFont val="MS P ゴシック"/>
            <family val="3"/>
            <charset val="128"/>
          </rPr>
          <t>※オレンジ色に着色しているセルのみ入力してください。</t>
        </r>
      </text>
    </comment>
    <comment ref="N5" authorId="0" shapeId="0" xr:uid="{FB926E85-31AA-446C-934C-475A4774D588}">
      <text>
        <r>
          <rPr>
            <b/>
            <sz val="16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N6" authorId="0" shapeId="0" xr:uid="{EFD88304-535E-407B-A069-D6E0E9A6B231}">
      <text>
        <r>
          <rPr>
            <b/>
            <sz val="14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F24" authorId="0" shapeId="0" xr:uid="{26AF514A-DB39-4003-AD16-FCD96E409466}">
      <text>
        <r>
          <rPr>
            <b/>
            <sz val="14"/>
            <color indexed="81"/>
            <rFont val="MS P ゴシック"/>
            <family val="3"/>
            <charset val="128"/>
          </rPr>
          <t>実施予定の事業が「新たな利用者や介護人材の確保のために広報等を行う」のみの場合は３０万円となります。</t>
        </r>
      </text>
    </comment>
    <comment ref="A38" authorId="0" shapeId="0" xr:uid="{4C7B4847-46BD-43C1-8F5B-9932576A778F}">
      <text>
        <r>
          <rPr>
            <b/>
            <sz val="14"/>
            <color indexed="81"/>
            <rFont val="MS P ゴシック"/>
            <family val="3"/>
            <charset val="128"/>
          </rPr>
          <t>以下の書類を添付してください。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髙田　翔太</author>
  </authors>
  <commentList>
    <comment ref="A1" authorId="0" shapeId="0" xr:uid="{5502CA57-AE1D-467E-8D49-E4C0F818E16B}">
      <text>
        <r>
          <rPr>
            <b/>
            <sz val="16"/>
            <color indexed="81"/>
            <rFont val="MS P ゴシック"/>
            <family val="3"/>
            <charset val="128"/>
          </rPr>
          <t>※オレンジ色に着色しているセルのみ入力してください。</t>
        </r>
      </text>
    </comment>
  </commentList>
</comments>
</file>

<file path=xl/sharedStrings.xml><?xml version="1.0" encoding="utf-8"?>
<sst xmlns="http://schemas.openxmlformats.org/spreadsheetml/2006/main" count="391" uniqueCount="152">
  <si>
    <t>総事業費</t>
    <rPh sb="0" eb="1">
      <t>ソウ</t>
    </rPh>
    <rPh sb="1" eb="4">
      <t>ジギョウヒ</t>
    </rPh>
    <phoneticPr fontId="3"/>
  </si>
  <si>
    <t>収入額</t>
    <rPh sb="0" eb="2">
      <t>シュウニュウ</t>
    </rPh>
    <rPh sb="2" eb="3">
      <t>ガク</t>
    </rPh>
    <phoneticPr fontId="3"/>
  </si>
  <si>
    <t>補助基準額</t>
    <rPh sb="0" eb="2">
      <t>ホジョ</t>
    </rPh>
    <rPh sb="2" eb="5">
      <t>キジュンガク</t>
    </rPh>
    <phoneticPr fontId="3"/>
  </si>
  <si>
    <t>Ａ</t>
  </si>
  <si>
    <t>Ｂ</t>
  </si>
  <si>
    <t>Ｃ</t>
  </si>
  <si>
    <t>Ｄ</t>
  </si>
  <si>
    <t>Ｅ</t>
    <phoneticPr fontId="2"/>
  </si>
  <si>
    <t>差引額
（Ａ－Ｂ）</t>
    <rPh sb="0" eb="2">
      <t>サシヒキ</t>
    </rPh>
    <rPh sb="2" eb="3">
      <t>ガク</t>
    </rPh>
    <phoneticPr fontId="3"/>
  </si>
  <si>
    <t xml:space="preserve">法人等名称 </t>
    <rPh sb="0" eb="2">
      <t>ホウジン</t>
    </rPh>
    <rPh sb="2" eb="3">
      <t>トウ</t>
    </rPh>
    <rPh sb="3" eb="5">
      <t>メイショウ</t>
    </rPh>
    <phoneticPr fontId="3"/>
  </si>
  <si>
    <t xml:space="preserve">事業所名称 </t>
    <rPh sb="0" eb="3">
      <t>ジギョウショ</t>
    </rPh>
    <rPh sb="3" eb="5">
      <t>メイショウ</t>
    </rPh>
    <phoneticPr fontId="3"/>
  </si>
  <si>
    <t>補助所要額
（千円未満
　切り捨て）</t>
    <rPh sb="0" eb="2">
      <t>ホジョ</t>
    </rPh>
    <rPh sb="2" eb="5">
      <t>ショヨウガク</t>
    </rPh>
    <rPh sb="7" eb="9">
      <t>センエン</t>
    </rPh>
    <rPh sb="9" eb="11">
      <t>ミマン</t>
    </rPh>
    <rPh sb="13" eb="14">
      <t>キ</t>
    </rPh>
    <rPh sb="15" eb="16">
      <t>ス</t>
    </rPh>
    <phoneticPr fontId="3"/>
  </si>
  <si>
    <t>①　事業実施期間</t>
    <rPh sb="2" eb="4">
      <t>ジギョウ</t>
    </rPh>
    <rPh sb="4" eb="6">
      <t>ジッシ</t>
    </rPh>
    <rPh sb="6" eb="8">
      <t>キカン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</si>
  <si>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</si>
  <si>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</si>
  <si>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</si>
  <si>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</si>
  <si>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～</t>
    <phoneticPr fontId="2"/>
  </si>
  <si>
    <t>人</t>
    <rPh sb="0" eb="1">
      <t>ニン</t>
    </rPh>
    <phoneticPr fontId="2"/>
  </si>
  <si>
    <t>No.</t>
    <phoneticPr fontId="2"/>
  </si>
  <si>
    <t>職員名</t>
    <rPh sb="0" eb="3">
      <t>ショクインメイ</t>
    </rPh>
    <phoneticPr fontId="2"/>
  </si>
  <si>
    <t>採用年月日</t>
    <rPh sb="0" eb="2">
      <t>サイヨウ</t>
    </rPh>
    <rPh sb="2" eb="5">
      <t>ネンガッピ</t>
    </rPh>
    <phoneticPr fontId="2"/>
  </si>
  <si>
    <t>回</t>
    <rPh sb="0" eb="1">
      <t>カイ</t>
    </rPh>
    <phoneticPr fontId="2"/>
  </si>
  <si>
    <t>経営改善の外部コンサルタントに委託を行う</t>
    <rPh sb="0" eb="2">
      <t>ケイエイ</t>
    </rPh>
    <rPh sb="2" eb="4">
      <t>カイゼン</t>
    </rPh>
    <rPh sb="5" eb="7">
      <t>ガイブ</t>
    </rPh>
    <rPh sb="15" eb="17">
      <t>イタク</t>
    </rPh>
    <rPh sb="18" eb="19">
      <t>オコナ</t>
    </rPh>
    <phoneticPr fontId="2"/>
  </si>
  <si>
    <t>事務作業等を行う臨時職員を雇用する</t>
    <rPh sb="0" eb="2">
      <t>ジム</t>
    </rPh>
    <rPh sb="2" eb="4">
      <t>サギョウ</t>
    </rPh>
    <rPh sb="4" eb="5">
      <t>トウ</t>
    </rPh>
    <rPh sb="6" eb="7">
      <t>オコナ</t>
    </rPh>
    <rPh sb="8" eb="10">
      <t>リンジ</t>
    </rPh>
    <rPh sb="10" eb="12">
      <t>ショクイン</t>
    </rPh>
    <rPh sb="13" eb="15">
      <t>コヨウ</t>
    </rPh>
    <phoneticPr fontId="2"/>
  </si>
  <si>
    <t>（事務作業を行う職員を雇用する場合）</t>
    <rPh sb="1" eb="3">
      <t>ジム</t>
    </rPh>
    <rPh sb="3" eb="5">
      <t>サギョウ</t>
    </rPh>
    <rPh sb="6" eb="7">
      <t>オコナ</t>
    </rPh>
    <rPh sb="8" eb="10">
      <t>ショクイン</t>
    </rPh>
    <rPh sb="11" eb="13">
      <t>コヨウ</t>
    </rPh>
    <rPh sb="15" eb="17">
      <t>バアイ</t>
    </rPh>
    <phoneticPr fontId="2"/>
  </si>
  <si>
    <t>③　雇用期間</t>
    <rPh sb="2" eb="4">
      <t>コヨウ</t>
    </rPh>
    <rPh sb="4" eb="6">
      <t>キカン</t>
    </rPh>
    <phoneticPr fontId="2"/>
  </si>
  <si>
    <t>ホームページの開設または改修</t>
    <rPh sb="7" eb="9">
      <t>カイセツ</t>
    </rPh>
    <rPh sb="12" eb="14">
      <t>カイシュウ</t>
    </rPh>
    <phoneticPr fontId="2"/>
  </si>
  <si>
    <t>リーフレット・チラシの作成</t>
    <rPh sb="11" eb="13">
      <t>サクセイ</t>
    </rPh>
    <phoneticPr fontId="2"/>
  </si>
  <si>
    <t>法人等名称</t>
    <rPh sb="0" eb="2">
      <t>ホウジン</t>
    </rPh>
    <rPh sb="2" eb="3">
      <t>トウ</t>
    </rPh>
    <rPh sb="3" eb="5">
      <t>メイショウ</t>
    </rPh>
    <phoneticPr fontId="2"/>
  </si>
  <si>
    <t>事業所名称</t>
    <rPh sb="3" eb="5">
      <t>メイショウ</t>
    </rPh>
    <phoneticPr fontId="2"/>
  </si>
  <si>
    <t>担当者職氏名</t>
    <rPh sb="0" eb="3">
      <t>タントウシャ</t>
    </rPh>
    <rPh sb="3" eb="4">
      <t>ショク</t>
    </rPh>
    <rPh sb="4" eb="6">
      <t>シメイ</t>
    </rPh>
    <phoneticPr fontId="4"/>
  </si>
  <si>
    <t>担 当 者 所 属</t>
    <rPh sb="0" eb="1">
      <t>タン</t>
    </rPh>
    <rPh sb="2" eb="3">
      <t>トウ</t>
    </rPh>
    <rPh sb="4" eb="5">
      <t>モノ</t>
    </rPh>
    <rPh sb="6" eb="7">
      <t>トコロ</t>
    </rPh>
    <rPh sb="8" eb="9">
      <t>ゾク</t>
    </rPh>
    <phoneticPr fontId="4"/>
  </si>
  <si>
    <t>電　話　番　号</t>
    <rPh sb="0" eb="1">
      <t>イカズチ</t>
    </rPh>
    <rPh sb="2" eb="3">
      <t>ハナシ</t>
    </rPh>
    <rPh sb="4" eb="5">
      <t>バン</t>
    </rPh>
    <rPh sb="6" eb="7">
      <t>ゴウ</t>
    </rPh>
    <phoneticPr fontId="4"/>
  </si>
  <si>
    <t>メールアドレス</t>
  </si>
  <si>
    <t>介護保険
事業者番号</t>
    <rPh sb="0" eb="2">
      <t>カイゴ</t>
    </rPh>
    <rPh sb="2" eb="4">
      <t>ホケン</t>
    </rPh>
    <rPh sb="5" eb="8">
      <t>ジギョウシャ</t>
    </rPh>
    <rPh sb="8" eb="10">
      <t>バンゴウ</t>
    </rPh>
    <phoneticPr fontId="4"/>
  </si>
  <si>
    <t>サービス種別</t>
    <rPh sb="4" eb="6">
      <t>シュベツ</t>
    </rPh>
    <phoneticPr fontId="4"/>
  </si>
  <si>
    <t>〒：</t>
    <phoneticPr fontId="4"/>
  </si>
  <si>
    <t>住所：</t>
    <rPh sb="0" eb="2">
      <t>ジュウショ</t>
    </rPh>
    <phoneticPr fontId="4"/>
  </si>
  <si>
    <t>事業実施
事業所名</t>
    <rPh sb="0" eb="2">
      <t>ジギョウ</t>
    </rPh>
    <rPh sb="2" eb="4">
      <t>ジッシ</t>
    </rPh>
    <rPh sb="5" eb="6">
      <t>ゴト</t>
    </rPh>
    <rPh sb="6" eb="7">
      <t>ギョウ</t>
    </rPh>
    <rPh sb="7" eb="8">
      <t>ショ</t>
    </rPh>
    <rPh sb="8" eb="9">
      <t>メイ</t>
    </rPh>
    <phoneticPr fontId="4"/>
  </si>
  <si>
    <t>事業実施
事業所住所</t>
    <rPh sb="0" eb="2">
      <t>ジギョウ</t>
    </rPh>
    <rPh sb="2" eb="4">
      <t>ジッシ</t>
    </rPh>
    <rPh sb="5" eb="6">
      <t>ゴト</t>
    </rPh>
    <rPh sb="6" eb="7">
      <t>ギョウ</t>
    </rPh>
    <rPh sb="7" eb="8">
      <t>ショ</t>
    </rPh>
    <rPh sb="8" eb="10">
      <t>ジュウショ</t>
    </rPh>
    <phoneticPr fontId="4"/>
  </si>
  <si>
    <t>訪問介護</t>
    <phoneticPr fontId="4"/>
  </si>
  <si>
    <t>定期巡回・随時対応型訪問介護看護</t>
    <phoneticPr fontId="4"/>
  </si>
  <si>
    <t>夜間対応型訪問介護</t>
  </si>
  <si>
    <t>法人等名称</t>
    <rPh sb="0" eb="2">
      <t>ホウジン</t>
    </rPh>
    <rPh sb="2" eb="3">
      <t>トウ</t>
    </rPh>
    <rPh sb="3" eb="5">
      <t>メイショウ</t>
    </rPh>
    <phoneticPr fontId="4"/>
  </si>
  <si>
    <t>法人等住所</t>
    <rPh sb="0" eb="2">
      <t>ホウジン</t>
    </rPh>
    <rPh sb="2" eb="3">
      <t>トウ</t>
    </rPh>
    <rPh sb="3" eb="5">
      <t>ジュウショ</t>
    </rPh>
    <phoneticPr fontId="4"/>
  </si>
  <si>
    <t>（単位：円）</t>
    <phoneticPr fontId="2"/>
  </si>
  <si>
    <t>30分未満</t>
    <phoneticPr fontId="2"/>
  </si>
  <si>
    <t>30分以上</t>
    <rPh sb="2" eb="3">
      <t>フン</t>
    </rPh>
    <rPh sb="3" eb="5">
      <t>イジョウ</t>
    </rPh>
    <phoneticPr fontId="2"/>
  </si>
  <si>
    <t>計</t>
    <rPh sb="0" eb="1">
      <t>ケイ</t>
    </rPh>
    <phoneticPr fontId="2"/>
  </si>
  <si>
    <t>ヶ月</t>
    <rPh sb="1" eb="2">
      <t>ゲツ</t>
    </rPh>
    <phoneticPr fontId="2"/>
  </si>
  <si>
    <t>※本書は事業所ごとに作成願います。</t>
    <phoneticPr fontId="4"/>
  </si>
  <si>
    <t>-</t>
    <phoneticPr fontId="4"/>
  </si>
  <si>
    <t>※本書は事業所ごとに作成願います。</t>
    <phoneticPr fontId="2"/>
  </si>
  <si>
    <t>合計</t>
    <rPh sb="0" eb="2">
      <t>ゴウケイ</t>
    </rPh>
    <phoneticPr fontId="2"/>
  </si>
  <si>
    <t>（参考様式）</t>
    <phoneticPr fontId="10"/>
  </si>
  <si>
    <t>収入</t>
    <rPh sb="0" eb="2">
      <t>シュウニュウ</t>
    </rPh>
    <phoneticPr fontId="10"/>
  </si>
  <si>
    <t>　</t>
    <phoneticPr fontId="10"/>
  </si>
  <si>
    <t>科目</t>
    <rPh sb="0" eb="2">
      <t>カモク</t>
    </rPh>
    <phoneticPr fontId="10"/>
  </si>
  <si>
    <t>摘要</t>
    <rPh sb="0" eb="2">
      <t>テキヨウ</t>
    </rPh>
    <phoneticPr fontId="10"/>
  </si>
  <si>
    <t>合計</t>
    <rPh sb="0" eb="2">
      <t>ゴウケイ</t>
    </rPh>
    <phoneticPr fontId="10"/>
  </si>
  <si>
    <t>支出</t>
    <rPh sb="0" eb="2">
      <t>シシュツ</t>
    </rPh>
    <phoneticPr fontId="10"/>
  </si>
  <si>
    <t>　この写しは、原本に相違ないことを証明します。</t>
    <rPh sb="3" eb="4">
      <t>ウツ</t>
    </rPh>
    <rPh sb="7" eb="9">
      <t>ゲンポン</t>
    </rPh>
    <rPh sb="10" eb="12">
      <t>ソウイ</t>
    </rPh>
    <rPh sb="17" eb="19">
      <t>ショウメイ</t>
    </rPh>
    <phoneticPr fontId="2"/>
  </si>
  <si>
    <t>法人名　</t>
    <rPh sb="0" eb="3">
      <t>ホウジンメイ</t>
    </rPh>
    <phoneticPr fontId="2"/>
  </si>
  <si>
    <t>代表者名　</t>
    <rPh sb="0" eb="4">
      <t>ダイヒョウシャメイ</t>
    </rPh>
    <phoneticPr fontId="2"/>
  </si>
  <si>
    <t>※当該事業に係る経費のみ記載すること。</t>
    <rPh sb="1" eb="3">
      <t>トウガイ</t>
    </rPh>
    <rPh sb="3" eb="5">
      <t>ジギョウ</t>
    </rPh>
    <rPh sb="6" eb="7">
      <t>カカ</t>
    </rPh>
    <rPh sb="8" eb="10">
      <t>ケイヒ</t>
    </rPh>
    <rPh sb="12" eb="14">
      <t>キサイ</t>
    </rPh>
    <phoneticPr fontId="10"/>
  </si>
  <si>
    <t>（経験年数が短いホームヘルパー等への同行支援）</t>
    <phoneticPr fontId="2"/>
  </si>
  <si>
    <t>④</t>
    <phoneticPr fontId="2"/>
  </si>
  <si>
    <t>（登録ヘルパー等の常勤化の促進の支援）</t>
    <phoneticPr fontId="2"/>
  </si>
  <si>
    <t>（単位：円）</t>
  </si>
  <si>
    <t>３　添付書類</t>
    <rPh sb="2" eb="6">
      <t>テンプショルイ</t>
    </rPh>
    <phoneticPr fontId="2"/>
  </si>
  <si>
    <t>（経営改善の支援）</t>
    <phoneticPr fontId="2"/>
  </si>
  <si>
    <t>※１人あたりの実施回数は、30分未満と30分以上を合わせて、最大30回まで</t>
    <rPh sb="2" eb="3">
      <t>ヒト</t>
    </rPh>
    <rPh sb="7" eb="9">
      <t>ジッシ</t>
    </rPh>
    <rPh sb="9" eb="11">
      <t>カイスウ</t>
    </rPh>
    <rPh sb="15" eb="16">
      <t>フン</t>
    </rPh>
    <rPh sb="16" eb="18">
      <t>ミマン</t>
    </rPh>
    <rPh sb="21" eb="22">
      <t>フン</t>
    </rPh>
    <rPh sb="22" eb="24">
      <t>イジョウ</t>
    </rPh>
    <rPh sb="25" eb="26">
      <t>ア</t>
    </rPh>
    <rPh sb="30" eb="32">
      <t>サイダイ</t>
    </rPh>
    <rPh sb="34" eb="35">
      <t>カイ</t>
    </rPh>
    <phoneticPr fontId="2"/>
  </si>
  <si>
    <t>対象経費支出額</t>
    <rPh sb="0" eb="2">
      <t>タイショウ</t>
    </rPh>
    <rPh sb="2" eb="4">
      <t>ケイヒ</t>
    </rPh>
    <rPh sb="4" eb="6">
      <t>シシュツ</t>
    </rPh>
    <rPh sb="6" eb="7">
      <t>ガク</t>
    </rPh>
    <phoneticPr fontId="3"/>
  </si>
  <si>
    <t>（１）経験年数が短いホームヘルパー等への同行支援</t>
    <phoneticPr fontId="2"/>
  </si>
  <si>
    <t>（２）登録ヘルパー等の常勤化の促進の支援</t>
    <phoneticPr fontId="2"/>
  </si>
  <si>
    <t>中山間地域等に該当</t>
    <rPh sb="7" eb="9">
      <t>ガイトウ</t>
    </rPh>
    <phoneticPr fontId="2"/>
  </si>
  <si>
    <t>補助基準額</t>
    <rPh sb="0" eb="2">
      <t>ホジョ</t>
    </rPh>
    <rPh sb="2" eb="4">
      <t>キジュン</t>
    </rPh>
    <rPh sb="4" eb="5">
      <t>ガク</t>
    </rPh>
    <phoneticPr fontId="2"/>
  </si>
  <si>
    <t>　（１）経験年数が短いホームヘルパー等への同行支援</t>
    <rPh sb="4" eb="6">
      <t>ケイケン</t>
    </rPh>
    <rPh sb="6" eb="8">
      <t>ネンスウ</t>
    </rPh>
    <rPh sb="9" eb="10">
      <t>ミジカ</t>
    </rPh>
    <rPh sb="18" eb="19">
      <t>トウ</t>
    </rPh>
    <rPh sb="21" eb="23">
      <t>ドウコウ</t>
    </rPh>
    <rPh sb="23" eb="25">
      <t>シエン</t>
    </rPh>
    <phoneticPr fontId="2"/>
  </si>
  <si>
    <t>　（２）登録ヘルパー等の常勤化の促進の支援</t>
    <rPh sb="4" eb="6">
      <t>トウロク</t>
    </rPh>
    <rPh sb="10" eb="11">
      <t>トウ</t>
    </rPh>
    <rPh sb="12" eb="15">
      <t>ジョウキンカ</t>
    </rPh>
    <rPh sb="16" eb="18">
      <t>ソクシン</t>
    </rPh>
    <rPh sb="19" eb="21">
      <t>シエン</t>
    </rPh>
    <phoneticPr fontId="2"/>
  </si>
  <si>
    <t>　（３）経営改善の支援</t>
    <rPh sb="4" eb="6">
      <t>ケイエイ</t>
    </rPh>
    <rPh sb="6" eb="8">
      <t>カイゼン</t>
    </rPh>
    <rPh sb="9" eb="11">
      <t>シエン</t>
    </rPh>
    <phoneticPr fontId="2"/>
  </si>
  <si>
    <t>※灰色に着色しているセルには計算式が入力されているため、入力は不要です。</t>
    <phoneticPr fontId="2"/>
  </si>
  <si>
    <t>※オレンジ色に着色しているセルのみ入力してください。</t>
    <rPh sb="5" eb="6">
      <t>イロ</t>
    </rPh>
    <rPh sb="7" eb="9">
      <t>チャクショク</t>
    </rPh>
    <rPh sb="17" eb="19">
      <t>ニュウリョク</t>
    </rPh>
    <phoneticPr fontId="2"/>
  </si>
  <si>
    <t>※実績報告書を入力いただくと、灰色に着色しているセルに自動入力されます。</t>
    <rPh sb="1" eb="3">
      <t>ジッセキ</t>
    </rPh>
    <rPh sb="3" eb="6">
      <t>ホウコクショ</t>
    </rPh>
    <rPh sb="7" eb="9">
      <t>ニュウリョク</t>
    </rPh>
    <rPh sb="15" eb="17">
      <t>ハイイロ</t>
    </rPh>
    <rPh sb="18" eb="20">
      <t>チャクショク</t>
    </rPh>
    <rPh sb="27" eb="29">
      <t>ジドウ</t>
    </rPh>
    <rPh sb="29" eb="31">
      <t>ニュウリョク</t>
    </rPh>
    <phoneticPr fontId="2"/>
  </si>
  <si>
    <t>実 施 事 業
　※実施事業に「○」をつけてください</t>
    <phoneticPr fontId="4"/>
  </si>
  <si>
    <t>（３）経営改善の支援</t>
    <phoneticPr fontId="4"/>
  </si>
  <si>
    <t>新たな利用者や介護人材の確保のために広報等を行う</t>
    <rPh sb="0" eb="1">
      <t>アラ</t>
    </rPh>
    <rPh sb="3" eb="6">
      <t>リヨウシャ</t>
    </rPh>
    <rPh sb="7" eb="9">
      <t>カイゴ</t>
    </rPh>
    <rPh sb="9" eb="11">
      <t>ジンザイ</t>
    </rPh>
    <rPh sb="12" eb="14">
      <t>カクホ</t>
    </rPh>
    <rPh sb="18" eb="20">
      <t>コウホウ</t>
    </rPh>
    <rPh sb="20" eb="21">
      <t>トウ</t>
    </rPh>
    <rPh sb="22" eb="23">
      <t>オコナ</t>
    </rPh>
    <phoneticPr fontId="2"/>
  </si>
  <si>
    <t>（新たな利用者や介護人材の確保のために広報等を行う場合）</t>
    <rPh sb="1" eb="2">
      <t>アラ</t>
    </rPh>
    <rPh sb="4" eb="7">
      <t>リヨウシャ</t>
    </rPh>
    <rPh sb="8" eb="10">
      <t>カイゴ</t>
    </rPh>
    <rPh sb="10" eb="12">
      <t>ジンザイ</t>
    </rPh>
    <rPh sb="13" eb="15">
      <t>カクホ</t>
    </rPh>
    <rPh sb="19" eb="21">
      <t>コウホウ</t>
    </rPh>
    <rPh sb="21" eb="22">
      <t>トウ</t>
    </rPh>
    <rPh sb="23" eb="24">
      <t>オコナ</t>
    </rPh>
    <rPh sb="25" eb="27">
      <t>バアイ</t>
    </rPh>
    <phoneticPr fontId="2"/>
  </si>
  <si>
    <t>求人広告への掲載</t>
    <rPh sb="0" eb="4">
      <t>キュウジンコウコク</t>
    </rPh>
    <rPh sb="6" eb="8">
      <t>ケイサイ</t>
    </rPh>
    <phoneticPr fontId="2"/>
  </si>
  <si>
    <t>広報イベントへの参加等</t>
    <rPh sb="0" eb="2">
      <t>コウホウ</t>
    </rPh>
    <rPh sb="8" eb="11">
      <t>サンカトウ</t>
    </rPh>
    <phoneticPr fontId="2"/>
  </si>
  <si>
    <t>同行の理由</t>
    <rPh sb="0" eb="2">
      <t>ドウコウ</t>
    </rPh>
    <rPh sb="3" eb="5">
      <t>リユウ</t>
    </rPh>
    <phoneticPr fontId="2"/>
  </si>
  <si>
    <t>②</t>
    <phoneticPr fontId="2"/>
  </si>
  <si>
    <t>円</t>
    <rPh sb="0" eb="1">
      <t>エン</t>
    </rPh>
    <phoneticPr fontId="2"/>
  </si>
  <si>
    <r>
      <t xml:space="preserve">選定額
</t>
    </r>
    <r>
      <rPr>
        <sz val="9"/>
        <rFont val="ＭＳ Ｐゴシック"/>
        <family val="3"/>
        <charset val="128"/>
      </rPr>
      <t>（Ｃ、Ｄ、Ｅのうち少ない金額）</t>
    </r>
    <rPh sb="0" eb="2">
      <t>センテイ</t>
    </rPh>
    <rPh sb="2" eb="3">
      <t>ガク</t>
    </rPh>
    <rPh sb="13" eb="14">
      <t>スク</t>
    </rPh>
    <rPh sb="16" eb="18">
      <t>キンガク</t>
    </rPh>
    <phoneticPr fontId="3"/>
  </si>
  <si>
    <t>G</t>
    <phoneticPr fontId="2"/>
  </si>
  <si>
    <t>法人代表者職・氏名</t>
    <rPh sb="0" eb="2">
      <t>ホウジン</t>
    </rPh>
    <phoneticPr fontId="4"/>
  </si>
  <si>
    <t>H</t>
    <phoneticPr fontId="2"/>
  </si>
  <si>
    <t>※補助月数</t>
    <rPh sb="1" eb="3">
      <t>ホジョ</t>
    </rPh>
    <rPh sb="3" eb="5">
      <t>ツキスウ</t>
    </rPh>
    <phoneticPr fontId="2"/>
  </si>
  <si>
    <t>※１人あたり補助上限は最大３ヶ月です。</t>
    <rPh sb="2" eb="3">
      <t>ヒト</t>
    </rPh>
    <rPh sb="6" eb="10">
      <t>ホジョジョウゲン</t>
    </rPh>
    <rPh sb="11" eb="13">
      <t>サイダイ</t>
    </rPh>
    <rPh sb="15" eb="16">
      <t>ゲツ</t>
    </rPh>
    <phoneticPr fontId="2"/>
  </si>
  <si>
    <t>実施事業</t>
    <rPh sb="0" eb="4">
      <t>ジッシジギョウ</t>
    </rPh>
    <phoneticPr fontId="2"/>
  </si>
  <si>
    <t>No</t>
    <phoneticPr fontId="2"/>
  </si>
  <si>
    <t>例</t>
    <rPh sb="0" eb="1">
      <t>レイ</t>
    </rPh>
    <phoneticPr fontId="2"/>
  </si>
  <si>
    <t>○○円</t>
    <rPh sb="2" eb="3">
      <t>エン</t>
    </rPh>
    <phoneticPr fontId="2"/>
  </si>
  <si>
    <t>経営基盤の強化又は新規加算の取得支援等を目的とした専門家（コンサルタント事業者や社会保険労務士等）への委託経費</t>
    <phoneticPr fontId="2"/>
  </si>
  <si>
    <t>各事業所の就業規則で常勤のホームヘルパーが勤務すべき時間と規定されている時間数</t>
    <rPh sb="29" eb="31">
      <t>キテイ</t>
    </rPh>
    <rPh sb="36" eb="39">
      <t>ジカンスウ</t>
    </rPh>
    <phoneticPr fontId="2"/>
  </si>
  <si>
    <t>離職した登録ヘルパー等の
氏名及び離職日</t>
    <rPh sb="0" eb="2">
      <t>リショク</t>
    </rPh>
    <rPh sb="4" eb="6">
      <t>トウロク</t>
    </rPh>
    <rPh sb="10" eb="11">
      <t>トウ</t>
    </rPh>
    <rPh sb="13" eb="16">
      <t>シメイオヨ</t>
    </rPh>
    <rPh sb="17" eb="20">
      <t>リショクビ</t>
    </rPh>
    <phoneticPr fontId="2"/>
  </si>
  <si>
    <t>　　　その他（　　　　　　　　　　　　　　　　　　　　　　　　　　　　　　　　　　　　　　）</t>
    <rPh sb="5" eb="6">
      <t>タ</t>
    </rPh>
    <phoneticPr fontId="2"/>
  </si>
  <si>
    <t>医療機関等経営改善支援事業（訪問介護等サービス提供体制確保支援事業）
事業者情報（事業計画書）</t>
    <rPh sb="35" eb="38">
      <t>ジギョウシャ</t>
    </rPh>
    <rPh sb="38" eb="40">
      <t>ジョウホウ</t>
    </rPh>
    <rPh sb="41" eb="46">
      <t>ジギョウケイカクショ</t>
    </rPh>
    <phoneticPr fontId="4"/>
  </si>
  <si>
    <t>別記第1号様式　別紙１ー１</t>
    <rPh sb="0" eb="2">
      <t>ベッキ</t>
    </rPh>
    <rPh sb="2" eb="3">
      <t>ダイ</t>
    </rPh>
    <rPh sb="4" eb="5">
      <t>ゴウ</t>
    </rPh>
    <rPh sb="8" eb="10">
      <t>ベッシ</t>
    </rPh>
    <phoneticPr fontId="2"/>
  </si>
  <si>
    <t>医療機関等経営改善支援事業（訪問介護等サービス提供体制確保支援事業）
　事業計画書</t>
    <rPh sb="38" eb="41">
      <t>ケイカクショ</t>
    </rPh>
    <phoneticPr fontId="2"/>
  </si>
  <si>
    <t>③　同行を受ける職員の氏名・採用年月日及び同行訪問の予定回数</t>
    <rPh sb="2" eb="4">
      <t>ドウコウ</t>
    </rPh>
    <rPh sb="5" eb="6">
      <t>ウ</t>
    </rPh>
    <rPh sb="8" eb="10">
      <t>ショクイン</t>
    </rPh>
    <rPh sb="11" eb="13">
      <t>シメイ</t>
    </rPh>
    <rPh sb="14" eb="16">
      <t>サイヨウ</t>
    </rPh>
    <rPh sb="16" eb="19">
      <t>ネンガッピ</t>
    </rPh>
    <rPh sb="19" eb="20">
      <t>オヨ</t>
    </rPh>
    <rPh sb="21" eb="23">
      <t>ドウコウ</t>
    </rPh>
    <rPh sb="23" eb="25">
      <t>ホウモン</t>
    </rPh>
    <rPh sb="26" eb="28">
      <t>ヨテイ</t>
    </rPh>
    <rPh sb="28" eb="30">
      <t>カイスウ</t>
    </rPh>
    <phoneticPr fontId="2"/>
  </si>
  <si>
    <t>同行を担当する職員の氏名・採用年月日</t>
    <rPh sb="0" eb="2">
      <t>ドウコウ</t>
    </rPh>
    <rPh sb="3" eb="5">
      <t>タントウ</t>
    </rPh>
    <rPh sb="7" eb="9">
      <t>ショクイン</t>
    </rPh>
    <rPh sb="10" eb="12">
      <t>シメイ</t>
    </rPh>
    <rPh sb="13" eb="18">
      <t>サイヨウネンガッピ</t>
    </rPh>
    <phoneticPr fontId="2"/>
  </si>
  <si>
    <t>補助基準額（対象経費支出予定額）</t>
    <rPh sb="0" eb="2">
      <t>ホジョ</t>
    </rPh>
    <rPh sb="6" eb="10">
      <t>タイショウケイヒ</t>
    </rPh>
    <rPh sb="10" eb="12">
      <t>シシュツ</t>
    </rPh>
    <rPh sb="12" eb="14">
      <t>ヨテイ</t>
    </rPh>
    <rPh sb="14" eb="15">
      <t>ガク</t>
    </rPh>
    <phoneticPr fontId="2"/>
  </si>
  <si>
    <t>医療機関等経営改善支援事業（訪問介護等サービス提供体制確保支援事業）
　事業計画書</t>
    <rPh sb="38" eb="40">
      <t>ケイカク</t>
    </rPh>
    <rPh sb="40" eb="41">
      <t>ショ</t>
    </rPh>
    <phoneticPr fontId="2"/>
  </si>
  <si>
    <t>１　事業計画（経験年数が短いホームヘルパー等への同行支援）</t>
    <rPh sb="2" eb="4">
      <t>ジギョウ</t>
    </rPh>
    <rPh sb="4" eb="6">
      <t>ケイカク</t>
    </rPh>
    <phoneticPr fontId="2"/>
  </si>
  <si>
    <t>②　同行を受ける職員の人数</t>
    <rPh sb="2" eb="4">
      <t>ドウコウ</t>
    </rPh>
    <rPh sb="5" eb="6">
      <t>ウ</t>
    </rPh>
    <rPh sb="8" eb="10">
      <t>ショクイン</t>
    </rPh>
    <rPh sb="11" eb="13">
      <t>ニンズウ</t>
    </rPh>
    <phoneticPr fontId="2"/>
  </si>
  <si>
    <t>別記第1号様式　別紙１－２</t>
    <rPh sb="0" eb="2">
      <t>ベッキ</t>
    </rPh>
    <rPh sb="2" eb="3">
      <t>ダイ</t>
    </rPh>
    <rPh sb="4" eb="5">
      <t>ゴウ</t>
    </rPh>
    <rPh sb="5" eb="7">
      <t>ヨウシキ</t>
    </rPh>
    <rPh sb="8" eb="10">
      <t>ベッシ</t>
    </rPh>
    <phoneticPr fontId="2"/>
  </si>
  <si>
    <t>１　事業計画（登録ヘルパー等の常勤化の促進の支援）</t>
    <rPh sb="2" eb="4">
      <t>ジギョウ</t>
    </rPh>
    <rPh sb="4" eb="6">
      <t>ケイカク</t>
    </rPh>
    <phoneticPr fontId="2"/>
  </si>
  <si>
    <t>④　常勤化するホームヘルパーの氏名等（本人が非常勤から常勤となる場合）</t>
    <rPh sb="2" eb="4">
      <t>ジョウキン</t>
    </rPh>
    <rPh sb="4" eb="5">
      <t>カ</t>
    </rPh>
    <rPh sb="15" eb="17">
      <t>シメイ</t>
    </rPh>
    <rPh sb="17" eb="18">
      <t>トウ</t>
    </rPh>
    <rPh sb="19" eb="21">
      <t>ホンニン</t>
    </rPh>
    <rPh sb="22" eb="25">
      <t>ヒジョウキン</t>
    </rPh>
    <rPh sb="27" eb="29">
      <t>ジョウキン</t>
    </rPh>
    <rPh sb="32" eb="34">
      <t>バアイ</t>
    </rPh>
    <phoneticPr fontId="2"/>
  </si>
  <si>
    <t>③　常勤化するホームヘルパーの人数（④と⑤の合計人数）</t>
    <rPh sb="2" eb="4">
      <t>ジョウキン</t>
    </rPh>
    <rPh sb="4" eb="5">
      <t>カ</t>
    </rPh>
    <rPh sb="15" eb="17">
      <t>ニンズウ</t>
    </rPh>
    <rPh sb="22" eb="26">
      <t>ゴウケイニンズウ</t>
    </rPh>
    <phoneticPr fontId="2"/>
  </si>
  <si>
    <t>⑤　新たに雇用する常勤のホームヘルパーの氏名等（登録ヘルパー等の離職に伴い雇用する場合）</t>
    <rPh sb="5" eb="7">
      <t>コヨウ</t>
    </rPh>
    <rPh sb="24" eb="26">
      <t>トウロク</t>
    </rPh>
    <rPh sb="30" eb="31">
      <t>トウ</t>
    </rPh>
    <rPh sb="32" eb="34">
      <t>リショク</t>
    </rPh>
    <rPh sb="35" eb="36">
      <t>トモナ</t>
    </rPh>
    <rPh sb="37" eb="39">
      <t>コヨウ</t>
    </rPh>
    <rPh sb="41" eb="43">
      <t>バアイ</t>
    </rPh>
    <phoneticPr fontId="2"/>
  </si>
  <si>
    <t>常勤職員となる日（予定）</t>
    <rPh sb="0" eb="2">
      <t>ジョウキン</t>
    </rPh>
    <rPh sb="2" eb="4">
      <t>ショクイン</t>
    </rPh>
    <rPh sb="7" eb="8">
      <t>ヒ</t>
    </rPh>
    <rPh sb="9" eb="11">
      <t>ヨテイ</t>
    </rPh>
    <phoneticPr fontId="2"/>
  </si>
  <si>
    <t>採用予定日</t>
    <rPh sb="0" eb="2">
      <t>サイヨウ</t>
    </rPh>
    <rPh sb="2" eb="4">
      <t>ヨテイ</t>
    </rPh>
    <rPh sb="4" eb="5">
      <t>ビ</t>
    </rPh>
    <phoneticPr fontId="2"/>
  </si>
  <si>
    <t>給与差額予定
(補助月数の総額)</t>
    <rPh sb="0" eb="2">
      <t>キュウヨ</t>
    </rPh>
    <rPh sb="2" eb="4">
      <t>サガク</t>
    </rPh>
    <rPh sb="4" eb="6">
      <t>ヨテイ</t>
    </rPh>
    <rPh sb="8" eb="12">
      <t>ホジョツキスウ</t>
    </rPh>
    <rPh sb="13" eb="15">
      <t>ソウガク</t>
    </rPh>
    <phoneticPr fontId="2"/>
  </si>
  <si>
    <t>２　対象経費支出予定額内訳</t>
    <rPh sb="2" eb="6">
      <t>タイショウケイヒ</t>
    </rPh>
    <rPh sb="6" eb="8">
      <t>シシュツ</t>
    </rPh>
    <rPh sb="8" eb="10">
      <t>ヨテイ</t>
    </rPh>
    <rPh sb="10" eb="11">
      <t>ガク</t>
    </rPh>
    <rPh sb="11" eb="12">
      <t>ウチ</t>
    </rPh>
    <rPh sb="12" eb="13">
      <t>ワケ</t>
    </rPh>
    <phoneticPr fontId="2"/>
  </si>
  <si>
    <t>対象経費支出予定額</t>
    <rPh sb="0" eb="4">
      <t>タイショウケイヒ</t>
    </rPh>
    <rPh sb="4" eb="6">
      <t>シシュツ</t>
    </rPh>
    <rPh sb="6" eb="8">
      <t>ヨテイ</t>
    </rPh>
    <rPh sb="8" eb="9">
      <t>ガク</t>
    </rPh>
    <phoneticPr fontId="2"/>
  </si>
  <si>
    <t>積算内訳</t>
    <rPh sb="0" eb="2">
      <t>セキサン</t>
    </rPh>
    <rPh sb="2" eb="4">
      <t>ウチワケ</t>
    </rPh>
    <phoneticPr fontId="2"/>
  </si>
  <si>
    <t>月額○○円（常勤化後）―月額□□円（常勤化前）＝月額△△円（差額）
月額△△円（差額）×３か月＝〇□△円</t>
    <rPh sb="9" eb="10">
      <t>ゴ</t>
    </rPh>
    <rPh sb="12" eb="14">
      <t>ツキガク</t>
    </rPh>
    <rPh sb="16" eb="17">
      <t>エン</t>
    </rPh>
    <rPh sb="18" eb="22">
      <t>ジョウキンカマエ</t>
    </rPh>
    <rPh sb="24" eb="26">
      <t>ツキガク</t>
    </rPh>
    <rPh sb="28" eb="29">
      <t>エン</t>
    </rPh>
    <rPh sb="30" eb="32">
      <t>サガク</t>
    </rPh>
    <rPh sb="46" eb="47">
      <t>ゲツ</t>
    </rPh>
    <rPh sb="51" eb="52">
      <t>エン</t>
    </rPh>
    <phoneticPr fontId="2"/>
  </si>
  <si>
    <t>別記第1号様式　別紙１ー３</t>
    <rPh sb="0" eb="2">
      <t>ベッキ</t>
    </rPh>
    <rPh sb="2" eb="3">
      <t>ダイ</t>
    </rPh>
    <rPh sb="4" eb="5">
      <t>ゴウ</t>
    </rPh>
    <rPh sb="5" eb="7">
      <t>ヨウシキ</t>
    </rPh>
    <rPh sb="8" eb="10">
      <t>ベッシ</t>
    </rPh>
    <phoneticPr fontId="2"/>
  </si>
  <si>
    <t>医療機関等経営改善支援事業（訪問介護等サービス提供体制確保支援事業）
事業計画書</t>
    <rPh sb="37" eb="39">
      <t>ケイカク</t>
    </rPh>
    <rPh sb="39" eb="40">
      <t>ショ</t>
    </rPh>
    <phoneticPr fontId="2"/>
  </si>
  <si>
    <t>１　事業計画（経営改善の支援）</t>
    <rPh sb="2" eb="4">
      <t>ジギョウ</t>
    </rPh>
    <rPh sb="4" eb="6">
      <t>ケイカク</t>
    </rPh>
    <rPh sb="7" eb="11">
      <t>ケイエイカイゼン</t>
    </rPh>
    <phoneticPr fontId="2"/>
  </si>
  <si>
    <t>②　実施予定の事業（該当するものに○）</t>
    <rPh sb="2" eb="4">
      <t>ジッシ</t>
    </rPh>
    <rPh sb="4" eb="6">
      <t>ヨテイ</t>
    </rPh>
    <rPh sb="7" eb="9">
      <t>ジギョウ</t>
    </rPh>
    <rPh sb="10" eb="12">
      <t>ガイトウ</t>
    </rPh>
    <phoneticPr fontId="2"/>
  </si>
  <si>
    <t>④　雇用する目的</t>
    <phoneticPr fontId="2"/>
  </si>
  <si>
    <t>⑤　予定している内容（該当するものに○）</t>
    <rPh sb="2" eb="4">
      <t>ヨテイ</t>
    </rPh>
    <rPh sb="8" eb="10">
      <t>ナイヨウ</t>
    </rPh>
    <rPh sb="11" eb="13">
      <t>ガイトウ</t>
    </rPh>
    <phoneticPr fontId="2"/>
  </si>
  <si>
    <t>支出予定額</t>
    <rPh sb="0" eb="2">
      <t>シシュツ</t>
    </rPh>
    <rPh sb="2" eb="4">
      <t>ヨテイ</t>
    </rPh>
    <phoneticPr fontId="2"/>
  </si>
  <si>
    <t>・コンサル委託や広報等を行う場合の見積書</t>
    <rPh sb="5" eb="7">
      <t>イタク</t>
    </rPh>
    <rPh sb="8" eb="10">
      <t>コウホウ</t>
    </rPh>
    <rPh sb="10" eb="11">
      <t>トウ</t>
    </rPh>
    <rPh sb="12" eb="13">
      <t>オコナ</t>
    </rPh>
    <rPh sb="14" eb="16">
      <t>バアイ</t>
    </rPh>
    <rPh sb="17" eb="20">
      <t>ミツモリショ</t>
    </rPh>
    <phoneticPr fontId="2"/>
  </si>
  <si>
    <t>支出予定額</t>
    <rPh sb="0" eb="2">
      <t>シシュツ</t>
    </rPh>
    <rPh sb="2" eb="4">
      <t>ヨテイ</t>
    </rPh>
    <rPh sb="4" eb="5">
      <t>ガク</t>
    </rPh>
    <phoneticPr fontId="2"/>
  </si>
  <si>
    <t>同行訪問の予定回数</t>
    <rPh sb="0" eb="2">
      <t>ドウコウ</t>
    </rPh>
    <rPh sb="2" eb="4">
      <t>ホウモン</t>
    </rPh>
    <rPh sb="5" eb="7">
      <t>ヨテイ</t>
    </rPh>
    <rPh sb="7" eb="9">
      <t>カイスウ</t>
    </rPh>
    <phoneticPr fontId="2"/>
  </si>
  <si>
    <t>別記第1号様式　別紙２</t>
  </si>
  <si>
    <t>医療機関等経営改善支援事業（訪問介護等サービス提供体制確保支援事業） 所要額調書</t>
    <rPh sb="0" eb="2">
      <t>イリョウ</t>
    </rPh>
    <rPh sb="2" eb="4">
      <t>キカン</t>
    </rPh>
    <rPh sb="4" eb="5">
      <t>ナド</t>
    </rPh>
    <rPh sb="5" eb="7">
      <t>ケイエイ</t>
    </rPh>
    <rPh sb="7" eb="9">
      <t>カイゼン</t>
    </rPh>
    <rPh sb="9" eb="11">
      <t>シエン</t>
    </rPh>
    <rPh sb="11" eb="13">
      <t>ジギョウ</t>
    </rPh>
    <rPh sb="14" eb="16">
      <t>ホウモン</t>
    </rPh>
    <rPh sb="16" eb="18">
      <t>カイゴ</t>
    </rPh>
    <rPh sb="18" eb="19">
      <t>トウ</t>
    </rPh>
    <rPh sb="23" eb="25">
      <t>テイキョウ</t>
    </rPh>
    <rPh sb="25" eb="27">
      <t>タイセイ</t>
    </rPh>
    <rPh sb="27" eb="29">
      <t>カクホ</t>
    </rPh>
    <rPh sb="29" eb="31">
      <t>シエン</t>
    </rPh>
    <rPh sb="31" eb="33">
      <t>ジギョウ</t>
    </rPh>
    <rPh sb="35" eb="38">
      <t>ショヨウガク</t>
    </rPh>
    <rPh sb="38" eb="40">
      <t>チョウショ</t>
    </rPh>
    <phoneticPr fontId="3"/>
  </si>
  <si>
    <t>　補助申請額の合計（(1)+(2)+(3)）</t>
    <phoneticPr fontId="2"/>
  </si>
  <si>
    <t>注１　（１）「総事業費」、「対象経費支出予定額」及び「補助基準額」の欄は、別記第1号様式別紙1-1に同行訪問予定回数を入力すると自動計算されます。</t>
    <rPh sb="0" eb="1">
      <t>チュウ</t>
    </rPh>
    <rPh sb="7" eb="8">
      <t>ソウ</t>
    </rPh>
    <rPh sb="8" eb="11">
      <t>ジギョウヒ</t>
    </rPh>
    <rPh sb="14" eb="23">
      <t>タイショウケイヒシシュツヨテイガク</t>
    </rPh>
    <rPh sb="24" eb="25">
      <t>オヨ</t>
    </rPh>
    <rPh sb="27" eb="29">
      <t>ホジョ</t>
    </rPh>
    <rPh sb="29" eb="31">
      <t>キジュン</t>
    </rPh>
    <rPh sb="31" eb="32">
      <t>ガク</t>
    </rPh>
    <rPh sb="34" eb="35">
      <t>ラン</t>
    </rPh>
    <rPh sb="37" eb="39">
      <t>ベッキ</t>
    </rPh>
    <rPh sb="39" eb="40">
      <t>ダイ</t>
    </rPh>
    <rPh sb="41" eb="44">
      <t>ゴウヨウシキ</t>
    </rPh>
    <rPh sb="44" eb="46">
      <t>ベッシ</t>
    </rPh>
    <rPh sb="50" eb="52">
      <t>ドウコウ</t>
    </rPh>
    <rPh sb="52" eb="54">
      <t>ホウモン</t>
    </rPh>
    <rPh sb="54" eb="56">
      <t>ヨテイ</t>
    </rPh>
    <rPh sb="56" eb="58">
      <t>カイスウ</t>
    </rPh>
    <rPh sb="59" eb="61">
      <t>ニュウリョク</t>
    </rPh>
    <rPh sb="64" eb="66">
      <t>ジドウ</t>
    </rPh>
    <rPh sb="66" eb="68">
      <t>ケイサン</t>
    </rPh>
    <phoneticPr fontId="3"/>
  </si>
  <si>
    <t>　２　（２）「総事業費」及び「対象経費支出予定額」の欄は、別記第1号様式別紙1-2に対象経費支出予定額内訳を入力すると自動計算されます。</t>
    <rPh sb="7" eb="11">
      <t>ソウジギョウヒ</t>
    </rPh>
    <rPh sb="12" eb="13">
      <t>オヨ</t>
    </rPh>
    <rPh sb="15" eb="24">
      <t>タイショウケイヒシシュツヨテイガク</t>
    </rPh>
    <rPh sb="54" eb="56">
      <t>ニュウリョク</t>
    </rPh>
    <rPh sb="59" eb="61">
      <t>ジドウ</t>
    </rPh>
    <rPh sb="61" eb="63">
      <t>ケイサン</t>
    </rPh>
    <phoneticPr fontId="3"/>
  </si>
  <si>
    <t>　３　（２）「補助基準額」の欄は、別記第1号様式別紙1-2に支援を希望する月数を入力すると自動計算されます。</t>
    <rPh sb="9" eb="11">
      <t>キジュン</t>
    </rPh>
    <rPh sb="30" eb="32">
      <t>シエン</t>
    </rPh>
    <rPh sb="33" eb="35">
      <t>キボウ</t>
    </rPh>
    <rPh sb="37" eb="39">
      <t>ツキスウ</t>
    </rPh>
    <rPh sb="40" eb="42">
      <t>ニュウリョク</t>
    </rPh>
    <rPh sb="45" eb="47">
      <t>ジドウ</t>
    </rPh>
    <rPh sb="47" eb="49">
      <t>ケイサン</t>
    </rPh>
    <phoneticPr fontId="3"/>
  </si>
  <si>
    <t>　４　（３）「総事業費」及び「対象経費支出予定額」の欄は、別記第1号様式別紙1-3に対象経費支出予定額内訳を入力すると自動計算されます。</t>
    <phoneticPr fontId="3"/>
  </si>
  <si>
    <t>　５　（３）「補助基準額」の欄は、別記第1号様式別紙1-3に実施予定の事業を入力すると自動計算されます。</t>
    <rPh sb="7" eb="12">
      <t>ホジョキジュンガク</t>
    </rPh>
    <rPh sb="30" eb="34">
      <t>ジッシヨテイ</t>
    </rPh>
    <rPh sb="35" eb="37">
      <t>ジギョウ</t>
    </rPh>
    <phoneticPr fontId="3"/>
  </si>
  <si>
    <t>　６　「補助所要額」の欄には、選定額が表示されます。ただし、千円未満に端数がある場合は、千円未満を切り捨てた額となります。</t>
    <rPh sb="4" eb="6">
      <t>ホジョ</t>
    </rPh>
    <rPh sb="6" eb="8">
      <t>ショヨウ</t>
    </rPh>
    <rPh sb="8" eb="9">
      <t>ガク</t>
    </rPh>
    <rPh sb="11" eb="12">
      <t>ラン</t>
    </rPh>
    <rPh sb="15" eb="17">
      <t>センテイ</t>
    </rPh>
    <rPh sb="17" eb="18">
      <t>ガク</t>
    </rPh>
    <rPh sb="19" eb="21">
      <t>ヒョウジ</t>
    </rPh>
    <phoneticPr fontId="3"/>
  </si>
  <si>
    <t>　７　灰色に着色しているセルには計算式が入力されているため、入力は不要です。</t>
    <rPh sb="3" eb="5">
      <t>ハイイロ</t>
    </rPh>
    <rPh sb="6" eb="8">
      <t>チャクショク</t>
    </rPh>
    <rPh sb="16" eb="19">
      <t>ケイサンシキ</t>
    </rPh>
    <rPh sb="20" eb="22">
      <t>ニュウリョク</t>
    </rPh>
    <rPh sb="30" eb="32">
      <t>ニュウリョク</t>
    </rPh>
    <rPh sb="33" eb="35">
      <t>フヨウ</t>
    </rPh>
    <phoneticPr fontId="3"/>
  </si>
  <si>
    <t>予算（見込）額</t>
    <rPh sb="0" eb="2">
      <t>ヨサン</t>
    </rPh>
    <rPh sb="3" eb="5">
      <t>ミコミ</t>
    </rPh>
    <rPh sb="6" eb="7">
      <t>ガク</t>
    </rPh>
    <phoneticPr fontId="10"/>
  </si>
  <si>
    <t>（R 年　月　日）</t>
    <rPh sb="3" eb="4">
      <t>ネン</t>
    </rPh>
    <rPh sb="5" eb="6">
      <t>ツキ</t>
    </rPh>
    <rPh sb="7" eb="8">
      <t>ニチ</t>
    </rPh>
    <phoneticPr fontId="2"/>
  </si>
  <si>
    <t>（R 年　月　日）</t>
    <phoneticPr fontId="2"/>
  </si>
  <si>
    <t>令和8年度医療機関等経営改善支援事業（訪問介護等サービス提供体制確保支援事業）
収支予算書（見込書）の抄本　</t>
    <rPh sb="40" eb="42">
      <t>シュウシ</t>
    </rPh>
    <rPh sb="42" eb="44">
      <t>ヨサン</t>
    </rPh>
    <rPh sb="44" eb="45">
      <t>ショ</t>
    </rPh>
    <rPh sb="46" eb="48">
      <t>ミコ</t>
    </rPh>
    <rPh sb="48" eb="49">
      <t>ショ</t>
    </rPh>
    <rPh sb="51" eb="53">
      <t>ショウホン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</si>
</sst>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&quot;円&quot;"/>
    <numFmt numFmtId="178" formatCode="###,###,###,##0&quot;円&quot;"/>
  </numFmts>
  <fonts count="4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6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indexed="81"/>
      <name val="MS P ゴシック"/>
      <family val="3"/>
      <charset val="128"/>
    </font>
    <font>
      <b/>
      <sz val="16"/>
      <color indexed="81"/>
      <name val="MS P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u/>
      <sz val="10.5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399884029663991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/>
    <xf numFmtId="0" fontId="7" fillId="0" borderId="0"/>
    <xf numFmtId="38" fontId="14" fillId="0" borderId="0" applyFont="0" applyFill="0" applyBorder="0" applyAlignment="0" applyProtection="0">
      <alignment vertical="center"/>
    </xf>
  </cellStyleXfs>
  <cellXfs count="25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 wrapText="1"/>
    </xf>
    <xf numFmtId="177" fontId="8" fillId="0" borderId="0" xfId="9" applyNumberFormat="1" applyFont="1" applyFill="1" applyBorder="1" applyAlignment="1">
      <alignment horizontal="center" vertical="center"/>
    </xf>
    <xf numFmtId="0" fontId="8" fillId="4" borderId="0" xfId="0" applyFont="1" applyFill="1">
      <alignment vertic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176" fontId="22" fillId="0" borderId="0" xfId="1" applyNumberFormat="1" applyFont="1" applyBorder="1" applyAlignment="1">
      <alignment horizontal="left" vertical="center"/>
    </xf>
    <xf numFmtId="176" fontId="7" fillId="0" borderId="0" xfId="1" applyNumberFormat="1" applyFont="1" applyAlignment="1">
      <alignment vertical="center"/>
    </xf>
    <xf numFmtId="176" fontId="25" fillId="0" borderId="0" xfId="1" applyNumberFormat="1" applyFont="1" applyAlignment="1">
      <alignment vertical="center"/>
    </xf>
    <xf numFmtId="176" fontId="22" fillId="0" borderId="0" xfId="1" applyNumberFormat="1" applyFont="1" applyAlignment="1">
      <alignment horizontal="center" vertical="center"/>
    </xf>
    <xf numFmtId="176" fontId="7" fillId="0" borderId="0" xfId="1" applyNumberFormat="1" applyFont="1" applyBorder="1" applyAlignment="1">
      <alignment horizontal="right"/>
    </xf>
    <xf numFmtId="176" fontId="7" fillId="0" borderId="0" xfId="1" applyNumberFormat="1" applyFont="1" applyBorder="1" applyAlignment="1"/>
    <xf numFmtId="176" fontId="25" fillId="0" borderId="0" xfId="1" applyNumberFormat="1" applyFont="1" applyAlignment="1">
      <alignment horizontal="center" vertical="center"/>
    </xf>
    <xf numFmtId="176" fontId="7" fillId="0" borderId="0" xfId="1" applyNumberFormat="1" applyFont="1" applyBorder="1" applyAlignment="1">
      <alignment vertical="center"/>
    </xf>
    <xf numFmtId="176" fontId="26" fillId="0" borderId="0" xfId="1" applyNumberFormat="1" applyFont="1" applyAlignment="1">
      <alignment horizontal="left" vertical="center"/>
    </xf>
    <xf numFmtId="176" fontId="27" fillId="0" borderId="0" xfId="1" applyNumberFormat="1" applyFont="1" applyAlignment="1">
      <alignment horizontal="left" vertical="center"/>
    </xf>
    <xf numFmtId="176" fontId="28" fillId="0" borderId="0" xfId="1" applyNumberFormat="1" applyFont="1" applyAlignment="1">
      <alignment horizontal="left" vertical="center"/>
    </xf>
    <xf numFmtId="176" fontId="28" fillId="0" borderId="0" xfId="1" applyNumberFormat="1" applyFont="1" applyBorder="1" applyAlignment="1">
      <alignment vertical="center"/>
    </xf>
    <xf numFmtId="176" fontId="25" fillId="0" borderId="0" xfId="1" applyNumberFormat="1" applyFont="1" applyBorder="1" applyAlignment="1">
      <alignment horizontal="center" vertical="center"/>
    </xf>
    <xf numFmtId="176" fontId="26" fillId="0" borderId="0" xfId="1" applyNumberFormat="1" applyFont="1" applyBorder="1" applyAlignment="1">
      <alignment horizontal="left" vertical="center"/>
    </xf>
    <xf numFmtId="176" fontId="27" fillId="0" borderId="0" xfId="1" applyNumberFormat="1" applyFont="1" applyBorder="1" applyAlignment="1">
      <alignment horizontal="left" vertical="center"/>
    </xf>
    <xf numFmtId="176" fontId="27" fillId="0" borderId="0" xfId="1" applyNumberFormat="1" applyFont="1" applyBorder="1" applyAlignment="1">
      <alignment horizontal="right" vertical="center"/>
    </xf>
    <xf numFmtId="176" fontId="29" fillId="0" borderId="0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0" borderId="0" xfId="1" applyNumberFormat="1" applyFont="1" applyFill="1" applyBorder="1" applyAlignment="1">
      <alignment vertical="center"/>
    </xf>
    <xf numFmtId="176" fontId="25" fillId="3" borderId="2" xfId="1" applyNumberFormat="1" applyFont="1" applyFill="1" applyBorder="1" applyAlignment="1">
      <alignment horizontal="center" vertical="center"/>
    </xf>
    <xf numFmtId="176" fontId="25" fillId="0" borderId="2" xfId="1" applyNumberFormat="1" applyFont="1" applyBorder="1" applyAlignment="1">
      <alignment horizontal="center" vertical="center"/>
    </xf>
    <xf numFmtId="176" fontId="25" fillId="2" borderId="2" xfId="1" applyNumberFormat="1" applyFont="1" applyFill="1" applyBorder="1" applyAlignment="1">
      <alignment horizontal="center" vertical="center"/>
    </xf>
    <xf numFmtId="176" fontId="26" fillId="2" borderId="2" xfId="1" applyNumberFormat="1" applyFont="1" applyFill="1" applyBorder="1" applyAlignment="1">
      <alignment horizontal="left" vertical="center"/>
    </xf>
    <xf numFmtId="176" fontId="27" fillId="3" borderId="2" xfId="1" applyNumberFormat="1" applyFont="1" applyFill="1" applyBorder="1" applyAlignment="1">
      <alignment horizontal="left" vertical="center"/>
    </xf>
    <xf numFmtId="176" fontId="27" fillId="2" borderId="2" xfId="1" applyNumberFormat="1" applyFont="1" applyFill="1" applyBorder="1" applyAlignment="1">
      <alignment horizontal="left" vertical="center"/>
    </xf>
    <xf numFmtId="176" fontId="7" fillId="2" borderId="2" xfId="1" applyNumberFormat="1" applyFont="1" applyFill="1" applyBorder="1" applyAlignment="1">
      <alignment horizontal="center"/>
    </xf>
    <xf numFmtId="176" fontId="27" fillId="0" borderId="0" xfId="1" applyNumberFormat="1" applyFont="1" applyBorder="1" applyAlignment="1">
      <alignment horizontal="center" vertical="center"/>
    </xf>
    <xf numFmtId="176" fontId="27" fillId="3" borderId="3" xfId="1" applyNumberFormat="1" applyFont="1" applyFill="1" applyBorder="1" applyAlignment="1">
      <alignment horizontal="center" vertical="top" wrapText="1"/>
    </xf>
    <xf numFmtId="176" fontId="27" fillId="0" borderId="3" xfId="1" applyNumberFormat="1" applyFont="1" applyBorder="1" applyAlignment="1">
      <alignment horizontal="center" vertical="top" wrapText="1"/>
    </xf>
    <xf numFmtId="176" fontId="27" fillId="2" borderId="3" xfId="1" applyNumberFormat="1" applyFont="1" applyFill="1" applyBorder="1" applyAlignment="1">
      <alignment horizontal="center" vertical="top" wrapText="1"/>
    </xf>
    <xf numFmtId="176" fontId="7" fillId="0" borderId="0" xfId="1" applyNumberFormat="1" applyFont="1" applyBorder="1" applyAlignment="1">
      <alignment horizontal="center" vertical="center"/>
    </xf>
    <xf numFmtId="176" fontId="7" fillId="0" borderId="0" xfId="1" applyNumberFormat="1" applyFont="1" applyAlignment="1">
      <alignment horizontal="center" vertical="center"/>
    </xf>
    <xf numFmtId="176" fontId="7" fillId="0" borderId="0" xfId="2" applyNumberFormat="1" applyFont="1"/>
    <xf numFmtId="176" fontId="7" fillId="3" borderId="4" xfId="1" applyNumberFormat="1" applyFont="1" applyFill="1" applyBorder="1" applyAlignment="1">
      <alignment horizontal="center" vertical="center" wrapText="1"/>
    </xf>
    <xf numFmtId="176" fontId="7" fillId="0" borderId="4" xfId="1" applyNumberFormat="1" applyFont="1" applyBorder="1" applyAlignment="1">
      <alignment horizontal="center" vertical="center" wrapText="1"/>
    </xf>
    <xf numFmtId="176" fontId="7" fillId="2" borderId="4" xfId="1" applyNumberFormat="1" applyFont="1" applyFill="1" applyBorder="1" applyAlignment="1">
      <alignment horizontal="center" vertical="center" wrapText="1"/>
    </xf>
    <xf numFmtId="176" fontId="27" fillId="3" borderId="4" xfId="1" applyNumberFormat="1" applyFont="1" applyFill="1" applyBorder="1" applyAlignment="1">
      <alignment horizontal="center" vertical="center" wrapText="1"/>
    </xf>
    <xf numFmtId="176" fontId="7" fillId="0" borderId="0" xfId="1" applyNumberFormat="1" applyFont="1" applyBorder="1" applyAlignment="1">
      <alignment vertical="center" wrapText="1"/>
    </xf>
    <xf numFmtId="176" fontId="7" fillId="3" borderId="4" xfId="1" applyNumberFormat="1" applyFont="1" applyFill="1" applyBorder="1" applyAlignment="1">
      <alignment horizontal="right" vertical="center" wrapText="1"/>
    </xf>
    <xf numFmtId="176" fontId="7" fillId="2" borderId="4" xfId="1" applyNumberFormat="1" applyFont="1" applyFill="1" applyBorder="1" applyAlignment="1">
      <alignment horizontal="right" vertical="center" wrapText="1"/>
    </xf>
    <xf numFmtId="176" fontId="7" fillId="0" borderId="0" xfId="1" applyNumberFormat="1" applyFont="1" applyFill="1" applyBorder="1" applyAlignment="1">
      <alignment horizontal="right" vertical="center" wrapText="1"/>
    </xf>
    <xf numFmtId="176" fontId="27" fillId="0" borderId="0" xfId="1" applyNumberFormat="1" applyFont="1" applyFill="1" applyBorder="1" applyAlignment="1">
      <alignment horizontal="right" vertical="center" wrapText="1"/>
    </xf>
    <xf numFmtId="176" fontId="29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wrapText="1"/>
    </xf>
    <xf numFmtId="176" fontId="7" fillId="0" borderId="0" xfId="1" applyNumberFormat="1" applyFont="1" applyFill="1" applyBorder="1" applyAlignment="1">
      <alignment horizontal="right" wrapText="1"/>
    </xf>
    <xf numFmtId="176" fontId="7" fillId="0" borderId="0" xfId="1" applyNumberFormat="1" applyFont="1" applyBorder="1" applyAlignment="1">
      <alignment horizontal="right" vertical="center" wrapText="1"/>
    </xf>
    <xf numFmtId="176" fontId="7" fillId="0" borderId="0" xfId="1" applyNumberFormat="1" applyFont="1" applyFill="1" applyBorder="1" applyAlignment="1"/>
    <xf numFmtId="176" fontId="7" fillId="0" borderId="0" xfId="1" applyNumberFormat="1" applyFont="1" applyFill="1" applyAlignment="1"/>
    <xf numFmtId="176" fontId="7" fillId="0" borderId="0" xfId="1" applyNumberFormat="1" applyFont="1" applyFill="1" applyBorder="1" applyAlignment="1">
      <alignment horizontal="left" vertical="center" wrapText="1"/>
    </xf>
    <xf numFmtId="176" fontId="29" fillId="3" borderId="1" xfId="1" applyNumberFormat="1" applyFont="1" applyFill="1" applyBorder="1" applyAlignment="1">
      <alignment horizontal="right" vertical="center" wrapText="1"/>
    </xf>
    <xf numFmtId="176" fontId="29" fillId="0" borderId="1" xfId="1" applyNumberFormat="1" applyFont="1" applyFill="1" applyBorder="1" applyAlignment="1">
      <alignment horizontal="left" vertical="center"/>
    </xf>
    <xf numFmtId="176" fontId="29" fillId="0" borderId="31" xfId="1" applyNumberFormat="1" applyFont="1" applyFill="1" applyBorder="1" applyAlignment="1">
      <alignment horizontal="right" vertical="center" wrapText="1"/>
    </xf>
    <xf numFmtId="176" fontId="29" fillId="0" borderId="31" xfId="1" applyNumberFormat="1" applyFont="1" applyFill="1" applyBorder="1" applyAlignment="1">
      <alignment horizontal="left" vertical="center"/>
    </xf>
    <xf numFmtId="176" fontId="31" fillId="0" borderId="31" xfId="1" applyNumberFormat="1" applyFont="1" applyFill="1" applyBorder="1" applyAlignment="1">
      <alignment horizontal="center" vertical="center"/>
    </xf>
    <xf numFmtId="176" fontId="7" fillId="0" borderId="0" xfId="1" applyNumberFormat="1" applyFont="1" applyFill="1" applyAlignment="1">
      <alignment vertical="center"/>
    </xf>
    <xf numFmtId="176" fontId="30" fillId="0" borderId="0" xfId="1" applyNumberFormat="1" applyFont="1" applyBorder="1" applyAlignment="1">
      <alignment vertical="center"/>
    </xf>
    <xf numFmtId="176" fontId="30" fillId="0" borderId="0" xfId="1" applyNumberFormat="1" applyFont="1" applyFill="1" applyAlignment="1">
      <alignment horizontal="left" vertical="center"/>
    </xf>
    <xf numFmtId="38" fontId="32" fillId="0" borderId="0" xfId="7" applyFont="1" applyBorder="1" applyAlignment="1">
      <alignment horizontal="left" vertical="center"/>
    </xf>
    <xf numFmtId="38" fontId="32" fillId="0" borderId="0" xfId="7" applyFont="1"/>
    <xf numFmtId="38" fontId="25" fillId="0" borderId="0" xfId="7" applyFont="1"/>
    <xf numFmtId="38" fontId="32" fillId="0" borderId="1" xfId="7" applyFont="1" applyBorder="1" applyAlignment="1">
      <alignment horizontal="left" vertical="center"/>
    </xf>
    <xf numFmtId="38" fontId="32" fillId="0" borderId="1" xfId="7" applyFont="1" applyBorder="1" applyAlignment="1">
      <alignment horizontal="center" vertical="center"/>
    </xf>
    <xf numFmtId="38" fontId="32" fillId="0" borderId="5" xfId="7" applyFont="1" applyBorder="1" applyAlignment="1">
      <alignment horizontal="center" vertical="center"/>
    </xf>
    <xf numFmtId="38" fontId="32" fillId="0" borderId="5" xfId="7" applyFont="1" applyBorder="1" applyAlignment="1">
      <alignment horizontal="right" vertical="center"/>
    </xf>
    <xf numFmtId="0" fontId="32" fillId="0" borderId="5" xfId="8" applyFont="1" applyBorder="1" applyAlignment="1">
      <alignment horizontal="left" vertical="center"/>
    </xf>
    <xf numFmtId="38" fontId="32" fillId="0" borderId="31" xfId="7" applyFont="1" applyBorder="1" applyAlignment="1">
      <alignment vertical="center"/>
    </xf>
    <xf numFmtId="38" fontId="32" fillId="0" borderId="0" xfId="7" applyFont="1" applyBorder="1" applyAlignment="1">
      <alignment vertical="center"/>
    </xf>
    <xf numFmtId="38" fontId="32" fillId="0" borderId="1" xfId="7" applyFont="1" applyBorder="1" applyAlignment="1">
      <alignment vertical="center"/>
    </xf>
    <xf numFmtId="38" fontId="32" fillId="0" borderId="13" xfId="7" applyFont="1" applyBorder="1" applyAlignment="1">
      <alignment vertical="center"/>
    </xf>
    <xf numFmtId="38" fontId="32" fillId="0" borderId="8" xfId="7" applyFont="1" applyBorder="1" applyAlignment="1">
      <alignment horizontal="right" vertical="center"/>
    </xf>
    <xf numFmtId="38" fontId="33" fillId="0" borderId="0" xfId="7" applyFont="1" applyBorder="1" applyAlignment="1">
      <alignment horizontal="right" vertical="center"/>
    </xf>
    <xf numFmtId="38" fontId="32" fillId="0" borderId="0" xfId="7" applyFont="1" applyAlignment="1">
      <alignment horizontal="left" vertical="center"/>
    </xf>
    <xf numFmtId="38" fontId="32" fillId="0" borderId="0" xfId="7" applyFont="1" applyAlignment="1">
      <alignment vertical="center"/>
    </xf>
    <xf numFmtId="38" fontId="32" fillId="0" borderId="0" xfId="7" applyFont="1" applyAlignment="1">
      <alignment horizontal="right" vertical="center"/>
    </xf>
    <xf numFmtId="38" fontId="32" fillId="0" borderId="0" xfId="7" applyFont="1" applyBorder="1" applyAlignment="1">
      <alignment horizontal="right" vertical="center"/>
    </xf>
    <xf numFmtId="38" fontId="32" fillId="0" borderId="0" xfId="7" applyFont="1" applyBorder="1"/>
    <xf numFmtId="0" fontId="7" fillId="4" borderId="18" xfId="0" applyFont="1" applyFill="1" applyBorder="1" applyProtection="1">
      <alignment vertical="center"/>
      <protection locked="0"/>
    </xf>
    <xf numFmtId="0" fontId="8" fillId="4" borderId="15" xfId="0" applyFont="1" applyFill="1" applyBorder="1" applyAlignment="1" applyProtection="1">
      <alignment horizontal="center" vertical="center"/>
      <protection locked="0"/>
    </xf>
    <xf numFmtId="0" fontId="8" fillId="4" borderId="33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Protection="1">
      <alignment vertical="center"/>
      <protection locked="0"/>
    </xf>
    <xf numFmtId="176" fontId="7" fillId="0" borderId="0" xfId="1" applyNumberFormat="1" applyFont="1" applyAlignment="1" applyProtection="1">
      <alignment vertical="center"/>
      <protection locked="0"/>
    </xf>
    <xf numFmtId="176" fontId="7" fillId="4" borderId="4" xfId="1" applyNumberFormat="1" applyFont="1" applyFill="1" applyBorder="1" applyAlignment="1" applyProtection="1">
      <alignment horizontal="right" vertical="center" wrapText="1"/>
      <protection locked="0"/>
    </xf>
    <xf numFmtId="38" fontId="32" fillId="4" borderId="2" xfId="7" applyFont="1" applyFill="1" applyBorder="1" applyAlignment="1" applyProtection="1">
      <alignment vertical="center"/>
      <protection locked="0"/>
    </xf>
    <xf numFmtId="38" fontId="32" fillId="4" borderId="2" xfId="7" applyFont="1" applyFill="1" applyBorder="1" applyAlignment="1" applyProtection="1">
      <alignment horizontal="right" vertical="center"/>
      <protection locked="0"/>
    </xf>
    <xf numFmtId="38" fontId="32" fillId="4" borderId="3" xfId="7" applyFont="1" applyFill="1" applyBorder="1" applyAlignment="1" applyProtection="1">
      <alignment vertical="center"/>
      <protection locked="0"/>
    </xf>
    <xf numFmtId="38" fontId="32" fillId="4" borderId="3" xfId="7" applyFont="1" applyFill="1" applyBorder="1" applyAlignment="1" applyProtection="1">
      <alignment horizontal="right" vertical="center"/>
      <protection locked="0"/>
    </xf>
    <xf numFmtId="0" fontId="32" fillId="4" borderId="3" xfId="8" applyFont="1" applyFill="1" applyBorder="1" applyAlignment="1" applyProtection="1">
      <alignment vertical="center"/>
      <protection locked="0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3" borderId="5" xfId="0" applyFont="1" applyFill="1" applyBorder="1">
      <alignment vertical="center"/>
    </xf>
    <xf numFmtId="177" fontId="8" fillId="4" borderId="5" xfId="0" applyNumberFormat="1" applyFont="1" applyFill="1" applyBorder="1" applyAlignment="1" applyProtection="1">
      <alignment horizontal="right" vertical="center"/>
      <protection locked="0"/>
    </xf>
    <xf numFmtId="0" fontId="8" fillId="0" borderId="5" xfId="0" applyFont="1" applyBorder="1" applyAlignment="1">
      <alignment horizontal="center" vertical="center" shrinkToFit="1"/>
    </xf>
    <xf numFmtId="177" fontId="8" fillId="3" borderId="5" xfId="0" applyNumberFormat="1" applyFont="1" applyFill="1" applyBorder="1" applyAlignment="1">
      <alignment horizontal="right" vertical="center"/>
    </xf>
    <xf numFmtId="177" fontId="8" fillId="3" borderId="5" xfId="0" applyNumberFormat="1" applyFont="1" applyFill="1" applyBorder="1">
      <alignment vertical="center"/>
    </xf>
    <xf numFmtId="177" fontId="8" fillId="0" borderId="34" xfId="0" applyNumberFormat="1" applyFont="1" applyBorder="1">
      <alignment vertical="center"/>
    </xf>
    <xf numFmtId="177" fontId="8" fillId="0" borderId="31" xfId="0" applyNumberFormat="1" applyFont="1" applyBorder="1">
      <alignment vertical="center"/>
    </xf>
    <xf numFmtId="0" fontId="8" fillId="0" borderId="31" xfId="0" applyFont="1" applyBorder="1">
      <alignment vertical="center"/>
    </xf>
    <xf numFmtId="177" fontId="8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5" borderId="5" xfId="0" applyFont="1" applyFill="1" applyBorder="1" applyAlignment="1">
      <alignment horizontal="center" vertical="center"/>
    </xf>
    <xf numFmtId="177" fontId="8" fillId="0" borderId="0" xfId="9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76" fontId="30" fillId="0" borderId="0" xfId="1" applyNumberFormat="1" applyFont="1" applyFill="1" applyBorder="1" applyAlignment="1">
      <alignment vertical="center"/>
    </xf>
    <xf numFmtId="38" fontId="35" fillId="0" borderId="0" xfId="7" applyFont="1" applyBorder="1" applyAlignment="1">
      <alignment horizontal="left" vertical="center" shrinkToFit="1"/>
    </xf>
    <xf numFmtId="0" fontId="35" fillId="0" borderId="0" xfId="8" applyFont="1" applyAlignment="1">
      <alignment horizontal="left" vertical="center" shrinkToFit="1"/>
    </xf>
    <xf numFmtId="38" fontId="33" fillId="0" borderId="0" xfId="7" applyFont="1" applyAlignment="1">
      <alignment horizontal="right" vertical="center"/>
    </xf>
    <xf numFmtId="38" fontId="28" fillId="0" borderId="0" xfId="7" applyFont="1" applyBorder="1" applyAlignment="1">
      <alignment horizontal="center" vertical="center" wrapText="1"/>
    </xf>
    <xf numFmtId="38" fontId="28" fillId="0" borderId="0" xfId="7" applyFont="1" applyBorder="1" applyAlignment="1">
      <alignment horizontal="center" vertical="center"/>
    </xf>
    <xf numFmtId="38" fontId="34" fillId="0" borderId="0" xfId="7" applyFont="1" applyBorder="1" applyAlignment="1">
      <alignment horizontal="right" vertical="center"/>
    </xf>
    <xf numFmtId="38" fontId="32" fillId="0" borderId="0" xfId="7" applyFont="1" applyAlignment="1">
      <alignment horizontal="left" vertical="center"/>
    </xf>
    <xf numFmtId="0" fontId="7" fillId="0" borderId="16" xfId="0" applyFont="1" applyBorder="1" applyAlignment="1">
      <alignment horizontal="distributed" vertical="center" indent="1"/>
    </xf>
    <xf numFmtId="0" fontId="7" fillId="0" borderId="17" xfId="0" applyFont="1" applyBorder="1" applyAlignment="1">
      <alignment horizontal="distributed" vertical="center" indent="1"/>
    </xf>
    <xf numFmtId="0" fontId="5" fillId="4" borderId="16" xfId="0" applyFont="1" applyFill="1" applyBorder="1" applyAlignment="1" applyProtection="1">
      <alignment horizontal="left" vertical="center"/>
      <protection locked="0"/>
    </xf>
    <xf numFmtId="0" fontId="7" fillId="4" borderId="16" xfId="0" applyFont="1" applyFill="1" applyBorder="1" applyAlignment="1" applyProtection="1">
      <alignment horizontal="left" vertical="center"/>
      <protection locked="0"/>
    </xf>
    <xf numFmtId="0" fontId="7" fillId="4" borderId="17" xfId="0" applyFont="1" applyFill="1" applyBorder="1" applyAlignment="1" applyProtection="1">
      <alignment horizontal="left" vertical="center"/>
      <protection locked="0"/>
    </xf>
    <xf numFmtId="0" fontId="7" fillId="4" borderId="13" xfId="0" applyFont="1" applyFill="1" applyBorder="1" applyAlignment="1" applyProtection="1">
      <alignment horizontal="left" vertical="center"/>
      <protection locked="0"/>
    </xf>
    <xf numFmtId="0" fontId="7" fillId="4" borderId="14" xfId="0" applyFont="1" applyFill="1" applyBorder="1" applyAlignment="1" applyProtection="1">
      <alignment horizontal="left" vertical="center"/>
      <protection locked="0"/>
    </xf>
    <xf numFmtId="0" fontId="7" fillId="0" borderId="2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distributed" vertical="center" wrapText="1" indent="1"/>
    </xf>
    <xf numFmtId="0" fontId="7" fillId="0" borderId="19" xfId="0" applyFont="1" applyBorder="1" applyAlignment="1">
      <alignment horizontal="distributed" vertical="center" wrapText="1" indent="1"/>
    </xf>
    <xf numFmtId="0" fontId="7" fillId="0" borderId="20" xfId="0" applyFont="1" applyBorder="1" applyAlignment="1">
      <alignment horizontal="distributed" vertical="center" indent="1"/>
    </xf>
    <xf numFmtId="0" fontId="8" fillId="0" borderId="30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7" fillId="4" borderId="16" xfId="0" applyFont="1" applyFill="1" applyBorder="1" applyAlignment="1" applyProtection="1">
      <alignment horizontal="left" vertical="center" shrinkToFit="1"/>
      <protection locked="0"/>
    </xf>
    <xf numFmtId="0" fontId="7" fillId="4" borderId="17" xfId="0" applyFont="1" applyFill="1" applyBorder="1" applyAlignment="1" applyProtection="1">
      <alignment horizontal="left" vertical="center" shrinkToFit="1"/>
      <protection locked="0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49" fontId="7" fillId="4" borderId="0" xfId="0" applyNumberFormat="1" applyFont="1" applyFill="1" applyAlignment="1" applyProtection="1">
      <alignment horizontal="left" vertical="center"/>
      <protection locked="0"/>
    </xf>
    <xf numFmtId="49" fontId="7" fillId="4" borderId="7" xfId="0" applyNumberFormat="1" applyFont="1" applyFill="1" applyBorder="1" applyAlignment="1" applyProtection="1">
      <alignment horizontal="left" vertical="center"/>
      <protection locked="0"/>
    </xf>
    <xf numFmtId="49" fontId="7" fillId="4" borderId="16" xfId="0" applyNumberFormat="1" applyFont="1" applyFill="1" applyBorder="1" applyAlignment="1" applyProtection="1">
      <alignment horizontal="left" vertical="center"/>
      <protection locked="0"/>
    </xf>
    <xf numFmtId="49" fontId="7" fillId="4" borderId="17" xfId="0" applyNumberFormat="1" applyFont="1" applyFill="1" applyBorder="1" applyAlignment="1" applyProtection="1">
      <alignment horizontal="left" vertical="center"/>
      <protection locked="0"/>
    </xf>
    <xf numFmtId="0" fontId="7" fillId="0" borderId="13" xfId="0" applyFont="1" applyBorder="1" applyAlignment="1">
      <alignment horizontal="distributed" vertical="center" wrapText="1" indent="1"/>
    </xf>
    <xf numFmtId="0" fontId="7" fillId="0" borderId="14" xfId="0" applyFont="1" applyBorder="1" applyAlignment="1">
      <alignment horizontal="distributed" vertical="center" inden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7" fillId="0" borderId="28" xfId="0" applyFont="1" applyBorder="1" applyAlignment="1">
      <alignment horizontal="distributed" vertical="center" indent="1"/>
    </xf>
    <xf numFmtId="0" fontId="7" fillId="0" borderId="12" xfId="0" applyFont="1" applyBorder="1" applyAlignment="1">
      <alignment horizontal="distributed" vertical="center" indent="1"/>
    </xf>
    <xf numFmtId="0" fontId="7" fillId="4" borderId="27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7" fillId="0" borderId="13" xfId="0" applyFont="1" applyBorder="1" applyAlignment="1">
      <alignment horizontal="distributed" vertical="center" indent="1"/>
    </xf>
    <xf numFmtId="0" fontId="15" fillId="0" borderId="1" xfId="0" applyFont="1" applyBorder="1" applyAlignment="1">
      <alignment horizontal="center" vertical="center"/>
    </xf>
    <xf numFmtId="0" fontId="7" fillId="4" borderId="29" xfId="0" applyFont="1" applyFill="1" applyBorder="1" applyAlignment="1" applyProtection="1">
      <alignment horizontal="left" vertical="center"/>
      <protection locked="0"/>
    </xf>
    <xf numFmtId="0" fontId="19" fillId="3" borderId="8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177" fontId="8" fillId="3" borderId="8" xfId="9" applyNumberFormat="1" applyFont="1" applyFill="1" applyBorder="1" applyAlignment="1">
      <alignment horizontal="center" vertical="center"/>
    </xf>
    <xf numFmtId="177" fontId="8" fillId="3" borderId="9" xfId="9" applyNumberFormat="1" applyFont="1" applyFill="1" applyBorder="1" applyAlignment="1">
      <alignment horizontal="center" vertical="center"/>
    </xf>
    <xf numFmtId="177" fontId="8" fillId="3" borderId="10" xfId="9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4" borderId="5" xfId="0" applyFont="1" applyFill="1" applyBorder="1" applyAlignment="1" applyProtection="1">
      <alignment horizontal="right" vertical="center"/>
      <protection locked="0"/>
    </xf>
    <xf numFmtId="0" fontId="8" fillId="4" borderId="5" xfId="0" applyFont="1" applyFill="1" applyBorder="1" applyProtection="1">
      <alignment vertical="center"/>
      <protection locked="0"/>
    </xf>
    <xf numFmtId="0" fontId="8" fillId="3" borderId="5" xfId="0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1" fillId="4" borderId="8" xfId="0" applyFont="1" applyFill="1" applyBorder="1" applyAlignment="1" applyProtection="1">
      <alignment horizontal="left"/>
      <protection locked="0"/>
    </xf>
    <xf numFmtId="0" fontId="8" fillId="4" borderId="9" xfId="0" applyFont="1" applyFill="1" applyBorder="1" applyAlignment="1" applyProtection="1">
      <alignment horizontal="left"/>
      <protection locked="0"/>
    </xf>
    <xf numFmtId="0" fontId="8" fillId="4" borderId="10" xfId="0" applyFont="1" applyFill="1" applyBorder="1" applyAlignment="1" applyProtection="1">
      <alignment horizontal="left"/>
      <protection locked="0"/>
    </xf>
    <xf numFmtId="0" fontId="17" fillId="0" borderId="5" xfId="0" applyFont="1" applyBorder="1" applyAlignment="1">
      <alignment horizontal="center" vertical="center"/>
    </xf>
    <xf numFmtId="0" fontId="18" fillId="4" borderId="5" xfId="0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horizontal="center" vertical="center" shrinkToFit="1"/>
    </xf>
    <xf numFmtId="177" fontId="8" fillId="3" borderId="8" xfId="0" applyNumberFormat="1" applyFont="1" applyFill="1" applyBorder="1" applyAlignment="1">
      <alignment horizontal="center" vertical="center"/>
    </xf>
    <xf numFmtId="177" fontId="8" fillId="3" borderId="9" xfId="0" applyNumberFormat="1" applyFont="1" applyFill="1" applyBorder="1" applyAlignment="1">
      <alignment horizontal="center" vertical="center"/>
    </xf>
    <xf numFmtId="177" fontId="8" fillId="3" borderId="10" xfId="0" applyNumberFormat="1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8" fontId="8" fillId="4" borderId="5" xfId="0" applyNumberFormat="1" applyFont="1" applyFill="1" applyBorder="1" applyAlignment="1" applyProtection="1">
      <alignment horizontal="right" vertical="center"/>
      <protection locked="0"/>
    </xf>
    <xf numFmtId="178" fontId="8" fillId="3" borderId="5" xfId="0" applyNumberFormat="1" applyFont="1" applyFill="1" applyBorder="1" applyAlignment="1">
      <alignment horizontal="right" vertical="center"/>
    </xf>
    <xf numFmtId="177" fontId="8" fillId="4" borderId="5" xfId="0" applyNumberFormat="1" applyFont="1" applyFill="1" applyBorder="1" applyAlignment="1" applyProtection="1">
      <alignment horizontal="left" vertical="center" wrapText="1"/>
      <protection locked="0"/>
    </xf>
    <xf numFmtId="0" fontId="8" fillId="0" borderId="3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7" fontId="8" fillId="3" borderId="5" xfId="9" applyNumberFormat="1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left" vertical="center"/>
      <protection locked="0"/>
    </xf>
    <xf numFmtId="0" fontId="8" fillId="4" borderId="9" xfId="0" applyFont="1" applyFill="1" applyBorder="1" applyAlignment="1" applyProtection="1">
      <alignment horizontal="left" vertical="center"/>
      <protection locked="0"/>
    </xf>
    <xf numFmtId="0" fontId="8" fillId="4" borderId="10" xfId="0" applyFont="1" applyFill="1" applyBorder="1" applyAlignment="1" applyProtection="1">
      <alignment horizontal="left" vertical="center"/>
      <protection locked="0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38" fontId="0" fillId="3" borderId="5" xfId="9" applyFont="1" applyFill="1" applyBorder="1" applyAlignment="1">
      <alignment horizontal="right" vertical="center"/>
    </xf>
    <xf numFmtId="38" fontId="0" fillId="4" borderId="5" xfId="9" applyFont="1" applyFill="1" applyBorder="1" applyAlignment="1" applyProtection="1">
      <alignment horizontal="right" vertical="center"/>
      <protection locked="0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177" fontId="8" fillId="3" borderId="35" xfId="0" applyNumberFormat="1" applyFont="1" applyFill="1" applyBorder="1" applyAlignment="1">
      <alignment horizontal="center" vertical="center"/>
    </xf>
    <xf numFmtId="177" fontId="8" fillId="3" borderId="36" xfId="0" applyNumberFormat="1" applyFont="1" applyFill="1" applyBorder="1" applyAlignment="1">
      <alignment horizontal="center" vertical="center"/>
    </xf>
    <xf numFmtId="177" fontId="38" fillId="3" borderId="5" xfId="0" applyNumberFormat="1" applyFont="1" applyFill="1" applyBorder="1" applyAlignment="1">
      <alignment horizontal="left" vertical="center" wrapText="1"/>
    </xf>
    <xf numFmtId="0" fontId="8" fillId="0" borderId="34" xfId="0" applyFont="1" applyBorder="1" applyAlignment="1">
      <alignment horizontal="center" vertical="center"/>
    </xf>
    <xf numFmtId="177" fontId="8" fillId="4" borderId="8" xfId="0" applyNumberFormat="1" applyFont="1" applyFill="1" applyBorder="1" applyAlignment="1" applyProtection="1">
      <alignment horizontal="left" vertical="center" wrapText="1"/>
      <protection locked="0"/>
    </xf>
    <xf numFmtId="177" fontId="8" fillId="4" borderId="9" xfId="0" applyNumberFormat="1" applyFont="1" applyFill="1" applyBorder="1" applyAlignment="1" applyProtection="1">
      <alignment horizontal="left" vertical="center" wrapText="1"/>
      <protection locked="0"/>
    </xf>
    <xf numFmtId="177" fontId="8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>
      <alignment horizontal="center" vertical="center"/>
    </xf>
    <xf numFmtId="0" fontId="38" fillId="4" borderId="5" xfId="0" applyFont="1" applyFill="1" applyBorder="1" applyAlignment="1">
      <alignment horizontal="righ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7" fontId="8" fillId="3" borderId="5" xfId="9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177" fontId="8" fillId="3" borderId="8" xfId="0" applyNumberFormat="1" applyFont="1" applyFill="1" applyBorder="1" applyAlignment="1">
      <alignment horizontal="left" vertical="center" wrapText="1"/>
    </xf>
    <xf numFmtId="177" fontId="8" fillId="3" borderId="9" xfId="0" applyNumberFormat="1" applyFont="1" applyFill="1" applyBorder="1" applyAlignment="1">
      <alignment horizontal="left" vertical="center" wrapText="1"/>
    </xf>
    <xf numFmtId="177" fontId="8" fillId="3" borderId="10" xfId="0" applyNumberFormat="1" applyFont="1" applyFill="1" applyBorder="1" applyAlignment="1">
      <alignment horizontal="left" vertical="center" wrapText="1"/>
    </xf>
    <xf numFmtId="177" fontId="8" fillId="4" borderId="8" xfId="0" applyNumberFormat="1" applyFont="1" applyFill="1" applyBorder="1" applyAlignment="1" applyProtection="1">
      <alignment horizontal="left" vertical="center"/>
      <protection locked="0"/>
    </xf>
    <xf numFmtId="177" fontId="8" fillId="4" borderId="9" xfId="0" applyNumberFormat="1" applyFont="1" applyFill="1" applyBorder="1" applyAlignment="1" applyProtection="1">
      <alignment horizontal="left" vertical="center"/>
      <protection locked="0"/>
    </xf>
    <xf numFmtId="177" fontId="8" fillId="4" borderId="10" xfId="0" applyNumberFormat="1" applyFont="1" applyFill="1" applyBorder="1" applyAlignment="1" applyProtection="1">
      <alignment horizontal="left" vertical="center"/>
      <protection locked="0"/>
    </xf>
    <xf numFmtId="176" fontId="29" fillId="0" borderId="1" xfId="1" applyNumberFormat="1" applyFont="1" applyBorder="1" applyAlignment="1">
      <alignment horizontal="center" vertical="center"/>
    </xf>
    <xf numFmtId="176" fontId="25" fillId="0" borderId="0" xfId="2" applyNumberFormat="1" applyFont="1" applyAlignment="1">
      <alignment horizontal="left" vertical="center" wrapText="1"/>
    </xf>
    <xf numFmtId="176" fontId="37" fillId="0" borderId="31" xfId="1" applyNumberFormat="1" applyFont="1" applyBorder="1" applyAlignment="1">
      <alignment horizontal="left" vertical="center" wrapText="1"/>
    </xf>
    <xf numFmtId="176" fontId="23" fillId="0" borderId="0" xfId="1" applyNumberFormat="1" applyFont="1" applyAlignment="1">
      <alignment horizontal="center" vertical="center"/>
    </xf>
    <xf numFmtId="176" fontId="24" fillId="0" borderId="0" xfId="1" applyNumberFormat="1" applyFont="1" applyAlignment="1">
      <alignment horizontal="center" vertical="center"/>
    </xf>
    <xf numFmtId="176" fontId="7" fillId="3" borderId="1" xfId="1" applyNumberFormat="1" applyFont="1" applyFill="1" applyBorder="1" applyAlignment="1">
      <alignment horizontal="center" shrinkToFit="1"/>
    </xf>
  </cellXfs>
  <cellStyles count="10">
    <cellStyle name="桁区切り" xfId="9" builtinId="6"/>
    <cellStyle name="桁区切り 2" xfId="1" xr:uid="{5B319C9D-14B8-4A32-B0DA-E2563FF2BD8D}"/>
    <cellStyle name="桁区切り 3" xfId="7" xr:uid="{C3BE902E-A4A6-4319-8E59-CB03FAC80313}"/>
    <cellStyle name="標準" xfId="0" builtinId="0"/>
    <cellStyle name="標準 2" xfId="2" xr:uid="{C068114B-5B87-4C66-B698-4A8DE82F81F1}"/>
    <cellStyle name="標準 2 2" xfId="4" xr:uid="{D972E14D-F78A-4A80-8626-A976A163965F}"/>
    <cellStyle name="標準 3" xfId="6" xr:uid="{364CACB1-F4F5-49A4-B1FA-334AEFF9E315}"/>
    <cellStyle name="標準 3 2" xfId="8" xr:uid="{4AF2D3C3-ED8E-4D1E-B85C-B3F5FB4F017C}"/>
    <cellStyle name="標準 4" xfId="3" xr:uid="{BC52341E-5C21-44FB-B134-0A1C3EB04F50}"/>
    <cellStyle name="標準 5" xfId="5" xr:uid="{BD1DB9F3-FB32-469C-9ACF-F39DF9B7A659}"/>
  </cellStyles>
  <dxfs count="0"/>
  <tableStyles count="0" defaultTableStyle="TableStyleMedium2" defaultPivotStyle="PivotStyleLight16"/>
  <colors>
    <mruColors>
      <color rgb="FFFCF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18</xdr:row>
          <xdr:rowOff>22860</xdr:rowOff>
        </xdr:from>
        <xdr:to>
          <xdr:col>9</xdr:col>
          <xdr:colOff>76200</xdr:colOff>
          <xdr:row>18</xdr:row>
          <xdr:rowOff>259080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18</xdr:row>
          <xdr:rowOff>22860</xdr:rowOff>
        </xdr:from>
        <xdr:to>
          <xdr:col>13</xdr:col>
          <xdr:colOff>266700</xdr:colOff>
          <xdr:row>18</xdr:row>
          <xdr:rowOff>259080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18</xdr:row>
          <xdr:rowOff>297180</xdr:rowOff>
        </xdr:from>
        <xdr:to>
          <xdr:col>5</xdr:col>
          <xdr:colOff>266700</xdr:colOff>
          <xdr:row>19</xdr:row>
          <xdr:rowOff>38100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1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18</xdr:row>
          <xdr:rowOff>22860</xdr:rowOff>
        </xdr:from>
        <xdr:to>
          <xdr:col>18</xdr:col>
          <xdr:colOff>38100</xdr:colOff>
          <xdr:row>18</xdr:row>
          <xdr:rowOff>259080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1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20</xdr:row>
          <xdr:rowOff>22860</xdr:rowOff>
        </xdr:from>
        <xdr:to>
          <xdr:col>9</xdr:col>
          <xdr:colOff>76200</xdr:colOff>
          <xdr:row>20</xdr:row>
          <xdr:rowOff>259080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1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20</xdr:row>
          <xdr:rowOff>22860</xdr:rowOff>
        </xdr:from>
        <xdr:to>
          <xdr:col>13</xdr:col>
          <xdr:colOff>266700</xdr:colOff>
          <xdr:row>20</xdr:row>
          <xdr:rowOff>259080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1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20</xdr:row>
          <xdr:rowOff>297180</xdr:rowOff>
        </xdr:from>
        <xdr:to>
          <xdr:col>5</xdr:col>
          <xdr:colOff>266700</xdr:colOff>
          <xdr:row>21</xdr:row>
          <xdr:rowOff>38100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1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20</xdr:row>
          <xdr:rowOff>22860</xdr:rowOff>
        </xdr:from>
        <xdr:to>
          <xdr:col>18</xdr:col>
          <xdr:colOff>38100</xdr:colOff>
          <xdr:row>20</xdr:row>
          <xdr:rowOff>259080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1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22</xdr:row>
          <xdr:rowOff>22860</xdr:rowOff>
        </xdr:from>
        <xdr:to>
          <xdr:col>9</xdr:col>
          <xdr:colOff>76200</xdr:colOff>
          <xdr:row>22</xdr:row>
          <xdr:rowOff>259080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1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22</xdr:row>
          <xdr:rowOff>22860</xdr:rowOff>
        </xdr:from>
        <xdr:to>
          <xdr:col>13</xdr:col>
          <xdr:colOff>266700</xdr:colOff>
          <xdr:row>22</xdr:row>
          <xdr:rowOff>259080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1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22</xdr:row>
          <xdr:rowOff>297180</xdr:rowOff>
        </xdr:from>
        <xdr:to>
          <xdr:col>5</xdr:col>
          <xdr:colOff>266700</xdr:colOff>
          <xdr:row>23</xdr:row>
          <xdr:rowOff>38100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1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22</xdr:row>
          <xdr:rowOff>22860</xdr:rowOff>
        </xdr:from>
        <xdr:to>
          <xdr:col>18</xdr:col>
          <xdr:colOff>38100</xdr:colOff>
          <xdr:row>22</xdr:row>
          <xdr:rowOff>259080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1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24</xdr:row>
          <xdr:rowOff>22860</xdr:rowOff>
        </xdr:from>
        <xdr:to>
          <xdr:col>9</xdr:col>
          <xdr:colOff>76200</xdr:colOff>
          <xdr:row>24</xdr:row>
          <xdr:rowOff>259080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1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24</xdr:row>
          <xdr:rowOff>22860</xdr:rowOff>
        </xdr:from>
        <xdr:to>
          <xdr:col>13</xdr:col>
          <xdr:colOff>266700</xdr:colOff>
          <xdr:row>24</xdr:row>
          <xdr:rowOff>259080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1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24</xdr:row>
          <xdr:rowOff>297180</xdr:rowOff>
        </xdr:from>
        <xdr:to>
          <xdr:col>5</xdr:col>
          <xdr:colOff>266700</xdr:colOff>
          <xdr:row>25</xdr:row>
          <xdr:rowOff>38100</xdr:rowOff>
        </xdr:to>
        <xdr:sp macro="" textlink="">
          <xdr:nvSpPr>
            <xdr:cNvPr id="7240" name="Check Box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1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24</xdr:row>
          <xdr:rowOff>22860</xdr:rowOff>
        </xdr:from>
        <xdr:to>
          <xdr:col>18</xdr:col>
          <xdr:colOff>38100</xdr:colOff>
          <xdr:row>24</xdr:row>
          <xdr:rowOff>259080</xdr:rowOff>
        </xdr:to>
        <xdr:sp macro="" textlink="">
          <xdr:nvSpPr>
            <xdr:cNvPr id="7241" name="Check Box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1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26</xdr:row>
          <xdr:rowOff>22860</xdr:rowOff>
        </xdr:from>
        <xdr:to>
          <xdr:col>9</xdr:col>
          <xdr:colOff>76200</xdr:colOff>
          <xdr:row>26</xdr:row>
          <xdr:rowOff>259080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1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26</xdr:row>
          <xdr:rowOff>22860</xdr:rowOff>
        </xdr:from>
        <xdr:to>
          <xdr:col>13</xdr:col>
          <xdr:colOff>266700</xdr:colOff>
          <xdr:row>26</xdr:row>
          <xdr:rowOff>259080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1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26</xdr:row>
          <xdr:rowOff>297180</xdr:rowOff>
        </xdr:from>
        <xdr:to>
          <xdr:col>5</xdr:col>
          <xdr:colOff>266700</xdr:colOff>
          <xdr:row>27</xdr:row>
          <xdr:rowOff>38100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1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26</xdr:row>
          <xdr:rowOff>22860</xdr:rowOff>
        </xdr:from>
        <xdr:to>
          <xdr:col>18</xdr:col>
          <xdr:colOff>38100</xdr:colOff>
          <xdr:row>26</xdr:row>
          <xdr:rowOff>259080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1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BC31-F693-4497-8317-6D2B8DB397C2}">
  <sheetPr>
    <pageSetUpPr fitToPage="1"/>
  </sheetPr>
  <dimension ref="A1:P16"/>
  <sheetViews>
    <sheetView view="pageBreakPreview" zoomScaleNormal="100" zoomScaleSheetLayoutView="100" workbookViewId="0">
      <selection activeCell="V6" sqref="V6"/>
    </sheetView>
  </sheetViews>
  <sheetFormatPr defaultRowHeight="33" customHeight="1"/>
  <cols>
    <col min="2" max="2" width="9.8984375" customWidth="1"/>
    <col min="3" max="3" width="10" customWidth="1"/>
    <col min="4" max="4" width="4.8984375" customWidth="1"/>
    <col min="6" max="6" width="2.69921875" customWidth="1"/>
    <col min="10" max="10" width="9" customWidth="1"/>
    <col min="13" max="13" width="5.69921875" customWidth="1"/>
    <col min="15" max="15" width="0" hidden="1" customWidth="1"/>
    <col min="16" max="16" width="9" hidden="1" customWidth="1"/>
    <col min="17" max="17" width="0" hidden="1" customWidth="1"/>
  </cols>
  <sheetData>
    <row r="1" spans="1:16" ht="40.5" customHeight="1">
      <c r="A1" s="166" t="s">
        <v>107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6" ht="28.5" customHeight="1">
      <c r="A2" s="1"/>
      <c r="B2" s="12"/>
      <c r="C2" s="12"/>
      <c r="D2" s="12"/>
      <c r="E2" s="12"/>
      <c r="F2" s="12"/>
      <c r="G2" s="12"/>
      <c r="H2" s="12"/>
      <c r="I2" s="174" t="s">
        <v>51</v>
      </c>
      <c r="J2" s="174"/>
      <c r="K2" s="174"/>
      <c r="L2" s="174"/>
      <c r="M2" s="174"/>
    </row>
    <row r="3" spans="1:16" ht="28.5" customHeight="1">
      <c r="A3" s="2">
        <v>1</v>
      </c>
      <c r="B3" s="168" t="s">
        <v>44</v>
      </c>
      <c r="C3" s="169"/>
      <c r="D3" s="170"/>
      <c r="E3" s="171"/>
      <c r="F3" s="171"/>
      <c r="G3" s="171"/>
      <c r="H3" s="171"/>
      <c r="I3" s="171"/>
      <c r="J3" s="171"/>
      <c r="K3" s="171"/>
      <c r="L3" s="171"/>
      <c r="M3" s="172"/>
      <c r="P3" t="s">
        <v>36</v>
      </c>
    </row>
    <row r="4" spans="1:16" ht="28.5" customHeight="1">
      <c r="A4" s="3">
        <v>2</v>
      </c>
      <c r="B4" s="173" t="s">
        <v>95</v>
      </c>
      <c r="C4" s="165"/>
      <c r="D4" s="175"/>
      <c r="E4" s="139"/>
      <c r="F4" s="139"/>
      <c r="G4" s="139"/>
      <c r="H4" s="139"/>
      <c r="I4" s="139"/>
      <c r="J4" s="139"/>
      <c r="K4" s="139"/>
      <c r="L4" s="139"/>
      <c r="M4" s="140"/>
    </row>
    <row r="5" spans="1:16" ht="28.5" customHeight="1">
      <c r="A5" s="3">
        <v>3</v>
      </c>
      <c r="B5" s="173" t="s">
        <v>45</v>
      </c>
      <c r="C5" s="165"/>
      <c r="D5" s="4" t="s">
        <v>37</v>
      </c>
      <c r="E5" s="99"/>
      <c r="F5" s="5" t="s">
        <v>52</v>
      </c>
      <c r="G5" s="99"/>
      <c r="H5" s="7" t="s">
        <v>38</v>
      </c>
      <c r="I5" s="155"/>
      <c r="J5" s="155"/>
      <c r="K5" s="155"/>
      <c r="L5" s="155"/>
      <c r="M5" s="156"/>
      <c r="P5" t="s">
        <v>41</v>
      </c>
    </row>
    <row r="6" spans="1:16" ht="28.5" customHeight="1">
      <c r="A6" s="3">
        <v>4</v>
      </c>
      <c r="B6" s="136" t="s">
        <v>31</v>
      </c>
      <c r="C6" s="137"/>
      <c r="D6" s="139"/>
      <c r="E6" s="139"/>
      <c r="F6" s="139"/>
      <c r="G6" s="139"/>
      <c r="H6" s="139"/>
      <c r="I6" s="139"/>
      <c r="J6" s="139"/>
      <c r="K6" s="139"/>
      <c r="L6" s="139"/>
      <c r="M6" s="140"/>
      <c r="P6" t="s">
        <v>42</v>
      </c>
    </row>
    <row r="7" spans="1:16" ht="28.5" customHeight="1">
      <c r="A7" s="3">
        <v>5</v>
      </c>
      <c r="B7" s="136" t="s">
        <v>32</v>
      </c>
      <c r="C7" s="137"/>
      <c r="D7" s="141"/>
      <c r="E7" s="141"/>
      <c r="F7" s="141"/>
      <c r="G7" s="141"/>
      <c r="H7" s="141"/>
      <c r="I7" s="141"/>
      <c r="J7" s="141"/>
      <c r="K7" s="141"/>
      <c r="L7" s="141"/>
      <c r="M7" s="142"/>
      <c r="P7" t="s">
        <v>43</v>
      </c>
    </row>
    <row r="8" spans="1:16" ht="28.5" customHeight="1">
      <c r="A8" s="3">
        <v>6</v>
      </c>
      <c r="B8" s="136" t="s">
        <v>33</v>
      </c>
      <c r="C8" s="137"/>
      <c r="D8" s="139"/>
      <c r="E8" s="139"/>
      <c r="F8" s="139"/>
      <c r="G8" s="139"/>
      <c r="H8" s="139"/>
      <c r="I8" s="139"/>
      <c r="J8" s="139"/>
      <c r="K8" s="139"/>
      <c r="L8" s="139"/>
      <c r="M8" s="140"/>
    </row>
    <row r="9" spans="1:16" ht="28.5" customHeight="1">
      <c r="A9" s="3">
        <v>7</v>
      </c>
      <c r="B9" s="136" t="s">
        <v>34</v>
      </c>
      <c r="C9" s="137"/>
      <c r="D9" s="138"/>
      <c r="E9" s="138"/>
      <c r="F9" s="138"/>
      <c r="G9" s="139"/>
      <c r="H9" s="139"/>
      <c r="I9" s="139"/>
      <c r="J9" s="139"/>
      <c r="K9" s="139"/>
      <c r="L9" s="139"/>
      <c r="M9" s="140"/>
    </row>
    <row r="10" spans="1:16" ht="28.5" customHeight="1">
      <c r="A10" s="3">
        <v>8</v>
      </c>
      <c r="B10" s="149" t="s">
        <v>39</v>
      </c>
      <c r="C10" s="137"/>
      <c r="D10" s="139"/>
      <c r="E10" s="139"/>
      <c r="F10" s="139"/>
      <c r="G10" s="139"/>
      <c r="H10" s="139"/>
      <c r="I10" s="139"/>
      <c r="J10" s="139"/>
      <c r="K10" s="139"/>
      <c r="L10" s="139"/>
      <c r="M10" s="140"/>
    </row>
    <row r="11" spans="1:16" ht="28.5" customHeight="1">
      <c r="A11" s="3">
        <v>9</v>
      </c>
      <c r="B11" s="164" t="s">
        <v>40</v>
      </c>
      <c r="C11" s="165"/>
      <c r="D11" s="6" t="s">
        <v>37</v>
      </c>
      <c r="E11" s="99"/>
      <c r="F11" s="5" t="s">
        <v>52</v>
      </c>
      <c r="G11" s="99"/>
      <c r="H11" s="8" t="s">
        <v>38</v>
      </c>
      <c r="I11" s="155"/>
      <c r="J11" s="155"/>
      <c r="K11" s="155"/>
      <c r="L11" s="155"/>
      <c r="M11" s="156"/>
    </row>
    <row r="12" spans="1:16" ht="28.5" customHeight="1">
      <c r="A12" s="3">
        <v>10</v>
      </c>
      <c r="B12" s="150" t="s">
        <v>35</v>
      </c>
      <c r="C12" s="151"/>
      <c r="D12" s="160"/>
      <c r="E12" s="160"/>
      <c r="F12" s="160"/>
      <c r="G12" s="160"/>
      <c r="H12" s="160"/>
      <c r="I12" s="160"/>
      <c r="J12" s="160"/>
      <c r="K12" s="160"/>
      <c r="L12" s="160"/>
      <c r="M12" s="161"/>
    </row>
    <row r="13" spans="1:16" ht="28.5" customHeight="1">
      <c r="A13" s="3">
        <v>11</v>
      </c>
      <c r="B13" s="149" t="s">
        <v>36</v>
      </c>
      <c r="C13" s="137"/>
      <c r="D13" s="162"/>
      <c r="E13" s="162"/>
      <c r="F13" s="162"/>
      <c r="G13" s="162"/>
      <c r="H13" s="162"/>
      <c r="I13" s="162"/>
      <c r="J13" s="162"/>
      <c r="K13" s="162"/>
      <c r="L13" s="162"/>
      <c r="M13" s="163"/>
    </row>
    <row r="14" spans="1:16" ht="28.5" customHeight="1">
      <c r="A14" s="143">
        <v>12</v>
      </c>
      <c r="B14" s="145" t="s">
        <v>84</v>
      </c>
      <c r="C14" s="146"/>
      <c r="D14" s="100"/>
      <c r="E14" s="152" t="s">
        <v>74</v>
      </c>
      <c r="F14" s="153"/>
      <c r="G14" s="153"/>
      <c r="H14" s="153"/>
      <c r="I14" s="153"/>
      <c r="J14" s="153"/>
      <c r="K14" s="153"/>
      <c r="L14" s="153"/>
      <c r="M14" s="154"/>
    </row>
    <row r="15" spans="1:16" ht="28.5" customHeight="1">
      <c r="A15" s="143"/>
      <c r="B15" s="145"/>
      <c r="C15" s="146"/>
      <c r="D15" s="100"/>
      <c r="E15" s="152" t="s">
        <v>75</v>
      </c>
      <c r="F15" s="153"/>
      <c r="G15" s="153"/>
      <c r="H15" s="153"/>
      <c r="I15" s="153"/>
      <c r="J15" s="153"/>
      <c r="K15" s="153"/>
      <c r="L15" s="153"/>
      <c r="M15" s="154"/>
    </row>
    <row r="16" spans="1:16" ht="28.5" customHeight="1">
      <c r="A16" s="144"/>
      <c r="B16" s="147"/>
      <c r="C16" s="148"/>
      <c r="D16" s="101"/>
      <c r="E16" s="157" t="s">
        <v>85</v>
      </c>
      <c r="F16" s="158"/>
      <c r="G16" s="158"/>
      <c r="H16" s="158"/>
      <c r="I16" s="158"/>
      <c r="J16" s="158"/>
      <c r="K16" s="158"/>
      <c r="L16" s="158"/>
      <c r="M16" s="159"/>
    </row>
  </sheetData>
  <sheetProtection selectLockedCells="1"/>
  <mergeCells count="29">
    <mergeCell ref="A1:M1"/>
    <mergeCell ref="B3:C3"/>
    <mergeCell ref="D3:M3"/>
    <mergeCell ref="B5:C5"/>
    <mergeCell ref="I2:M2"/>
    <mergeCell ref="I5:M5"/>
    <mergeCell ref="D4:M4"/>
    <mergeCell ref="B4:C4"/>
    <mergeCell ref="A14:A16"/>
    <mergeCell ref="B14:C16"/>
    <mergeCell ref="B10:C10"/>
    <mergeCell ref="D10:M10"/>
    <mergeCell ref="B12:C12"/>
    <mergeCell ref="E14:M14"/>
    <mergeCell ref="I11:M11"/>
    <mergeCell ref="E16:M16"/>
    <mergeCell ref="D12:M12"/>
    <mergeCell ref="B13:C13"/>
    <mergeCell ref="D13:M13"/>
    <mergeCell ref="B11:C11"/>
    <mergeCell ref="E15:M15"/>
    <mergeCell ref="B9:C9"/>
    <mergeCell ref="D9:M9"/>
    <mergeCell ref="B6:C6"/>
    <mergeCell ref="D6:M6"/>
    <mergeCell ref="B7:C7"/>
    <mergeCell ref="D7:M7"/>
    <mergeCell ref="B8:C8"/>
    <mergeCell ref="D8:M8"/>
  </mergeCells>
  <phoneticPr fontId="4"/>
  <dataValidations count="2">
    <dataValidation type="list" allowBlank="1" showInputMessage="1" showErrorMessage="1" sqref="D13:M13" xr:uid="{34AAA7CB-AF77-4601-ADC9-6D0827F1251D}">
      <formula1>$P$5:$P$8</formula1>
    </dataValidation>
    <dataValidation type="list" allowBlank="1" showInputMessage="1" showErrorMessage="1" sqref="D14:D16" xr:uid="{55E360DC-19CF-4243-8457-CB907A16F70C}">
      <formula1>"〇"</formula1>
    </dataValidation>
  </dataValidations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86D2-471D-4DED-97FD-29B9F8E81903}">
  <sheetPr>
    <pageSetUpPr fitToPage="1"/>
  </sheetPr>
  <dimension ref="A1:U41"/>
  <sheetViews>
    <sheetView tabSelected="1" view="pageBreakPreview" zoomScaleNormal="100" zoomScaleSheetLayoutView="100" workbookViewId="0">
      <selection activeCell="N7" sqref="N7:T7"/>
    </sheetView>
  </sheetViews>
  <sheetFormatPr defaultColWidth="9" defaultRowHeight="13.2"/>
  <cols>
    <col min="1" max="2" width="1.69921875" style="9" customWidth="1"/>
    <col min="3" max="3" width="3.3984375" style="9" customWidth="1"/>
    <col min="4" max="4" width="4.5" style="9" customWidth="1"/>
    <col min="5" max="5" width="12.09765625" style="9" customWidth="1"/>
    <col min="6" max="6" width="5.19921875" style="9" bestFit="1" customWidth="1"/>
    <col min="7" max="7" width="3.69921875" style="9" customWidth="1"/>
    <col min="8" max="8" width="3.3984375" style="9" bestFit="1" customWidth="1"/>
    <col min="9" max="9" width="3.69921875" style="9" customWidth="1"/>
    <col min="10" max="10" width="3.3984375" style="9" bestFit="1" customWidth="1"/>
    <col min="11" max="11" width="3.69921875" style="9" customWidth="1"/>
    <col min="12" max="13" width="3.3984375" style="9" bestFit="1" customWidth="1"/>
    <col min="14" max="14" width="5.19921875" style="9" bestFit="1" customWidth="1"/>
    <col min="15" max="15" width="3.69921875" style="9" customWidth="1"/>
    <col min="16" max="16" width="3.3984375" style="9" bestFit="1" customWidth="1"/>
    <col min="17" max="17" width="3.69921875" style="9" customWidth="1"/>
    <col min="18" max="18" width="3.3984375" style="9" bestFit="1" customWidth="1"/>
    <col min="19" max="19" width="3.69921875" style="9" customWidth="1"/>
    <col min="20" max="20" width="3.3984375" style="9" bestFit="1" customWidth="1"/>
    <col min="21" max="21" width="1.69921875" style="9" customWidth="1"/>
    <col min="22" max="16384" width="9" style="9"/>
  </cols>
  <sheetData>
    <row r="1" spans="1:21" ht="18">
      <c r="A1" t="s">
        <v>108</v>
      </c>
      <c r="L1" s="193" t="s">
        <v>53</v>
      </c>
      <c r="M1" s="193"/>
      <c r="N1" s="193"/>
      <c r="O1" s="193"/>
      <c r="P1" s="193"/>
      <c r="Q1" s="193"/>
      <c r="R1" s="193"/>
      <c r="S1" s="193"/>
      <c r="T1" s="193"/>
      <c r="U1" s="193"/>
    </row>
    <row r="2" spans="1:21" ht="36" customHeight="1">
      <c r="A2" s="194" t="s">
        <v>109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</row>
    <row r="3" spans="1:21" ht="21" customHeight="1">
      <c r="A3" s="195" t="s">
        <v>66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</row>
    <row r="4" spans="1:21" ht="11.2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H5" s="182" t="s">
        <v>29</v>
      </c>
      <c r="I5" s="182"/>
      <c r="J5" s="182"/>
      <c r="K5" s="182"/>
      <c r="L5" s="182"/>
      <c r="M5" s="182"/>
      <c r="N5" s="196" t="str">
        <f>事業者情報!D3&amp;""</f>
        <v/>
      </c>
      <c r="O5" s="196"/>
      <c r="P5" s="196"/>
      <c r="Q5" s="196"/>
      <c r="R5" s="196"/>
      <c r="S5" s="196"/>
      <c r="T5" s="196"/>
    </row>
    <row r="6" spans="1:21" ht="16.5" customHeight="1">
      <c r="H6" s="182" t="s">
        <v>30</v>
      </c>
      <c r="I6" s="182"/>
      <c r="J6" s="182"/>
      <c r="K6" s="182"/>
      <c r="L6" s="182"/>
      <c r="M6" s="182"/>
      <c r="N6" s="197" t="str">
        <f>事業者情報!D10&amp;""</f>
        <v/>
      </c>
      <c r="O6" s="198"/>
      <c r="P6" s="198"/>
      <c r="Q6" s="198"/>
      <c r="R6" s="198"/>
      <c r="S6" s="198"/>
      <c r="T6" s="199"/>
    </row>
    <row r="7" spans="1:21" ht="16.5" customHeight="1">
      <c r="H7" s="191" t="s">
        <v>76</v>
      </c>
      <c r="I7" s="191"/>
      <c r="J7" s="191"/>
      <c r="K7" s="191"/>
      <c r="L7" s="191"/>
      <c r="M7" s="191"/>
      <c r="N7" s="192"/>
      <c r="O7" s="192"/>
      <c r="P7" s="192"/>
      <c r="Q7" s="192"/>
      <c r="R7" s="192"/>
      <c r="S7" s="192"/>
      <c r="T7" s="192"/>
    </row>
    <row r="8" spans="1:21" ht="11.25" customHeight="1"/>
    <row r="9" spans="1:21">
      <c r="A9" s="12" t="s">
        <v>114</v>
      </c>
    </row>
    <row r="10" spans="1:21">
      <c r="C10" s="9" t="s">
        <v>12</v>
      </c>
      <c r="F10" s="13" t="s">
        <v>13</v>
      </c>
      <c r="G10" s="102"/>
      <c r="H10" s="13" t="s">
        <v>14</v>
      </c>
      <c r="I10" s="102"/>
      <c r="J10" s="13" t="s">
        <v>15</v>
      </c>
      <c r="K10" s="102"/>
      <c r="L10" s="13" t="s">
        <v>16</v>
      </c>
      <c r="M10" s="13" t="s">
        <v>17</v>
      </c>
      <c r="N10" s="13" t="s">
        <v>13</v>
      </c>
      <c r="O10" s="102"/>
      <c r="P10" s="13" t="s">
        <v>14</v>
      </c>
      <c r="Q10" s="102"/>
      <c r="R10" s="13" t="s">
        <v>15</v>
      </c>
      <c r="S10" s="102"/>
      <c r="T10" s="13" t="s">
        <v>16</v>
      </c>
    </row>
    <row r="11" spans="1:21"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1">
      <c r="C12" s="9" t="s">
        <v>115</v>
      </c>
    </row>
    <row r="13" spans="1:21">
      <c r="D13" s="103"/>
      <c r="E13" s="9" t="s">
        <v>18</v>
      </c>
    </row>
    <row r="15" spans="1:21">
      <c r="C15" s="9" t="s">
        <v>110</v>
      </c>
    </row>
    <row r="16" spans="1:21">
      <c r="D16" s="182" t="s">
        <v>19</v>
      </c>
      <c r="E16" s="182" t="s">
        <v>20</v>
      </c>
      <c r="F16" s="182" t="s">
        <v>21</v>
      </c>
      <c r="G16" s="182"/>
      <c r="H16" s="182"/>
      <c r="I16" s="182"/>
      <c r="J16" s="182"/>
      <c r="K16" s="182"/>
      <c r="L16" s="182"/>
      <c r="M16" s="182" t="s">
        <v>137</v>
      </c>
      <c r="N16" s="182"/>
      <c r="O16" s="182"/>
      <c r="P16" s="182"/>
      <c r="Q16" s="182"/>
      <c r="R16" s="182"/>
    </row>
    <row r="17" spans="3:20">
      <c r="D17" s="182"/>
      <c r="E17" s="182"/>
      <c r="F17" s="182"/>
      <c r="G17" s="182"/>
      <c r="H17" s="182"/>
      <c r="I17" s="182"/>
      <c r="J17" s="182"/>
      <c r="K17" s="182"/>
      <c r="L17" s="182"/>
      <c r="M17" s="182" t="s">
        <v>47</v>
      </c>
      <c r="N17" s="182"/>
      <c r="O17" s="182"/>
      <c r="P17" s="182" t="s">
        <v>48</v>
      </c>
      <c r="Q17" s="182"/>
      <c r="R17" s="182"/>
    </row>
    <row r="18" spans="3:20">
      <c r="D18" s="186">
        <v>1</v>
      </c>
      <c r="E18" s="103"/>
      <c r="F18" s="11" t="s">
        <v>13</v>
      </c>
      <c r="G18" s="102"/>
      <c r="H18" s="11" t="s">
        <v>14</v>
      </c>
      <c r="I18" s="102"/>
      <c r="J18" s="11" t="s">
        <v>15</v>
      </c>
      <c r="K18" s="102"/>
      <c r="L18" s="11" t="s">
        <v>16</v>
      </c>
      <c r="M18" s="183"/>
      <c r="N18" s="183"/>
      <c r="O18" s="11" t="s">
        <v>22</v>
      </c>
      <c r="P18" s="184"/>
      <c r="Q18" s="184"/>
      <c r="R18" s="11" t="s">
        <v>22</v>
      </c>
      <c r="S18" s="14" t="s">
        <v>49</v>
      </c>
      <c r="T18" s="9">
        <f>M18+P18</f>
        <v>0</v>
      </c>
    </row>
    <row r="19" spans="3:20" ht="39" customHeight="1">
      <c r="D19" s="187"/>
      <c r="E19" s="11" t="s">
        <v>90</v>
      </c>
      <c r="F19" s="188" t="s">
        <v>106</v>
      </c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90"/>
      <c r="S19" s="14"/>
    </row>
    <row r="20" spans="3:20">
      <c r="D20" s="186">
        <v>2</v>
      </c>
      <c r="E20" s="103"/>
      <c r="F20" s="11" t="s">
        <v>13</v>
      </c>
      <c r="G20" s="102"/>
      <c r="H20" s="11" t="s">
        <v>14</v>
      </c>
      <c r="I20" s="102"/>
      <c r="J20" s="11" t="s">
        <v>15</v>
      </c>
      <c r="K20" s="102"/>
      <c r="L20" s="11" t="s">
        <v>16</v>
      </c>
      <c r="M20" s="183"/>
      <c r="N20" s="183"/>
      <c r="O20" s="11" t="s">
        <v>22</v>
      </c>
      <c r="P20" s="184"/>
      <c r="Q20" s="184"/>
      <c r="R20" s="11" t="s">
        <v>22</v>
      </c>
      <c r="S20" s="14" t="s">
        <v>49</v>
      </c>
      <c r="T20" s="9">
        <f t="shared" ref="T20:T26" si="0">M20+P20</f>
        <v>0</v>
      </c>
    </row>
    <row r="21" spans="3:20" ht="39" customHeight="1">
      <c r="D21" s="187"/>
      <c r="E21" s="11" t="s">
        <v>90</v>
      </c>
      <c r="F21" s="188" t="s">
        <v>106</v>
      </c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90"/>
      <c r="S21" s="14"/>
    </row>
    <row r="22" spans="3:20">
      <c r="D22" s="186">
        <v>3</v>
      </c>
      <c r="E22" s="103"/>
      <c r="F22" s="11" t="s">
        <v>13</v>
      </c>
      <c r="G22" s="102"/>
      <c r="H22" s="11" t="s">
        <v>14</v>
      </c>
      <c r="I22" s="102"/>
      <c r="J22" s="11" t="s">
        <v>15</v>
      </c>
      <c r="K22" s="102"/>
      <c r="L22" s="11" t="s">
        <v>16</v>
      </c>
      <c r="M22" s="183"/>
      <c r="N22" s="183"/>
      <c r="O22" s="11" t="s">
        <v>22</v>
      </c>
      <c r="P22" s="184"/>
      <c r="Q22" s="184"/>
      <c r="R22" s="11" t="s">
        <v>22</v>
      </c>
      <c r="S22" s="14" t="s">
        <v>49</v>
      </c>
      <c r="T22" s="9">
        <f t="shared" si="0"/>
        <v>0</v>
      </c>
    </row>
    <row r="23" spans="3:20" ht="39" customHeight="1">
      <c r="D23" s="187"/>
      <c r="E23" s="11" t="s">
        <v>90</v>
      </c>
      <c r="F23" s="188" t="s">
        <v>106</v>
      </c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90"/>
      <c r="S23" s="14"/>
    </row>
    <row r="24" spans="3:20">
      <c r="D24" s="186">
        <v>4</v>
      </c>
      <c r="E24" s="103"/>
      <c r="F24" s="11" t="s">
        <v>13</v>
      </c>
      <c r="G24" s="102"/>
      <c r="H24" s="11" t="s">
        <v>14</v>
      </c>
      <c r="I24" s="102"/>
      <c r="J24" s="11" t="s">
        <v>15</v>
      </c>
      <c r="K24" s="102"/>
      <c r="L24" s="11" t="s">
        <v>16</v>
      </c>
      <c r="M24" s="183"/>
      <c r="N24" s="183"/>
      <c r="O24" s="11" t="s">
        <v>22</v>
      </c>
      <c r="P24" s="184"/>
      <c r="Q24" s="184"/>
      <c r="R24" s="11" t="s">
        <v>22</v>
      </c>
      <c r="S24" s="14" t="s">
        <v>49</v>
      </c>
      <c r="T24" s="9">
        <f t="shared" si="0"/>
        <v>0</v>
      </c>
    </row>
    <row r="25" spans="3:20" ht="39" customHeight="1">
      <c r="D25" s="187"/>
      <c r="E25" s="11" t="s">
        <v>90</v>
      </c>
      <c r="F25" s="188" t="s">
        <v>106</v>
      </c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90"/>
      <c r="S25" s="14"/>
    </row>
    <row r="26" spans="3:20">
      <c r="D26" s="186">
        <v>5</v>
      </c>
      <c r="E26" s="103"/>
      <c r="F26" s="11" t="s">
        <v>13</v>
      </c>
      <c r="G26" s="102"/>
      <c r="H26" s="11" t="s">
        <v>14</v>
      </c>
      <c r="I26" s="102"/>
      <c r="J26" s="11" t="s">
        <v>15</v>
      </c>
      <c r="K26" s="102"/>
      <c r="L26" s="11" t="s">
        <v>16</v>
      </c>
      <c r="M26" s="183"/>
      <c r="N26" s="183"/>
      <c r="O26" s="11" t="s">
        <v>22</v>
      </c>
      <c r="P26" s="184"/>
      <c r="Q26" s="184"/>
      <c r="R26" s="11" t="s">
        <v>22</v>
      </c>
      <c r="S26" s="14" t="s">
        <v>49</v>
      </c>
      <c r="T26" s="9">
        <f t="shared" si="0"/>
        <v>0</v>
      </c>
    </row>
    <row r="27" spans="3:20" ht="39" customHeight="1">
      <c r="D27" s="187"/>
      <c r="E27" s="11" t="s">
        <v>90</v>
      </c>
      <c r="F27" s="188" t="s">
        <v>106</v>
      </c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90"/>
      <c r="S27" s="13"/>
    </row>
    <row r="28" spans="3:20">
      <c r="D28" s="182" t="s">
        <v>49</v>
      </c>
      <c r="E28" s="182"/>
      <c r="F28" s="182"/>
      <c r="G28" s="182"/>
      <c r="H28" s="182"/>
      <c r="I28" s="182"/>
      <c r="J28" s="182"/>
      <c r="K28" s="182"/>
      <c r="L28" s="182"/>
      <c r="M28" s="185">
        <f>M18+M20+M22+M24+M26</f>
        <v>0</v>
      </c>
      <c r="N28" s="185"/>
      <c r="O28" s="11" t="s">
        <v>22</v>
      </c>
      <c r="P28" s="185">
        <f>P18+P20+P22+P24+P26</f>
        <v>0</v>
      </c>
      <c r="Q28" s="185"/>
      <c r="R28" s="11" t="s">
        <v>22</v>
      </c>
    </row>
    <row r="29" spans="3:20">
      <c r="D29" s="15" t="s">
        <v>72</v>
      </c>
      <c r="E29" s="13"/>
      <c r="F29" s="13"/>
      <c r="G29" s="13"/>
      <c r="H29" s="13"/>
      <c r="I29" s="13"/>
      <c r="J29" s="13"/>
      <c r="K29" s="13"/>
      <c r="L29" s="13"/>
      <c r="M29" s="16"/>
      <c r="N29" s="16"/>
      <c r="O29" s="13"/>
      <c r="R29" s="13"/>
    </row>
    <row r="30" spans="3:20" ht="10.5" customHeight="1">
      <c r="D30" s="15"/>
      <c r="E30" s="13"/>
      <c r="F30" s="13"/>
      <c r="G30" s="13"/>
      <c r="H30" s="13"/>
      <c r="I30" s="13"/>
      <c r="J30" s="13"/>
      <c r="K30" s="13"/>
      <c r="L30" s="13"/>
      <c r="M30" s="16"/>
      <c r="N30" s="16"/>
      <c r="O30" s="13"/>
      <c r="R30" s="13"/>
    </row>
    <row r="31" spans="3:20">
      <c r="C31" s="9" t="s">
        <v>67</v>
      </c>
      <c r="D31" s="9" t="s">
        <v>111</v>
      </c>
      <c r="E31" s="13"/>
      <c r="F31" s="13"/>
      <c r="G31" s="13"/>
      <c r="H31" s="13"/>
      <c r="I31" s="13"/>
      <c r="J31" s="13"/>
      <c r="K31" s="13"/>
      <c r="L31" s="13"/>
      <c r="M31" s="16"/>
      <c r="N31" s="16"/>
      <c r="O31" s="13"/>
      <c r="R31" s="13"/>
    </row>
    <row r="32" spans="3:20">
      <c r="D32" s="182" t="s">
        <v>19</v>
      </c>
      <c r="E32" s="182" t="s">
        <v>20</v>
      </c>
      <c r="F32" s="182" t="s">
        <v>21</v>
      </c>
      <c r="G32" s="182"/>
      <c r="H32" s="182"/>
      <c r="I32" s="182"/>
      <c r="J32" s="182"/>
      <c r="K32" s="182"/>
      <c r="L32" s="182"/>
      <c r="M32" s="16"/>
      <c r="N32" s="16"/>
      <c r="O32" s="13"/>
      <c r="R32" s="13"/>
    </row>
    <row r="33" spans="4:18">
      <c r="D33" s="182"/>
      <c r="E33" s="182"/>
      <c r="F33" s="182"/>
      <c r="G33" s="182"/>
      <c r="H33" s="182"/>
      <c r="I33" s="182"/>
      <c r="J33" s="182"/>
      <c r="K33" s="182"/>
      <c r="L33" s="182"/>
      <c r="M33" s="16"/>
      <c r="N33" s="16"/>
      <c r="O33" s="13"/>
      <c r="R33" s="13"/>
    </row>
    <row r="34" spans="4:18">
      <c r="D34" s="11">
        <v>1</v>
      </c>
      <c r="E34" s="103"/>
      <c r="F34" s="102"/>
      <c r="G34" s="102"/>
      <c r="H34" s="11" t="s">
        <v>14</v>
      </c>
      <c r="I34" s="102"/>
      <c r="J34" s="11" t="s">
        <v>15</v>
      </c>
      <c r="K34" s="102"/>
      <c r="L34" s="11" t="s">
        <v>16</v>
      </c>
      <c r="M34" s="16"/>
      <c r="N34" s="16"/>
      <c r="O34" s="13"/>
      <c r="R34" s="13"/>
    </row>
    <row r="35" spans="4:18">
      <c r="D35" s="11">
        <v>2</v>
      </c>
      <c r="E35" s="103"/>
      <c r="F35" s="102"/>
      <c r="G35" s="102"/>
      <c r="H35" s="11" t="s">
        <v>14</v>
      </c>
      <c r="I35" s="102"/>
      <c r="J35" s="11" t="s">
        <v>15</v>
      </c>
      <c r="K35" s="102"/>
      <c r="L35" s="11" t="s">
        <v>16</v>
      </c>
      <c r="M35" s="16"/>
      <c r="N35" s="16"/>
      <c r="O35" s="13"/>
      <c r="R35" s="13"/>
    </row>
    <row r="36" spans="4:18">
      <c r="D36" s="11">
        <v>3</v>
      </c>
      <c r="E36" s="103"/>
      <c r="F36" s="102"/>
      <c r="G36" s="102"/>
      <c r="H36" s="11" t="s">
        <v>14</v>
      </c>
      <c r="I36" s="102"/>
      <c r="J36" s="11" t="s">
        <v>15</v>
      </c>
      <c r="K36" s="102"/>
      <c r="L36" s="11" t="s">
        <v>16</v>
      </c>
      <c r="M36" s="16"/>
      <c r="N36" s="16"/>
      <c r="O36" s="13"/>
      <c r="R36" s="13"/>
    </row>
    <row r="37" spans="4:18">
      <c r="D37" s="11">
        <v>4</v>
      </c>
      <c r="E37" s="103"/>
      <c r="F37" s="102"/>
      <c r="G37" s="102"/>
      <c r="H37" s="11" t="s">
        <v>14</v>
      </c>
      <c r="I37" s="102"/>
      <c r="J37" s="11" t="s">
        <v>15</v>
      </c>
      <c r="K37" s="102"/>
      <c r="L37" s="11" t="s">
        <v>16</v>
      </c>
      <c r="M37" s="16"/>
      <c r="N37" s="16"/>
      <c r="O37" s="13"/>
      <c r="R37" s="13"/>
    </row>
    <row r="38" spans="4:18">
      <c r="D38" s="11">
        <v>5</v>
      </c>
      <c r="E38" s="103"/>
      <c r="F38" s="102"/>
      <c r="G38" s="102"/>
      <c r="H38" s="11" t="s">
        <v>14</v>
      </c>
      <c r="I38" s="102"/>
      <c r="J38" s="11" t="s">
        <v>15</v>
      </c>
      <c r="K38" s="102"/>
      <c r="L38" s="11" t="s">
        <v>16</v>
      </c>
      <c r="M38" s="16"/>
      <c r="N38" s="16"/>
      <c r="O38" s="13"/>
      <c r="R38" s="13"/>
    </row>
    <row r="39" spans="4:18" ht="8.25" customHeight="1">
      <c r="D39" s="13"/>
      <c r="F39" s="13"/>
      <c r="G39" s="13"/>
      <c r="H39" s="13"/>
      <c r="I39" s="13"/>
      <c r="J39" s="13"/>
      <c r="K39" s="13"/>
      <c r="L39" s="13"/>
      <c r="M39" s="16"/>
      <c r="N39" s="16"/>
      <c r="O39" s="13"/>
      <c r="R39" s="13"/>
    </row>
    <row r="40" spans="4:18">
      <c r="D40" s="176" t="s">
        <v>112</v>
      </c>
      <c r="E40" s="177"/>
      <c r="F40" s="177"/>
      <c r="G40" s="177"/>
      <c r="H40" s="177"/>
      <c r="I40" s="178"/>
      <c r="J40" s="179">
        <f>IF($N$7="該当しない",$M$28*2500+$P$28*4000,IF($N$7="該当する",$M$28*3500+$P$28*5000,0))</f>
        <v>0</v>
      </c>
      <c r="K40" s="180"/>
      <c r="L40" s="180"/>
      <c r="M40" s="180"/>
      <c r="N40" s="181"/>
      <c r="O40" s="13"/>
      <c r="R40" s="13"/>
    </row>
    <row r="41" spans="4:18" ht="10.5" customHeight="1">
      <c r="D41" s="17"/>
      <c r="E41" s="17"/>
      <c r="F41" s="17"/>
      <c r="G41" s="17"/>
      <c r="H41" s="17"/>
      <c r="I41" s="17"/>
      <c r="J41" s="18"/>
      <c r="K41" s="18"/>
      <c r="L41" s="18"/>
      <c r="M41" s="18"/>
      <c r="N41" s="18"/>
      <c r="O41" s="13"/>
      <c r="R41" s="13"/>
    </row>
  </sheetData>
  <sheetProtection selectLockedCells="1"/>
  <mergeCells count="43">
    <mergeCell ref="D18:D19"/>
    <mergeCell ref="F19:R19"/>
    <mergeCell ref="D20:D21"/>
    <mergeCell ref="D22:D23"/>
    <mergeCell ref="D24:D25"/>
    <mergeCell ref="F21:R21"/>
    <mergeCell ref="F23:R23"/>
    <mergeCell ref="F25:R25"/>
    <mergeCell ref="M18:N18"/>
    <mergeCell ref="P18:Q18"/>
    <mergeCell ref="M20:N20"/>
    <mergeCell ref="P20:Q20"/>
    <mergeCell ref="M22:N22"/>
    <mergeCell ref="P22:Q22"/>
    <mergeCell ref="M24:N24"/>
    <mergeCell ref="P24:Q24"/>
    <mergeCell ref="L1:U1"/>
    <mergeCell ref="A2:U2"/>
    <mergeCell ref="H5:M5"/>
    <mergeCell ref="N5:T5"/>
    <mergeCell ref="H6:M6"/>
    <mergeCell ref="N6:T6"/>
    <mergeCell ref="A3:U3"/>
    <mergeCell ref="H7:M7"/>
    <mergeCell ref="N7:T7"/>
    <mergeCell ref="D16:D17"/>
    <mergeCell ref="E16:E17"/>
    <mergeCell ref="F16:L17"/>
    <mergeCell ref="M16:R16"/>
    <mergeCell ref="M17:O17"/>
    <mergeCell ref="P17:R17"/>
    <mergeCell ref="M26:N26"/>
    <mergeCell ref="P26:Q26"/>
    <mergeCell ref="D28:L28"/>
    <mergeCell ref="M28:N28"/>
    <mergeCell ref="P28:Q28"/>
    <mergeCell ref="D26:D27"/>
    <mergeCell ref="F27:R27"/>
    <mergeCell ref="D40:I40"/>
    <mergeCell ref="J40:N40"/>
    <mergeCell ref="D32:D33"/>
    <mergeCell ref="E32:E33"/>
    <mergeCell ref="F32:L33"/>
  </mergeCells>
  <phoneticPr fontId="2"/>
  <dataValidations count="1">
    <dataValidation type="list" allowBlank="1" showInputMessage="1" showErrorMessage="1" sqref="N7:T7" xr:uid="{9128F27B-32FC-414B-AAE0-960D2B4EFB58}">
      <formula1>"該当する,該当しない"</formula1>
    </dataValidation>
  </dataValidations>
  <pageMargins left="0.7" right="0.7" top="0.75" bottom="0.75" header="0.3" footer="0.3"/>
  <pageSetup paperSize="9" scale="9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8" r:id="rId4" name="Check Box 10">
              <controlPr defaultSize="0" autoFill="0" autoLine="0" autoPict="0">
                <anchor moveWithCells="1">
                  <from>
                    <xdr:col>5</xdr:col>
                    <xdr:colOff>45720</xdr:colOff>
                    <xdr:row>18</xdr:row>
                    <xdr:rowOff>22860</xdr:rowOff>
                  </from>
                  <to>
                    <xdr:col>9</xdr:col>
                    <xdr:colOff>76200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5" name="Check Box 11">
              <controlPr defaultSize="0" autoFill="0" autoLine="0" autoPict="0">
                <anchor moveWithCells="1">
                  <from>
                    <xdr:col>9</xdr:col>
                    <xdr:colOff>68580</xdr:colOff>
                    <xdr:row>18</xdr:row>
                    <xdr:rowOff>22860</xdr:rowOff>
                  </from>
                  <to>
                    <xdr:col>13</xdr:col>
                    <xdr:colOff>266700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6" name="Check Box 60">
              <controlPr defaultSize="0" autoFill="0" autoLine="0" autoPict="0">
                <anchor moveWithCells="1">
                  <from>
                    <xdr:col>5</xdr:col>
                    <xdr:colOff>45720</xdr:colOff>
                    <xdr:row>18</xdr:row>
                    <xdr:rowOff>297180</xdr:rowOff>
                  </from>
                  <to>
                    <xdr:col>5</xdr:col>
                    <xdr:colOff>266700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7" name="Check Box 61">
              <controlPr defaultSize="0" autoFill="0" autoLine="0" autoPict="0">
                <anchor moveWithCells="1">
                  <from>
                    <xdr:col>13</xdr:col>
                    <xdr:colOff>266700</xdr:colOff>
                    <xdr:row>18</xdr:row>
                    <xdr:rowOff>22860</xdr:rowOff>
                  </from>
                  <to>
                    <xdr:col>18</xdr:col>
                    <xdr:colOff>38100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8" name="Check Box 62">
              <controlPr defaultSize="0" autoFill="0" autoLine="0" autoPict="0">
                <anchor moveWithCells="1">
                  <from>
                    <xdr:col>5</xdr:col>
                    <xdr:colOff>45720</xdr:colOff>
                    <xdr:row>20</xdr:row>
                    <xdr:rowOff>22860</xdr:rowOff>
                  </from>
                  <to>
                    <xdr:col>9</xdr:col>
                    <xdr:colOff>76200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9" name="Check Box 63">
              <controlPr defaultSize="0" autoFill="0" autoLine="0" autoPict="0">
                <anchor moveWithCells="1">
                  <from>
                    <xdr:col>9</xdr:col>
                    <xdr:colOff>68580</xdr:colOff>
                    <xdr:row>20</xdr:row>
                    <xdr:rowOff>22860</xdr:rowOff>
                  </from>
                  <to>
                    <xdr:col>13</xdr:col>
                    <xdr:colOff>266700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10" name="Check Box 64">
              <controlPr defaultSize="0" autoFill="0" autoLine="0" autoPict="0">
                <anchor moveWithCells="1">
                  <from>
                    <xdr:col>5</xdr:col>
                    <xdr:colOff>45720</xdr:colOff>
                    <xdr:row>20</xdr:row>
                    <xdr:rowOff>297180</xdr:rowOff>
                  </from>
                  <to>
                    <xdr:col>5</xdr:col>
                    <xdr:colOff>266700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11" name="Check Box 65">
              <controlPr defaultSize="0" autoFill="0" autoLine="0" autoPict="0">
                <anchor moveWithCells="1">
                  <from>
                    <xdr:col>13</xdr:col>
                    <xdr:colOff>266700</xdr:colOff>
                    <xdr:row>20</xdr:row>
                    <xdr:rowOff>22860</xdr:rowOff>
                  </from>
                  <to>
                    <xdr:col>18</xdr:col>
                    <xdr:colOff>38100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12" name="Check Box 66">
              <controlPr defaultSize="0" autoFill="0" autoLine="0" autoPict="0">
                <anchor moveWithCells="1">
                  <from>
                    <xdr:col>5</xdr:col>
                    <xdr:colOff>45720</xdr:colOff>
                    <xdr:row>22</xdr:row>
                    <xdr:rowOff>22860</xdr:rowOff>
                  </from>
                  <to>
                    <xdr:col>9</xdr:col>
                    <xdr:colOff>76200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13" name="Check Box 67">
              <controlPr defaultSize="0" autoFill="0" autoLine="0" autoPict="0">
                <anchor moveWithCells="1">
                  <from>
                    <xdr:col>9</xdr:col>
                    <xdr:colOff>68580</xdr:colOff>
                    <xdr:row>22</xdr:row>
                    <xdr:rowOff>22860</xdr:rowOff>
                  </from>
                  <to>
                    <xdr:col>13</xdr:col>
                    <xdr:colOff>266700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14" name="Check Box 68">
              <controlPr defaultSize="0" autoFill="0" autoLine="0" autoPict="0">
                <anchor moveWithCells="1">
                  <from>
                    <xdr:col>5</xdr:col>
                    <xdr:colOff>45720</xdr:colOff>
                    <xdr:row>22</xdr:row>
                    <xdr:rowOff>297180</xdr:rowOff>
                  </from>
                  <to>
                    <xdr:col>5</xdr:col>
                    <xdr:colOff>266700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15" name="Check Box 69">
              <controlPr defaultSize="0" autoFill="0" autoLine="0" autoPict="0">
                <anchor moveWithCells="1">
                  <from>
                    <xdr:col>13</xdr:col>
                    <xdr:colOff>266700</xdr:colOff>
                    <xdr:row>22</xdr:row>
                    <xdr:rowOff>22860</xdr:rowOff>
                  </from>
                  <to>
                    <xdr:col>18</xdr:col>
                    <xdr:colOff>38100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16" name="Check Box 70">
              <controlPr defaultSize="0" autoFill="0" autoLine="0" autoPict="0">
                <anchor moveWithCells="1">
                  <from>
                    <xdr:col>5</xdr:col>
                    <xdr:colOff>45720</xdr:colOff>
                    <xdr:row>24</xdr:row>
                    <xdr:rowOff>22860</xdr:rowOff>
                  </from>
                  <to>
                    <xdr:col>9</xdr:col>
                    <xdr:colOff>76200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17" name="Check Box 71">
              <controlPr defaultSize="0" autoFill="0" autoLine="0" autoPict="0">
                <anchor moveWithCells="1">
                  <from>
                    <xdr:col>9</xdr:col>
                    <xdr:colOff>68580</xdr:colOff>
                    <xdr:row>24</xdr:row>
                    <xdr:rowOff>22860</xdr:rowOff>
                  </from>
                  <to>
                    <xdr:col>13</xdr:col>
                    <xdr:colOff>266700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18" name="Check Box 72">
              <controlPr defaultSize="0" autoFill="0" autoLine="0" autoPict="0">
                <anchor moveWithCells="1">
                  <from>
                    <xdr:col>5</xdr:col>
                    <xdr:colOff>45720</xdr:colOff>
                    <xdr:row>24</xdr:row>
                    <xdr:rowOff>297180</xdr:rowOff>
                  </from>
                  <to>
                    <xdr:col>5</xdr:col>
                    <xdr:colOff>266700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19" name="Check Box 73">
              <controlPr defaultSize="0" autoFill="0" autoLine="0" autoPict="0">
                <anchor moveWithCells="1">
                  <from>
                    <xdr:col>13</xdr:col>
                    <xdr:colOff>266700</xdr:colOff>
                    <xdr:row>24</xdr:row>
                    <xdr:rowOff>22860</xdr:rowOff>
                  </from>
                  <to>
                    <xdr:col>18</xdr:col>
                    <xdr:colOff>38100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20" name="Check Box 74">
              <controlPr defaultSize="0" autoFill="0" autoLine="0" autoPict="0">
                <anchor moveWithCells="1">
                  <from>
                    <xdr:col>5</xdr:col>
                    <xdr:colOff>45720</xdr:colOff>
                    <xdr:row>26</xdr:row>
                    <xdr:rowOff>22860</xdr:rowOff>
                  </from>
                  <to>
                    <xdr:col>9</xdr:col>
                    <xdr:colOff>76200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21" name="Check Box 75">
              <controlPr defaultSize="0" autoFill="0" autoLine="0" autoPict="0">
                <anchor moveWithCells="1">
                  <from>
                    <xdr:col>9</xdr:col>
                    <xdr:colOff>68580</xdr:colOff>
                    <xdr:row>26</xdr:row>
                    <xdr:rowOff>22860</xdr:rowOff>
                  </from>
                  <to>
                    <xdr:col>13</xdr:col>
                    <xdr:colOff>266700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22" name="Check Box 76">
              <controlPr defaultSize="0" autoFill="0" autoLine="0" autoPict="0">
                <anchor moveWithCells="1">
                  <from>
                    <xdr:col>5</xdr:col>
                    <xdr:colOff>45720</xdr:colOff>
                    <xdr:row>26</xdr:row>
                    <xdr:rowOff>297180</xdr:rowOff>
                  </from>
                  <to>
                    <xdr:col>5</xdr:col>
                    <xdr:colOff>266700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23" name="Check Box 77">
              <controlPr defaultSize="0" autoFill="0" autoLine="0" autoPict="0">
                <anchor moveWithCells="1">
                  <from>
                    <xdr:col>13</xdr:col>
                    <xdr:colOff>266700</xdr:colOff>
                    <xdr:row>26</xdr:row>
                    <xdr:rowOff>22860</xdr:rowOff>
                  </from>
                  <to>
                    <xdr:col>18</xdr:col>
                    <xdr:colOff>38100</xdr:colOff>
                    <xdr:row>26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992A-D1E0-4971-BA8E-591F29493E10}">
  <sheetPr>
    <pageSetUpPr fitToPage="1"/>
  </sheetPr>
  <dimension ref="A1:W50"/>
  <sheetViews>
    <sheetView view="pageBreakPreview" zoomScaleNormal="100" zoomScaleSheetLayoutView="100" workbookViewId="0">
      <selection activeCell="X29" sqref="X29"/>
    </sheetView>
  </sheetViews>
  <sheetFormatPr defaultColWidth="9" defaultRowHeight="13.2"/>
  <cols>
    <col min="1" max="2" width="1.69921875" style="9" customWidth="1"/>
    <col min="3" max="3" width="3.3984375" style="9" customWidth="1"/>
    <col min="4" max="4" width="4.5" style="9" customWidth="1"/>
    <col min="5" max="5" width="12.09765625" style="9" customWidth="1"/>
    <col min="6" max="6" width="5.19921875" style="9" bestFit="1" customWidth="1"/>
    <col min="7" max="7" width="3.69921875" style="9" customWidth="1"/>
    <col min="8" max="8" width="3.3984375" style="9" bestFit="1" customWidth="1"/>
    <col min="9" max="9" width="3.69921875" style="9" customWidth="1"/>
    <col min="10" max="10" width="3.3984375" style="9" bestFit="1" customWidth="1"/>
    <col min="11" max="11" width="3.69921875" style="9" customWidth="1"/>
    <col min="12" max="13" width="3.3984375" style="9" bestFit="1" customWidth="1"/>
    <col min="14" max="14" width="5.19921875" style="9" bestFit="1" customWidth="1"/>
    <col min="15" max="19" width="3.69921875" style="9" customWidth="1"/>
    <col min="20" max="20" width="3.3984375" style="9" bestFit="1" customWidth="1"/>
    <col min="21" max="21" width="1.69921875" style="9" customWidth="1"/>
    <col min="22" max="22" width="9" style="9"/>
    <col min="23" max="23" width="4.69921875" style="9" customWidth="1"/>
    <col min="24" max="16384" width="9" style="9"/>
  </cols>
  <sheetData>
    <row r="1" spans="1:21" ht="18">
      <c r="A1" t="s">
        <v>116</v>
      </c>
      <c r="L1" s="193" t="s">
        <v>53</v>
      </c>
      <c r="M1" s="193"/>
      <c r="N1" s="193"/>
      <c r="O1" s="193"/>
      <c r="P1" s="193"/>
      <c r="Q1" s="193"/>
      <c r="R1" s="193"/>
      <c r="S1" s="193"/>
      <c r="T1" s="193"/>
      <c r="U1" s="193"/>
    </row>
    <row r="2" spans="1:21" ht="40.5" customHeight="1">
      <c r="A2" s="194" t="s">
        <v>113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</row>
    <row r="3" spans="1:21" ht="23.25" customHeight="1">
      <c r="A3" s="195" t="s">
        <v>68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</row>
    <row r="4" spans="1:21" ht="23.2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H5" s="182" t="s">
        <v>29</v>
      </c>
      <c r="I5" s="182"/>
      <c r="J5" s="182"/>
      <c r="K5" s="182"/>
      <c r="L5" s="182"/>
      <c r="M5" s="182"/>
      <c r="N5" s="196" t="str">
        <f>事業者情報!D3&amp;""</f>
        <v/>
      </c>
      <c r="O5" s="196"/>
      <c r="P5" s="196"/>
      <c r="Q5" s="196"/>
      <c r="R5" s="196"/>
      <c r="S5" s="196"/>
      <c r="T5" s="196"/>
    </row>
    <row r="6" spans="1:21" ht="16.5" customHeight="1">
      <c r="H6" s="182" t="s">
        <v>30</v>
      </c>
      <c r="I6" s="182"/>
      <c r="J6" s="182"/>
      <c r="K6" s="182"/>
      <c r="L6" s="182"/>
      <c r="M6" s="182"/>
      <c r="N6" s="197" t="str">
        <f>事業者情報!D10&amp;""</f>
        <v/>
      </c>
      <c r="O6" s="198"/>
      <c r="P6" s="198"/>
      <c r="Q6" s="198"/>
      <c r="R6" s="198"/>
      <c r="S6" s="198"/>
      <c r="T6" s="199"/>
    </row>
    <row r="7" spans="1:21" ht="14.25" customHeight="1"/>
    <row r="8" spans="1:21">
      <c r="A8" s="12" t="s">
        <v>117</v>
      </c>
    </row>
    <row r="9" spans="1:21" ht="15" customHeight="1">
      <c r="C9" s="9" t="s">
        <v>12</v>
      </c>
      <c r="F9" s="13" t="s">
        <v>13</v>
      </c>
      <c r="G9" s="102"/>
      <c r="H9" s="13" t="s">
        <v>14</v>
      </c>
      <c r="I9" s="102"/>
      <c r="J9" s="13" t="s">
        <v>15</v>
      </c>
      <c r="K9" s="102"/>
      <c r="L9" s="13" t="s">
        <v>16</v>
      </c>
      <c r="M9" s="13" t="s">
        <v>17</v>
      </c>
      <c r="N9" s="13" t="s">
        <v>13</v>
      </c>
      <c r="O9" s="102"/>
      <c r="P9" s="13" t="s">
        <v>14</v>
      </c>
      <c r="Q9" s="102"/>
      <c r="R9" s="13" t="s">
        <v>15</v>
      </c>
      <c r="S9" s="102"/>
      <c r="T9" s="13" t="s">
        <v>16</v>
      </c>
    </row>
    <row r="10" spans="1:21"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>
      <c r="C11" s="9" t="s">
        <v>91</v>
      </c>
      <c r="D11" s="9" t="s">
        <v>104</v>
      </c>
    </row>
    <row r="12" spans="1:21" ht="15" customHeight="1">
      <c r="D12" s="213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5"/>
    </row>
    <row r="13" spans="1:21"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1">
      <c r="C14" s="9" t="s">
        <v>119</v>
      </c>
    </row>
    <row r="15" spans="1:21" ht="15" customHeight="1">
      <c r="D15" s="103"/>
      <c r="E15" s="9" t="s">
        <v>18</v>
      </c>
    </row>
    <row r="17" spans="3:23">
      <c r="C17" s="9" t="s">
        <v>118</v>
      </c>
    </row>
    <row r="18" spans="3:23" ht="36" customHeight="1">
      <c r="D18" s="11" t="s">
        <v>19</v>
      </c>
      <c r="E18" s="11" t="s">
        <v>20</v>
      </c>
      <c r="F18" s="182" t="s">
        <v>121</v>
      </c>
      <c r="G18" s="182"/>
      <c r="H18" s="182"/>
      <c r="I18" s="182"/>
      <c r="J18" s="182"/>
      <c r="K18" s="182"/>
      <c r="L18" s="206"/>
      <c r="M18" s="216" t="s">
        <v>97</v>
      </c>
      <c r="N18" s="217"/>
      <c r="O18" s="220" t="s">
        <v>123</v>
      </c>
      <c r="P18" s="221"/>
      <c r="Q18" s="221"/>
      <c r="R18" s="222"/>
    </row>
    <row r="19" spans="3:23" ht="15" customHeight="1">
      <c r="D19" s="11">
        <v>1</v>
      </c>
      <c r="E19" s="103"/>
      <c r="F19" s="125" t="s">
        <v>13</v>
      </c>
      <c r="G19" s="102"/>
      <c r="H19" s="11" t="s">
        <v>14</v>
      </c>
      <c r="I19" s="102"/>
      <c r="J19" s="11" t="s">
        <v>15</v>
      </c>
      <c r="K19" s="102"/>
      <c r="L19" s="111" t="s">
        <v>16</v>
      </c>
      <c r="M19" s="103"/>
      <c r="N19" s="112" t="s">
        <v>50</v>
      </c>
      <c r="O19" s="219"/>
      <c r="P19" s="219"/>
      <c r="Q19" s="219"/>
      <c r="R19" s="112" t="s">
        <v>92</v>
      </c>
    </row>
    <row r="20" spans="3:23" ht="15" customHeight="1">
      <c r="D20" s="11">
        <v>2</v>
      </c>
      <c r="E20" s="103"/>
      <c r="F20" s="125" t="s">
        <v>13</v>
      </c>
      <c r="G20" s="102"/>
      <c r="H20" s="11" t="s">
        <v>14</v>
      </c>
      <c r="I20" s="102"/>
      <c r="J20" s="11" t="s">
        <v>15</v>
      </c>
      <c r="K20" s="102"/>
      <c r="L20" s="111" t="s">
        <v>16</v>
      </c>
      <c r="M20" s="103"/>
      <c r="N20" s="112" t="s">
        <v>50</v>
      </c>
      <c r="O20" s="219"/>
      <c r="P20" s="219"/>
      <c r="Q20" s="219"/>
      <c r="R20" s="112" t="s">
        <v>92</v>
      </c>
    </row>
    <row r="21" spans="3:23" ht="15" customHeight="1">
      <c r="D21" s="11">
        <v>3</v>
      </c>
      <c r="E21" s="103"/>
      <c r="F21" s="125" t="s">
        <v>13</v>
      </c>
      <c r="G21" s="102"/>
      <c r="H21" s="11" t="s">
        <v>14</v>
      </c>
      <c r="I21" s="102"/>
      <c r="J21" s="11" t="s">
        <v>15</v>
      </c>
      <c r="K21" s="102"/>
      <c r="L21" s="111" t="s">
        <v>16</v>
      </c>
      <c r="M21" s="103"/>
      <c r="N21" s="112" t="s">
        <v>50</v>
      </c>
      <c r="O21" s="219"/>
      <c r="P21" s="219"/>
      <c r="Q21" s="219"/>
      <c r="R21" s="112" t="s">
        <v>92</v>
      </c>
    </row>
    <row r="22" spans="3:23" ht="15" customHeight="1">
      <c r="D22" s="11">
        <v>4</v>
      </c>
      <c r="E22" s="103"/>
      <c r="F22" s="125" t="s">
        <v>13</v>
      </c>
      <c r="G22" s="102"/>
      <c r="H22" s="11" t="s">
        <v>14</v>
      </c>
      <c r="I22" s="102"/>
      <c r="J22" s="11" t="s">
        <v>15</v>
      </c>
      <c r="K22" s="102"/>
      <c r="L22" s="111" t="s">
        <v>16</v>
      </c>
      <c r="M22" s="103"/>
      <c r="N22" s="112" t="s">
        <v>50</v>
      </c>
      <c r="O22" s="219"/>
      <c r="P22" s="219"/>
      <c r="Q22" s="219"/>
      <c r="R22" s="112" t="s">
        <v>92</v>
      </c>
    </row>
    <row r="23" spans="3:23" ht="15" customHeight="1">
      <c r="D23" s="11">
        <v>5</v>
      </c>
      <c r="E23" s="103"/>
      <c r="F23" s="125" t="s">
        <v>13</v>
      </c>
      <c r="G23" s="102"/>
      <c r="H23" s="11" t="s">
        <v>14</v>
      </c>
      <c r="I23" s="102"/>
      <c r="J23" s="11" t="s">
        <v>15</v>
      </c>
      <c r="K23" s="102"/>
      <c r="L23" s="111" t="s">
        <v>16</v>
      </c>
      <c r="M23" s="103"/>
      <c r="N23" s="112" t="s">
        <v>50</v>
      </c>
      <c r="O23" s="219"/>
      <c r="P23" s="219"/>
      <c r="Q23" s="219"/>
      <c r="R23" s="112" t="s">
        <v>92</v>
      </c>
    </row>
    <row r="24" spans="3:23" ht="18">
      <c r="D24" s="182" t="s">
        <v>49</v>
      </c>
      <c r="E24" s="182"/>
      <c r="F24" s="182"/>
      <c r="G24" s="182"/>
      <c r="H24" s="182"/>
      <c r="I24" s="182"/>
      <c r="J24" s="182"/>
      <c r="K24" s="182"/>
      <c r="L24" s="182"/>
      <c r="M24" s="113">
        <f>SUM(M19:M23)</f>
        <v>0</v>
      </c>
      <c r="N24" s="112" t="s">
        <v>50</v>
      </c>
      <c r="O24" s="218">
        <f>SUM(O19:Q23)</f>
        <v>0</v>
      </c>
      <c r="P24" s="218"/>
      <c r="Q24" s="218"/>
      <c r="R24" s="112" t="s">
        <v>92</v>
      </c>
    </row>
    <row r="25" spans="3:23">
      <c r="D25" s="15" t="s">
        <v>98</v>
      </c>
      <c r="F25" s="13"/>
      <c r="G25" s="13"/>
      <c r="H25" s="13"/>
      <c r="I25" s="13"/>
      <c r="J25" s="13"/>
      <c r="K25" s="13"/>
      <c r="L25" s="13"/>
    </row>
    <row r="26" spans="3:23">
      <c r="D26" s="15"/>
      <c r="F26" s="13"/>
      <c r="G26" s="13"/>
      <c r="H26" s="13"/>
      <c r="I26" s="13"/>
      <c r="J26" s="13"/>
      <c r="K26" s="13"/>
      <c r="L26" s="13"/>
    </row>
    <row r="27" spans="3:23" ht="13.5" customHeight="1">
      <c r="C27" s="9" t="s">
        <v>120</v>
      </c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</row>
    <row r="28" spans="3:23" ht="36" customHeight="1">
      <c r="D28" s="11" t="s">
        <v>19</v>
      </c>
      <c r="E28" s="11" t="s">
        <v>20</v>
      </c>
      <c r="F28" s="182" t="s">
        <v>122</v>
      </c>
      <c r="G28" s="182"/>
      <c r="H28" s="182"/>
      <c r="I28" s="182"/>
      <c r="J28" s="182"/>
      <c r="K28" s="182"/>
      <c r="L28" s="206"/>
      <c r="M28" s="216" t="s">
        <v>97</v>
      </c>
      <c r="N28" s="217"/>
      <c r="O28" s="220" t="s">
        <v>123</v>
      </c>
      <c r="P28" s="221"/>
      <c r="Q28" s="221"/>
      <c r="R28" s="222"/>
      <c r="S28" s="232" t="s">
        <v>105</v>
      </c>
      <c r="T28" s="233"/>
      <c r="U28" s="233"/>
      <c r="V28" s="233"/>
      <c r="W28" s="234"/>
    </row>
    <row r="29" spans="3:23" ht="15" customHeight="1">
      <c r="D29" s="11">
        <v>1</v>
      </c>
      <c r="E29" s="103"/>
      <c r="F29" s="125" t="s">
        <v>13</v>
      </c>
      <c r="G29" s="102"/>
      <c r="H29" s="11" t="s">
        <v>14</v>
      </c>
      <c r="I29" s="102"/>
      <c r="J29" s="11" t="s">
        <v>15</v>
      </c>
      <c r="K29" s="102"/>
      <c r="L29" s="111" t="s">
        <v>16</v>
      </c>
      <c r="M29" s="103"/>
      <c r="N29" s="112" t="s">
        <v>50</v>
      </c>
      <c r="O29" s="219"/>
      <c r="P29" s="219"/>
      <c r="Q29" s="219"/>
      <c r="R29" s="112" t="s">
        <v>92</v>
      </c>
      <c r="S29" s="231" t="s">
        <v>149</v>
      </c>
      <c r="T29" s="231"/>
      <c r="U29" s="231"/>
      <c r="V29" s="231"/>
      <c r="W29" s="231"/>
    </row>
    <row r="30" spans="3:23" ht="15" customHeight="1">
      <c r="D30" s="11">
        <v>2</v>
      </c>
      <c r="E30" s="103"/>
      <c r="F30" s="125" t="s">
        <v>13</v>
      </c>
      <c r="G30" s="102"/>
      <c r="H30" s="11" t="s">
        <v>14</v>
      </c>
      <c r="I30" s="102"/>
      <c r="J30" s="11" t="s">
        <v>15</v>
      </c>
      <c r="K30" s="102"/>
      <c r="L30" s="111" t="s">
        <v>16</v>
      </c>
      <c r="M30" s="103"/>
      <c r="N30" s="112" t="s">
        <v>50</v>
      </c>
      <c r="O30" s="219"/>
      <c r="P30" s="219"/>
      <c r="Q30" s="219"/>
      <c r="R30" s="112" t="s">
        <v>92</v>
      </c>
      <c r="S30" s="231" t="s">
        <v>149</v>
      </c>
      <c r="T30" s="231"/>
      <c r="U30" s="231"/>
      <c r="V30" s="231"/>
      <c r="W30" s="231"/>
    </row>
    <row r="31" spans="3:23" ht="15" customHeight="1">
      <c r="D31" s="11">
        <v>3</v>
      </c>
      <c r="E31" s="103"/>
      <c r="F31" s="125" t="s">
        <v>13</v>
      </c>
      <c r="G31" s="102"/>
      <c r="H31" s="11" t="s">
        <v>14</v>
      </c>
      <c r="I31" s="102"/>
      <c r="J31" s="11" t="s">
        <v>15</v>
      </c>
      <c r="K31" s="102"/>
      <c r="L31" s="111" t="s">
        <v>16</v>
      </c>
      <c r="M31" s="103"/>
      <c r="N31" s="112" t="s">
        <v>50</v>
      </c>
      <c r="O31" s="219"/>
      <c r="P31" s="219"/>
      <c r="Q31" s="219"/>
      <c r="R31" s="112" t="s">
        <v>92</v>
      </c>
      <c r="S31" s="231" t="s">
        <v>150</v>
      </c>
      <c r="T31" s="231"/>
      <c r="U31" s="231"/>
      <c r="V31" s="231"/>
      <c r="W31" s="231"/>
    </row>
    <row r="32" spans="3:23" ht="15" customHeight="1">
      <c r="D32" s="11">
        <v>4</v>
      </c>
      <c r="E32" s="103"/>
      <c r="F32" s="125" t="s">
        <v>13</v>
      </c>
      <c r="G32" s="102"/>
      <c r="H32" s="11" t="s">
        <v>14</v>
      </c>
      <c r="I32" s="102"/>
      <c r="J32" s="11" t="s">
        <v>15</v>
      </c>
      <c r="K32" s="102"/>
      <c r="L32" s="111" t="s">
        <v>16</v>
      </c>
      <c r="M32" s="103"/>
      <c r="N32" s="112" t="s">
        <v>50</v>
      </c>
      <c r="O32" s="219"/>
      <c r="P32" s="219"/>
      <c r="Q32" s="219"/>
      <c r="R32" s="112" t="s">
        <v>92</v>
      </c>
      <c r="S32" s="231" t="s">
        <v>149</v>
      </c>
      <c r="T32" s="231"/>
      <c r="U32" s="231"/>
      <c r="V32" s="231"/>
      <c r="W32" s="231"/>
    </row>
    <row r="33" spans="1:23" ht="15" customHeight="1">
      <c r="D33" s="11">
        <v>5</v>
      </c>
      <c r="E33" s="103"/>
      <c r="F33" s="125" t="s">
        <v>13</v>
      </c>
      <c r="G33" s="102"/>
      <c r="H33" s="11" t="s">
        <v>14</v>
      </c>
      <c r="I33" s="102"/>
      <c r="J33" s="11" t="s">
        <v>15</v>
      </c>
      <c r="K33" s="102"/>
      <c r="L33" s="111" t="s">
        <v>16</v>
      </c>
      <c r="M33" s="103"/>
      <c r="N33" s="112" t="s">
        <v>50</v>
      </c>
      <c r="O33" s="219"/>
      <c r="P33" s="219"/>
      <c r="Q33" s="219"/>
      <c r="R33" s="112" t="s">
        <v>92</v>
      </c>
      <c r="S33" s="231" t="s">
        <v>149</v>
      </c>
      <c r="T33" s="231"/>
      <c r="U33" s="231"/>
      <c r="V33" s="231"/>
      <c r="W33" s="231"/>
    </row>
    <row r="34" spans="1:23" ht="15" customHeight="1">
      <c r="D34" s="182" t="s">
        <v>49</v>
      </c>
      <c r="E34" s="182"/>
      <c r="F34" s="182"/>
      <c r="G34" s="182"/>
      <c r="H34" s="182"/>
      <c r="I34" s="182"/>
      <c r="J34" s="182"/>
      <c r="K34" s="182"/>
      <c r="L34" s="182"/>
      <c r="M34" s="113">
        <f>SUM(M29:M33)</f>
        <v>0</v>
      </c>
      <c r="N34" s="112" t="s">
        <v>50</v>
      </c>
      <c r="O34" s="218">
        <f>SUM(O29:Q33)</f>
        <v>0</v>
      </c>
      <c r="P34" s="218"/>
      <c r="Q34" s="218"/>
      <c r="R34" s="112" t="s">
        <v>92</v>
      </c>
    </row>
    <row r="35" spans="1:23">
      <c r="D35" s="15" t="s">
        <v>98</v>
      </c>
      <c r="F35" s="13"/>
      <c r="G35" s="13"/>
      <c r="H35" s="13"/>
      <c r="I35" s="13"/>
      <c r="J35" s="13"/>
      <c r="K35" s="13"/>
      <c r="L35" s="13"/>
    </row>
    <row r="36" spans="1:23" ht="15" customHeight="1">
      <c r="D36" s="203" t="s">
        <v>77</v>
      </c>
      <c r="E36" s="205"/>
      <c r="F36" s="212">
        <f>(M24+M34)*100000</f>
        <v>0</v>
      </c>
      <c r="G36" s="212"/>
      <c r="H36" s="212"/>
      <c r="I36" s="212"/>
      <c r="J36" s="212"/>
      <c r="K36" s="212"/>
      <c r="L36" s="212"/>
    </row>
    <row r="37" spans="1:23" ht="15" customHeight="1">
      <c r="D37" s="122"/>
      <c r="E37" s="122"/>
      <c r="F37" s="126"/>
      <c r="G37" s="126"/>
      <c r="H37" s="126"/>
      <c r="I37" s="126"/>
      <c r="J37" s="126"/>
      <c r="K37" s="126"/>
      <c r="L37" s="126"/>
    </row>
    <row r="38" spans="1:23">
      <c r="D38" s="15"/>
      <c r="F38" s="13"/>
      <c r="G38" s="13"/>
      <c r="H38" s="13"/>
      <c r="I38" s="13"/>
      <c r="J38" s="13"/>
      <c r="K38" s="13"/>
      <c r="L38" s="13"/>
    </row>
    <row r="39" spans="1:23">
      <c r="A39" s="12" t="s">
        <v>124</v>
      </c>
      <c r="R39" s="9" t="s">
        <v>69</v>
      </c>
    </row>
    <row r="40" spans="1:23" ht="15" customHeight="1">
      <c r="D40" s="112" t="s">
        <v>100</v>
      </c>
      <c r="E40" s="206" t="s">
        <v>136</v>
      </c>
      <c r="F40" s="211"/>
      <c r="G40" s="206" t="s">
        <v>126</v>
      </c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30"/>
    </row>
    <row r="41" spans="1:23" ht="36" customHeight="1">
      <c r="D41" s="11" t="s">
        <v>101</v>
      </c>
      <c r="E41" s="208" t="s">
        <v>102</v>
      </c>
      <c r="F41" s="208"/>
      <c r="G41" s="225" t="s">
        <v>127</v>
      </c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</row>
    <row r="42" spans="1:23" ht="36" customHeight="1">
      <c r="D42" s="11">
        <v>1</v>
      </c>
      <c r="E42" s="207"/>
      <c r="F42" s="207"/>
      <c r="G42" s="227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9"/>
    </row>
    <row r="43" spans="1:23" ht="36" customHeight="1">
      <c r="D43" s="11">
        <v>2</v>
      </c>
      <c r="E43" s="207"/>
      <c r="F43" s="207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</row>
    <row r="44" spans="1:23" ht="36" customHeight="1">
      <c r="D44" s="11">
        <v>3</v>
      </c>
      <c r="E44" s="207"/>
      <c r="F44" s="207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</row>
    <row r="45" spans="1:23" ht="36" customHeight="1">
      <c r="D45" s="11">
        <v>4</v>
      </c>
      <c r="E45" s="207"/>
      <c r="F45" s="207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</row>
    <row r="46" spans="1:23" ht="36" customHeight="1">
      <c r="D46" s="11">
        <v>5</v>
      </c>
      <c r="E46" s="207"/>
      <c r="F46" s="207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</row>
    <row r="47" spans="1:23" ht="15" customHeight="1">
      <c r="D47" s="112" t="s">
        <v>54</v>
      </c>
      <c r="E47" s="223">
        <f>SUM(E42:F46)</f>
        <v>0</v>
      </c>
      <c r="F47" s="224"/>
      <c r="G47" s="226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</row>
    <row r="48" spans="1:23">
      <c r="D48" s="210"/>
      <c r="E48" s="210"/>
      <c r="F48" s="13"/>
      <c r="G48" s="13"/>
      <c r="H48" s="13"/>
      <c r="I48" s="13"/>
    </row>
    <row r="49" spans="3:14" ht="15" customHeight="1">
      <c r="C49" s="12"/>
      <c r="D49" s="203" t="s">
        <v>125</v>
      </c>
      <c r="E49" s="204"/>
      <c r="F49" s="204"/>
      <c r="G49" s="204"/>
      <c r="H49" s="204"/>
      <c r="I49" s="205"/>
      <c r="J49" s="200">
        <f>E47</f>
        <v>0</v>
      </c>
      <c r="K49" s="201"/>
      <c r="L49" s="201"/>
      <c r="M49" s="201"/>
      <c r="N49" s="202"/>
    </row>
    <row r="50" spans="3:14">
      <c r="D50" s="13"/>
      <c r="E50" s="13"/>
      <c r="F50" s="16"/>
      <c r="G50" s="16"/>
      <c r="H50" s="16"/>
      <c r="I50" s="16"/>
    </row>
  </sheetData>
  <sheetProtection selectLockedCells="1"/>
  <mergeCells count="55">
    <mergeCell ref="G40:U40"/>
    <mergeCell ref="O29:Q29"/>
    <mergeCell ref="O30:Q30"/>
    <mergeCell ref="O31:Q31"/>
    <mergeCell ref="O32:Q32"/>
    <mergeCell ref="O33:Q33"/>
    <mergeCell ref="D34:L34"/>
    <mergeCell ref="O34:Q34"/>
    <mergeCell ref="S33:W33"/>
    <mergeCell ref="S29:W29"/>
    <mergeCell ref="S30:W30"/>
    <mergeCell ref="S31:W31"/>
    <mergeCell ref="S32:W32"/>
    <mergeCell ref="E47:F47"/>
    <mergeCell ref="G41:U41"/>
    <mergeCell ref="G43:U43"/>
    <mergeCell ref="G44:U44"/>
    <mergeCell ref="G47:U47"/>
    <mergeCell ref="E45:F45"/>
    <mergeCell ref="E46:F46"/>
    <mergeCell ref="G45:U45"/>
    <mergeCell ref="E42:F42"/>
    <mergeCell ref="G42:U42"/>
    <mergeCell ref="D36:E36"/>
    <mergeCell ref="F36:L36"/>
    <mergeCell ref="D12:T12"/>
    <mergeCell ref="M18:N18"/>
    <mergeCell ref="F28:L28"/>
    <mergeCell ref="M28:N28"/>
    <mergeCell ref="D24:L24"/>
    <mergeCell ref="O24:Q24"/>
    <mergeCell ref="O19:Q19"/>
    <mergeCell ref="O18:R18"/>
    <mergeCell ref="O28:R28"/>
    <mergeCell ref="O20:Q20"/>
    <mergeCell ref="O21:Q21"/>
    <mergeCell ref="O22:Q22"/>
    <mergeCell ref="O23:Q23"/>
    <mergeCell ref="S28:W28"/>
    <mergeCell ref="J49:N49"/>
    <mergeCell ref="D49:I49"/>
    <mergeCell ref="L1:U1"/>
    <mergeCell ref="A2:U2"/>
    <mergeCell ref="H5:M5"/>
    <mergeCell ref="N5:T5"/>
    <mergeCell ref="H6:M6"/>
    <mergeCell ref="N6:T6"/>
    <mergeCell ref="F18:L18"/>
    <mergeCell ref="E44:F44"/>
    <mergeCell ref="E41:F41"/>
    <mergeCell ref="E43:F43"/>
    <mergeCell ref="G46:U46"/>
    <mergeCell ref="D48:E48"/>
    <mergeCell ref="E40:F40"/>
    <mergeCell ref="A3:U3"/>
  </mergeCells>
  <phoneticPr fontId="2"/>
  <pageMargins left="0.7" right="0.7" top="0.75" bottom="0.75" header="0.3" footer="0.3"/>
  <pageSetup paperSize="9" scale="84" fitToHeight="0" orientation="portrait" r:id="rId1"/>
  <rowBreaks count="1" manualBreakCount="1">
    <brk id="38" max="22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F931-BE2C-4C40-A6B1-9858103EE89C}">
  <sheetPr>
    <pageSetUpPr fitToPage="1"/>
  </sheetPr>
  <dimension ref="A1:AA39"/>
  <sheetViews>
    <sheetView view="pageBreakPreview" zoomScaleNormal="100" zoomScaleSheetLayoutView="100" workbookViewId="0">
      <selection activeCell="AA17" sqref="AA17"/>
    </sheetView>
  </sheetViews>
  <sheetFormatPr defaultColWidth="9" defaultRowHeight="13.2"/>
  <cols>
    <col min="1" max="2" width="1.69921875" style="9" customWidth="1"/>
    <col min="3" max="3" width="3.3984375" style="9" customWidth="1"/>
    <col min="4" max="4" width="4.5" style="9" customWidth="1"/>
    <col min="5" max="5" width="12.09765625" style="9" customWidth="1"/>
    <col min="6" max="6" width="5.19921875" style="9" bestFit="1" customWidth="1"/>
    <col min="7" max="7" width="3.69921875" style="9" customWidth="1"/>
    <col min="8" max="8" width="3.3984375" style="9" bestFit="1" customWidth="1"/>
    <col min="9" max="9" width="3.69921875" style="9" customWidth="1"/>
    <col min="10" max="10" width="3.3984375" style="9" bestFit="1" customWidth="1"/>
    <col min="11" max="11" width="3.69921875" style="9" customWidth="1"/>
    <col min="12" max="13" width="3.3984375" style="9" bestFit="1" customWidth="1"/>
    <col min="14" max="14" width="5.19921875" style="9" bestFit="1" customWidth="1"/>
    <col min="15" max="15" width="3.69921875" style="9" customWidth="1"/>
    <col min="16" max="16" width="3.3984375" style="9" bestFit="1" customWidth="1"/>
    <col min="17" max="17" width="3.69921875" style="9" customWidth="1"/>
    <col min="18" max="18" width="3.3984375" style="9" bestFit="1" customWidth="1"/>
    <col min="19" max="19" width="3.69921875" style="9" customWidth="1"/>
    <col min="20" max="20" width="3.3984375" style="9" bestFit="1" customWidth="1"/>
    <col min="21" max="21" width="1.69921875" style="9" customWidth="1"/>
    <col min="22" max="16384" width="9" style="9"/>
  </cols>
  <sheetData>
    <row r="1" spans="1:21" ht="18">
      <c r="A1" t="s">
        <v>128</v>
      </c>
      <c r="L1" s="193" t="s">
        <v>53</v>
      </c>
      <c r="M1" s="193"/>
      <c r="N1" s="193"/>
      <c r="O1" s="193"/>
      <c r="P1" s="193"/>
      <c r="Q1" s="193"/>
      <c r="R1" s="193"/>
      <c r="S1" s="193"/>
      <c r="T1" s="193"/>
      <c r="U1" s="193"/>
    </row>
    <row r="2" spans="1:21" ht="40.5" customHeight="1">
      <c r="A2" s="194" t="s">
        <v>129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</row>
    <row r="3" spans="1:21" ht="22.5" customHeight="1">
      <c r="A3" s="195" t="s">
        <v>71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</row>
    <row r="4" spans="1:21" ht="18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H5" s="182" t="s">
        <v>29</v>
      </c>
      <c r="I5" s="182"/>
      <c r="J5" s="182"/>
      <c r="K5" s="182"/>
      <c r="L5" s="182"/>
      <c r="M5" s="182"/>
      <c r="N5" s="196" t="str">
        <f>事業者情報!D3&amp;""</f>
        <v/>
      </c>
      <c r="O5" s="196"/>
      <c r="P5" s="196"/>
      <c r="Q5" s="196"/>
      <c r="R5" s="196"/>
      <c r="S5" s="196"/>
      <c r="T5" s="196"/>
    </row>
    <row r="6" spans="1:21" ht="16.5" customHeight="1">
      <c r="H6" s="182" t="s">
        <v>30</v>
      </c>
      <c r="I6" s="182"/>
      <c r="J6" s="182"/>
      <c r="K6" s="182"/>
      <c r="L6" s="182"/>
      <c r="M6" s="182"/>
      <c r="N6" s="197" t="str">
        <f>事業者情報!D10&amp;""</f>
        <v/>
      </c>
      <c r="O6" s="198"/>
      <c r="P6" s="198"/>
      <c r="Q6" s="198"/>
      <c r="R6" s="198"/>
      <c r="S6" s="198"/>
      <c r="T6" s="199"/>
    </row>
    <row r="7" spans="1:21" ht="15" customHeight="1">
      <c r="A7" s="12" t="s">
        <v>130</v>
      </c>
    </row>
    <row r="8" spans="1:21" ht="15" customHeight="1">
      <c r="C8" s="9" t="s">
        <v>12</v>
      </c>
      <c r="F8" s="13" t="s">
        <v>13</v>
      </c>
      <c r="G8" s="102"/>
      <c r="H8" s="13" t="s">
        <v>14</v>
      </c>
      <c r="I8" s="102"/>
      <c r="J8" s="13" t="s">
        <v>15</v>
      </c>
      <c r="K8" s="102"/>
      <c r="L8" s="13" t="s">
        <v>16</v>
      </c>
      <c r="M8" s="13" t="s">
        <v>17</v>
      </c>
      <c r="N8" s="13" t="s">
        <v>13</v>
      </c>
      <c r="O8" s="102"/>
      <c r="P8" s="13" t="s">
        <v>14</v>
      </c>
      <c r="Q8" s="102"/>
      <c r="R8" s="13" t="s">
        <v>15</v>
      </c>
      <c r="S8" s="102"/>
      <c r="T8" s="13" t="s">
        <v>16</v>
      </c>
    </row>
    <row r="9" spans="1:21"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1">
      <c r="C10" s="9" t="s">
        <v>131</v>
      </c>
    </row>
    <row r="11" spans="1:21" ht="15" customHeight="1">
      <c r="D11" s="102"/>
      <c r="E11" s="9" t="s">
        <v>23</v>
      </c>
    </row>
    <row r="12" spans="1:21" ht="15" customHeight="1">
      <c r="D12" s="102"/>
      <c r="E12" s="9" t="s">
        <v>24</v>
      </c>
    </row>
    <row r="13" spans="1:21" ht="15" customHeight="1">
      <c r="D13" s="102"/>
      <c r="E13" s="9" t="s">
        <v>86</v>
      </c>
    </row>
    <row r="14" spans="1:21">
      <c r="D14" s="13"/>
    </row>
    <row r="15" spans="1:21">
      <c r="C15" s="9" t="s">
        <v>25</v>
      </c>
    </row>
    <row r="16" spans="1:21" ht="15" customHeight="1">
      <c r="C16" s="9" t="s">
        <v>26</v>
      </c>
      <c r="F16" s="13" t="s">
        <v>13</v>
      </c>
      <c r="G16" s="102"/>
      <c r="H16" s="13" t="s">
        <v>14</v>
      </c>
      <c r="I16" s="102"/>
      <c r="J16" s="13" t="s">
        <v>15</v>
      </c>
      <c r="K16" s="102"/>
      <c r="L16" s="13" t="s">
        <v>16</v>
      </c>
      <c r="M16" s="13" t="s">
        <v>17</v>
      </c>
      <c r="N16" s="13" t="s">
        <v>13</v>
      </c>
      <c r="O16" s="102"/>
      <c r="P16" s="13" t="s">
        <v>14</v>
      </c>
      <c r="Q16" s="102"/>
      <c r="R16" s="13" t="s">
        <v>15</v>
      </c>
      <c r="S16" s="102"/>
      <c r="T16" s="13" t="s">
        <v>16</v>
      </c>
    </row>
    <row r="17" spans="1:27" ht="15" customHeight="1">
      <c r="C17" s="9" t="s">
        <v>132</v>
      </c>
      <c r="D17"/>
      <c r="E1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</row>
    <row r="18" spans="1:27" ht="15" customHeight="1">
      <c r="C18"/>
      <c r="D18" s="236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8"/>
    </row>
    <row r="19" spans="1:27">
      <c r="C19" s="9" t="s">
        <v>87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7">
      <c r="C20" s="9" t="s">
        <v>133</v>
      </c>
    </row>
    <row r="21" spans="1:27" ht="15" customHeight="1">
      <c r="C21" s="102"/>
      <c r="D21" s="9" t="s">
        <v>27</v>
      </c>
      <c r="K21" s="102"/>
      <c r="L21" s="9" t="s">
        <v>88</v>
      </c>
    </row>
    <row r="22" spans="1:27" ht="15" customHeight="1">
      <c r="C22" s="102"/>
      <c r="D22" s="9" t="s">
        <v>28</v>
      </c>
      <c r="K22" s="102"/>
      <c r="L22" s="9" t="s">
        <v>89</v>
      </c>
      <c r="AA22" s="19"/>
    </row>
    <row r="23" spans="1:27"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7">
      <c r="D24" s="203" t="s">
        <v>77</v>
      </c>
      <c r="E24" s="205"/>
      <c r="F24" s="235" t="str">
        <f>IF(COUNTA(D11:D13)=0,"",IF(AND(COUNTIF(D11:D13,"〇")=1,D13="〇"),300000,400000))</f>
        <v/>
      </c>
      <c r="G24" s="235"/>
      <c r="H24" s="235"/>
      <c r="I24" s="235"/>
      <c r="J24" s="235"/>
      <c r="K24" s="235"/>
      <c r="L24" s="235"/>
      <c r="M24" s="21"/>
      <c r="N24" s="21"/>
      <c r="O24" s="21"/>
      <c r="P24" s="21"/>
      <c r="Q24" s="21"/>
      <c r="R24" s="21"/>
      <c r="S24" s="21"/>
      <c r="T24" s="21"/>
    </row>
    <row r="25" spans="1:27" ht="9.75" customHeight="1"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1:27">
      <c r="A26" s="12" t="s">
        <v>124</v>
      </c>
      <c r="R26" s="9" t="s">
        <v>69</v>
      </c>
    </row>
    <row r="27" spans="1:27" ht="15" customHeight="1">
      <c r="D27" s="11" t="s">
        <v>100</v>
      </c>
      <c r="E27" s="115" t="s">
        <v>134</v>
      </c>
      <c r="F27" s="182" t="s">
        <v>99</v>
      </c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</row>
    <row r="28" spans="1:27" ht="31.5" customHeight="1">
      <c r="D28" s="11" t="s">
        <v>101</v>
      </c>
      <c r="E28" s="116" t="s">
        <v>102</v>
      </c>
      <c r="F28" s="239" t="s">
        <v>103</v>
      </c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1"/>
    </row>
    <row r="29" spans="1:27" ht="31.5" customHeight="1">
      <c r="D29" s="11">
        <v>1</v>
      </c>
      <c r="E29" s="114"/>
      <c r="F29" s="242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4"/>
    </row>
    <row r="30" spans="1:27" ht="31.5" customHeight="1">
      <c r="D30" s="11">
        <v>2</v>
      </c>
      <c r="E30" s="114"/>
      <c r="F30" s="242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4"/>
    </row>
    <row r="31" spans="1:27" ht="31.5" customHeight="1">
      <c r="D31" s="11">
        <v>3</v>
      </c>
      <c r="E31" s="114"/>
      <c r="F31" s="242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4"/>
    </row>
    <row r="32" spans="1:27" ht="31.5" customHeight="1">
      <c r="D32" s="11">
        <v>4</v>
      </c>
      <c r="E32" s="114"/>
      <c r="F32" s="242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4"/>
    </row>
    <row r="33" spans="1:21" ht="31.5" customHeight="1">
      <c r="D33" s="11">
        <v>5</v>
      </c>
      <c r="E33" s="114"/>
      <c r="F33" s="242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4"/>
    </row>
    <row r="34" spans="1:21" ht="15" customHeight="1">
      <c r="D34" s="112" t="s">
        <v>54</v>
      </c>
      <c r="E34" s="117">
        <f>SUM(E29:E33)</f>
        <v>0</v>
      </c>
      <c r="F34" s="118"/>
      <c r="G34" s="119"/>
      <c r="H34" s="119"/>
      <c r="I34" s="120"/>
      <c r="J34" s="120"/>
    </row>
    <row r="35" spans="1:21" ht="9.75" customHeight="1">
      <c r="D35" s="13"/>
      <c r="E35" s="13"/>
      <c r="F35" s="121"/>
      <c r="G35" s="16"/>
      <c r="H35" s="16"/>
      <c r="I35" s="16"/>
    </row>
    <row r="36" spans="1:21" ht="15" customHeight="1">
      <c r="D36" s="203" t="s">
        <v>125</v>
      </c>
      <c r="E36" s="204"/>
      <c r="F36" s="204"/>
      <c r="G36" s="204"/>
      <c r="H36" s="204"/>
      <c r="I36" s="205"/>
      <c r="J36" s="200">
        <f>E34</f>
        <v>0</v>
      </c>
      <c r="K36" s="201"/>
      <c r="L36" s="201"/>
      <c r="M36" s="201"/>
      <c r="N36" s="202"/>
    </row>
    <row r="37" spans="1:21">
      <c r="D37" s="122"/>
      <c r="E37" s="122"/>
      <c r="F37" s="122"/>
      <c r="G37" s="122"/>
      <c r="H37" s="122"/>
      <c r="I37" s="122"/>
      <c r="J37" s="123"/>
      <c r="K37" s="123"/>
      <c r="L37" s="123"/>
      <c r="M37" s="123"/>
      <c r="N37" s="123"/>
    </row>
    <row r="38" spans="1:21" ht="15" customHeight="1">
      <c r="A38" s="12" t="s">
        <v>70</v>
      </c>
      <c r="B38" s="12"/>
      <c r="C38" s="12"/>
      <c r="D38" s="12"/>
      <c r="E38" s="12"/>
      <c r="F38" s="12"/>
      <c r="G38" s="12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ht="15" customHeight="1">
      <c r="A39" s="12"/>
      <c r="B39" s="9" t="s">
        <v>135</v>
      </c>
      <c r="C39" s="12"/>
      <c r="D39" s="12"/>
      <c r="E39" s="12"/>
      <c r="F39" s="12"/>
      <c r="G39" s="12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</sheetData>
  <sheetProtection selectLockedCells="1"/>
  <mergeCells count="19">
    <mergeCell ref="F28:S28"/>
    <mergeCell ref="F29:S29"/>
    <mergeCell ref="F30:S30"/>
    <mergeCell ref="F31:S31"/>
    <mergeCell ref="D36:I36"/>
    <mergeCell ref="J36:N36"/>
    <mergeCell ref="F32:S32"/>
    <mergeCell ref="F33:S33"/>
    <mergeCell ref="L1:U1"/>
    <mergeCell ref="A2:U2"/>
    <mergeCell ref="H5:M5"/>
    <mergeCell ref="H6:M6"/>
    <mergeCell ref="N6:T6"/>
    <mergeCell ref="F27:S27"/>
    <mergeCell ref="A3:U3"/>
    <mergeCell ref="D24:E24"/>
    <mergeCell ref="N5:T5"/>
    <mergeCell ref="F24:L24"/>
    <mergeCell ref="D18:T18"/>
  </mergeCells>
  <phoneticPr fontId="2"/>
  <dataValidations count="1">
    <dataValidation type="list" allowBlank="1" showInputMessage="1" showErrorMessage="1" sqref="D11:D14 K21:K22 C21:C22" xr:uid="{900C307A-E0A1-479C-984B-71AF83F7E555}">
      <formula1>"〇"</formula1>
    </dataValidation>
  </dataValidations>
  <pageMargins left="0.7" right="0.7" top="0.75" bottom="0.75" header="0.3" footer="0.3"/>
  <pageSetup paperSize="9" scale="98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7FD8-56E1-4080-BB1D-4DFCB3F409A9}">
  <sheetPr>
    <pageSetUpPr fitToPage="1"/>
  </sheetPr>
  <dimension ref="A1:X49"/>
  <sheetViews>
    <sheetView showZeros="0" view="pageBreakPreview" topLeftCell="A6" zoomScale="85" zoomScaleSheetLayoutView="85" workbookViewId="0">
      <selection activeCell="M32" sqref="M32"/>
    </sheetView>
  </sheetViews>
  <sheetFormatPr defaultColWidth="9" defaultRowHeight="13.2"/>
  <cols>
    <col min="1" max="1" width="13.09765625" style="23" customWidth="1"/>
    <col min="2" max="4" width="12.19921875" style="23" customWidth="1"/>
    <col min="5" max="5" width="13" style="23" customWidth="1"/>
    <col min="6" max="8" width="12.19921875" style="23" customWidth="1"/>
    <col min="9" max="9" width="4" style="23" customWidth="1"/>
    <col min="10" max="10" width="13.8984375" style="23" customWidth="1"/>
    <col min="11" max="11" width="9" style="23" bestFit="1" customWidth="1"/>
    <col min="12" max="16384" width="9" style="23"/>
  </cols>
  <sheetData>
    <row r="1" spans="1:24" ht="19.5" customHeight="1">
      <c r="A1" s="22" t="s">
        <v>138</v>
      </c>
      <c r="F1" s="248" t="s">
        <v>53</v>
      </c>
      <c r="G1" s="248"/>
      <c r="H1" s="248"/>
      <c r="I1" s="248"/>
    </row>
    <row r="2" spans="1:24" ht="26.25" customHeight="1">
      <c r="A2" s="249" t="s">
        <v>139</v>
      </c>
      <c r="B2" s="249"/>
      <c r="C2" s="249"/>
      <c r="D2" s="249"/>
      <c r="E2" s="249"/>
      <c r="F2" s="249"/>
      <c r="G2" s="249"/>
      <c r="H2" s="249"/>
      <c r="I2" s="249"/>
      <c r="J2" s="24"/>
    </row>
    <row r="3" spans="1:24" ht="26.25" customHeight="1">
      <c r="A3" s="25"/>
      <c r="B3" s="25"/>
      <c r="C3" s="25"/>
      <c r="D3" s="25"/>
      <c r="E3" s="25"/>
      <c r="F3" s="25"/>
      <c r="G3" s="25"/>
      <c r="H3" s="25"/>
      <c r="I3" s="25"/>
      <c r="J3" s="24"/>
    </row>
    <row r="4" spans="1:24" ht="22.5" customHeight="1">
      <c r="A4" s="26" t="s">
        <v>9</v>
      </c>
      <c r="B4" s="250" t="str">
        <f>事業者情報!D3&amp;""</f>
        <v/>
      </c>
      <c r="C4" s="250"/>
      <c r="D4" s="250"/>
      <c r="E4" s="26" t="s">
        <v>10</v>
      </c>
      <c r="F4" s="250" t="str">
        <f>事業者情報!D10&amp;""</f>
        <v/>
      </c>
      <c r="G4" s="250"/>
      <c r="H4" s="27"/>
    </row>
    <row r="5" spans="1:24" ht="4.5" customHeight="1">
      <c r="A5" s="28"/>
      <c r="B5" s="28"/>
      <c r="C5" s="28"/>
      <c r="D5" s="28"/>
      <c r="I5" s="29"/>
    </row>
    <row r="6" spans="1:24" ht="24" customHeight="1">
      <c r="A6" s="28"/>
      <c r="B6" s="28"/>
      <c r="C6" s="28"/>
      <c r="D6" s="28"/>
      <c r="E6" s="30"/>
      <c r="F6" s="31"/>
      <c r="G6" s="31"/>
      <c r="H6" s="31"/>
      <c r="I6" s="26"/>
    </row>
    <row r="7" spans="1:24" ht="24" customHeight="1">
      <c r="A7" s="32" t="s">
        <v>83</v>
      </c>
      <c r="B7" s="28"/>
      <c r="C7" s="28"/>
      <c r="D7" s="28"/>
      <c r="E7" s="30"/>
      <c r="F7" s="31"/>
      <c r="G7" s="31"/>
      <c r="H7" s="31"/>
      <c r="I7" s="26"/>
    </row>
    <row r="8" spans="1:24" ht="24" customHeight="1">
      <c r="A8" s="32" t="s">
        <v>81</v>
      </c>
      <c r="B8" s="28"/>
      <c r="C8" s="28"/>
      <c r="D8" s="28"/>
      <c r="E8" s="30"/>
      <c r="F8" s="31"/>
      <c r="G8" s="31"/>
      <c r="H8" s="31"/>
      <c r="I8" s="26"/>
    </row>
    <row r="9" spans="1:24" ht="24" customHeight="1">
      <c r="A9" s="32" t="s">
        <v>82</v>
      </c>
      <c r="B9" s="28"/>
      <c r="C9" s="28"/>
      <c r="D9" s="28"/>
      <c r="E9" s="30"/>
      <c r="F9" s="31"/>
      <c r="G9" s="31"/>
      <c r="H9" s="31"/>
      <c r="I9" s="26"/>
    </row>
    <row r="10" spans="1:24" ht="22.5" customHeight="1">
      <c r="A10" s="33"/>
      <c r="B10" s="34"/>
      <c r="C10" s="34"/>
      <c r="D10" s="34"/>
      <c r="E10" s="35"/>
      <c r="F10" s="35"/>
      <c r="G10" s="37"/>
      <c r="H10" s="37"/>
      <c r="I10" s="36"/>
      <c r="J10" s="27"/>
    </row>
    <row r="11" spans="1:24" ht="17.25" customHeight="1">
      <c r="A11" s="38" t="s">
        <v>78</v>
      </c>
      <c r="B11" s="39"/>
      <c r="C11" s="39"/>
      <c r="D11" s="39"/>
      <c r="E11" s="39"/>
      <c r="F11" s="39"/>
      <c r="G11" s="39"/>
      <c r="H11" s="40" t="s">
        <v>46</v>
      </c>
      <c r="I11" s="40"/>
      <c r="J11" s="41"/>
      <c r="K11" s="27"/>
      <c r="L11" s="246"/>
      <c r="M11" s="246"/>
      <c r="N11" s="246"/>
      <c r="O11" s="246"/>
      <c r="P11" s="246"/>
      <c r="Q11" s="246"/>
      <c r="S11" s="246"/>
      <c r="T11" s="246"/>
      <c r="U11" s="246"/>
      <c r="V11" s="246"/>
      <c r="W11" s="246"/>
      <c r="X11" s="246"/>
    </row>
    <row r="12" spans="1:24" ht="6" customHeight="1">
      <c r="A12" s="34"/>
      <c r="B12" s="42"/>
      <c r="C12" s="43"/>
      <c r="D12" s="44"/>
      <c r="E12" s="45"/>
      <c r="F12" s="46"/>
      <c r="G12" s="47"/>
      <c r="H12" s="48"/>
      <c r="L12" s="246"/>
      <c r="M12" s="246"/>
      <c r="N12" s="246"/>
      <c r="O12" s="246"/>
      <c r="P12" s="246"/>
      <c r="Q12" s="246"/>
      <c r="S12" s="246"/>
      <c r="T12" s="246"/>
      <c r="U12" s="246"/>
      <c r="V12" s="246"/>
      <c r="W12" s="246"/>
      <c r="X12" s="246"/>
    </row>
    <row r="13" spans="1:24" s="54" customFormat="1" ht="36">
      <c r="A13" s="49"/>
      <c r="B13" s="50" t="s">
        <v>0</v>
      </c>
      <c r="C13" s="51" t="s">
        <v>1</v>
      </c>
      <c r="D13" s="52" t="s">
        <v>8</v>
      </c>
      <c r="E13" s="52" t="s">
        <v>73</v>
      </c>
      <c r="F13" s="50" t="s">
        <v>2</v>
      </c>
      <c r="G13" s="52" t="s">
        <v>93</v>
      </c>
      <c r="H13" s="52" t="s">
        <v>11</v>
      </c>
      <c r="J13" s="55"/>
      <c r="K13" s="55"/>
      <c r="L13" s="246"/>
      <c r="M13" s="246"/>
      <c r="N13" s="246"/>
      <c r="O13" s="246"/>
      <c r="P13" s="246"/>
      <c r="Q13" s="246"/>
      <c r="S13" s="246"/>
      <c r="T13" s="246"/>
      <c r="U13" s="246"/>
      <c r="V13" s="246"/>
      <c r="W13" s="246"/>
      <c r="X13" s="246"/>
    </row>
    <row r="14" spans="1:24" s="54" customFormat="1" ht="20.100000000000001" customHeight="1">
      <c r="A14" s="53"/>
      <c r="B14" s="56" t="s">
        <v>3</v>
      </c>
      <c r="C14" s="57" t="s">
        <v>4</v>
      </c>
      <c r="D14" s="58" t="s">
        <v>5</v>
      </c>
      <c r="E14" s="58" t="s">
        <v>6</v>
      </c>
      <c r="F14" s="59" t="s">
        <v>7</v>
      </c>
      <c r="G14" s="58" t="s">
        <v>94</v>
      </c>
      <c r="H14" s="58" t="s">
        <v>96</v>
      </c>
      <c r="J14" s="55"/>
      <c r="K14" s="55"/>
      <c r="L14" s="55"/>
    </row>
    <row r="15" spans="1:24" s="54" customFormat="1" ht="22.5" customHeight="1">
      <c r="A15" s="60"/>
      <c r="B15" s="61">
        <f>'別記第1号様式別紙１－１_事業計画書(同行支援)'!J40</f>
        <v>0</v>
      </c>
      <c r="C15" s="105">
        <v>0</v>
      </c>
      <c r="D15" s="62">
        <f>B15-C15</f>
        <v>0</v>
      </c>
      <c r="E15" s="62">
        <f>'別記第1号様式別紙１－１_事業計画書(同行支援)'!J40</f>
        <v>0</v>
      </c>
      <c r="F15" s="61">
        <f>'別記第1号様式別紙１－１_事業計画書(同行支援)'!J40</f>
        <v>0</v>
      </c>
      <c r="G15" s="62">
        <f>MIN(D15,E15,F15)</f>
        <v>0</v>
      </c>
      <c r="H15" s="62">
        <f>ROUNDDOWN(G15,-3)</f>
        <v>0</v>
      </c>
      <c r="J15" s="55"/>
      <c r="K15" s="55"/>
      <c r="L15" s="55"/>
    </row>
    <row r="16" spans="1:24" s="54" customFormat="1" ht="22.5" customHeight="1">
      <c r="A16" s="60"/>
      <c r="B16" s="63"/>
      <c r="C16" s="63"/>
      <c r="D16" s="63"/>
      <c r="E16" s="63"/>
      <c r="F16" s="63"/>
      <c r="G16" s="64"/>
      <c r="H16" s="64"/>
      <c r="J16" s="55"/>
      <c r="K16" s="55"/>
      <c r="L16" s="55"/>
    </row>
    <row r="17" spans="1:13" s="54" customFormat="1" ht="17.25" customHeight="1">
      <c r="A17" s="65" t="s">
        <v>79</v>
      </c>
      <c r="B17" s="66"/>
      <c r="C17" s="67"/>
      <c r="D17" s="67"/>
      <c r="E17" s="67"/>
      <c r="F17" s="67"/>
      <c r="G17" s="67"/>
      <c r="H17" s="67"/>
      <c r="J17" s="55"/>
      <c r="K17" s="55"/>
      <c r="L17" s="55"/>
    </row>
    <row r="18" spans="1:13" ht="6" customHeight="1">
      <c r="A18" s="34"/>
      <c r="B18" s="42"/>
      <c r="C18" s="43"/>
      <c r="D18" s="44"/>
      <c r="E18" s="45"/>
      <c r="F18" s="46"/>
      <c r="G18" s="47"/>
      <c r="H18" s="48"/>
    </row>
    <row r="19" spans="1:13" s="54" customFormat="1" ht="36">
      <c r="A19" s="49"/>
      <c r="B19" s="50" t="s">
        <v>0</v>
      </c>
      <c r="C19" s="51" t="s">
        <v>1</v>
      </c>
      <c r="D19" s="52" t="s">
        <v>8</v>
      </c>
      <c r="E19" s="52" t="s">
        <v>73</v>
      </c>
      <c r="F19" s="50" t="s">
        <v>2</v>
      </c>
      <c r="G19" s="52" t="s">
        <v>93</v>
      </c>
      <c r="H19" s="52" t="s">
        <v>11</v>
      </c>
      <c r="J19" s="55"/>
      <c r="K19" s="55"/>
      <c r="L19" s="55"/>
    </row>
    <row r="20" spans="1:13" s="54" customFormat="1" ht="20.100000000000001" customHeight="1">
      <c r="A20" s="53"/>
      <c r="B20" s="56" t="s">
        <v>3</v>
      </c>
      <c r="C20" s="57" t="s">
        <v>4</v>
      </c>
      <c r="D20" s="58" t="s">
        <v>5</v>
      </c>
      <c r="E20" s="58" t="s">
        <v>6</v>
      </c>
      <c r="F20" s="59" t="s">
        <v>7</v>
      </c>
      <c r="G20" s="58" t="s">
        <v>94</v>
      </c>
      <c r="H20" s="58" t="s">
        <v>96</v>
      </c>
      <c r="J20" s="55"/>
      <c r="K20" s="55"/>
      <c r="L20" s="55"/>
    </row>
    <row r="21" spans="1:13" s="54" customFormat="1" ht="22.5" customHeight="1">
      <c r="A21" s="60"/>
      <c r="B21" s="61">
        <f>'別記第1号様式別紙１－２_事業計画書 (常勤化の促進)'!J49</f>
        <v>0</v>
      </c>
      <c r="C21" s="105">
        <v>0</v>
      </c>
      <c r="D21" s="62">
        <f>B21-C21</f>
        <v>0</v>
      </c>
      <c r="E21" s="62">
        <f>'別記第1号様式別紙１－２_事業計画書 (常勤化の促進)'!J49</f>
        <v>0</v>
      </c>
      <c r="F21" s="61">
        <f>'別記第1号様式別紙１－２_事業計画書 (常勤化の促進)'!F36:L36</f>
        <v>0</v>
      </c>
      <c r="G21" s="62">
        <f>MIN(D21,E21,F21)</f>
        <v>0</v>
      </c>
      <c r="H21" s="62">
        <f>ROUNDDOWN(G21,-3)</f>
        <v>0</v>
      </c>
      <c r="J21" s="55"/>
      <c r="K21" s="55"/>
      <c r="L21" s="55"/>
    </row>
    <row r="22" spans="1:13" s="54" customFormat="1" ht="22.5" customHeight="1">
      <c r="A22" s="60"/>
      <c r="B22" s="68"/>
      <c r="C22" s="63"/>
      <c r="D22" s="63"/>
      <c r="E22" s="63"/>
      <c r="F22" s="63"/>
      <c r="G22" s="63"/>
      <c r="H22" s="63"/>
      <c r="J22" s="55"/>
      <c r="K22" s="55"/>
      <c r="L22" s="55"/>
    </row>
    <row r="23" spans="1:13" s="70" customFormat="1" ht="17.25" customHeight="1">
      <c r="A23" s="38" t="s">
        <v>80</v>
      </c>
      <c r="B23" s="69"/>
      <c r="C23" s="69"/>
      <c r="D23" s="69"/>
      <c r="E23" s="69"/>
      <c r="F23" s="69"/>
      <c r="G23" s="69"/>
      <c r="H23" s="69"/>
      <c r="I23" s="69"/>
    </row>
    <row r="24" spans="1:13" ht="6" customHeight="1">
      <c r="A24" s="34"/>
      <c r="B24" s="42"/>
      <c r="C24" s="43"/>
      <c r="D24" s="44"/>
      <c r="E24" s="45"/>
      <c r="F24" s="46"/>
      <c r="G24" s="47"/>
      <c r="H24" s="48"/>
    </row>
    <row r="25" spans="1:13" s="54" customFormat="1" ht="36">
      <c r="A25" s="49"/>
      <c r="B25" s="50" t="s">
        <v>0</v>
      </c>
      <c r="C25" s="51" t="s">
        <v>1</v>
      </c>
      <c r="D25" s="52" t="s">
        <v>8</v>
      </c>
      <c r="E25" s="52" t="s">
        <v>73</v>
      </c>
      <c r="F25" s="50" t="s">
        <v>2</v>
      </c>
      <c r="G25" s="52" t="s">
        <v>93</v>
      </c>
      <c r="H25" s="52" t="s">
        <v>11</v>
      </c>
      <c r="J25" s="55"/>
      <c r="K25" s="55"/>
      <c r="L25" s="55"/>
    </row>
    <row r="26" spans="1:13" s="54" customFormat="1" ht="20.100000000000001" customHeight="1">
      <c r="A26" s="53"/>
      <c r="B26" s="56" t="s">
        <v>3</v>
      </c>
      <c r="C26" s="57" t="s">
        <v>4</v>
      </c>
      <c r="D26" s="58" t="s">
        <v>5</v>
      </c>
      <c r="E26" s="58" t="s">
        <v>6</v>
      </c>
      <c r="F26" s="59" t="s">
        <v>7</v>
      </c>
      <c r="G26" s="58" t="s">
        <v>94</v>
      </c>
      <c r="H26" s="58" t="s">
        <v>96</v>
      </c>
      <c r="J26" s="55"/>
      <c r="K26" s="55"/>
      <c r="L26" s="55"/>
    </row>
    <row r="27" spans="1:13" s="54" customFormat="1" ht="22.5" customHeight="1">
      <c r="A27" s="60"/>
      <c r="B27" s="61">
        <f>'別記第1号様式別紙１ー３_事業計画書 (経営改善の支援)'!J36</f>
        <v>0</v>
      </c>
      <c r="C27" s="105">
        <v>0</v>
      </c>
      <c r="D27" s="62">
        <f>B27-C27</f>
        <v>0</v>
      </c>
      <c r="E27" s="62">
        <f>'別記第1号様式別紙１ー３_事業計画書 (経営改善の支援)'!J36</f>
        <v>0</v>
      </c>
      <c r="F27" s="61" t="str">
        <f>'別記第1号様式別紙１ー３_事業計画書 (経営改善の支援)'!F24:L24</f>
        <v/>
      </c>
      <c r="G27" s="62">
        <f>MIN(D27,E27,F27)</f>
        <v>0</v>
      </c>
      <c r="H27" s="62">
        <f>ROUNDDOWN(G27,-3)</f>
        <v>0</v>
      </c>
      <c r="J27" s="55"/>
      <c r="K27" s="55"/>
      <c r="L27" s="55"/>
    </row>
    <row r="28" spans="1:13" s="54" customFormat="1" ht="25.5" customHeight="1">
      <c r="A28" s="60"/>
      <c r="B28" s="247"/>
      <c r="C28" s="247"/>
      <c r="D28" s="247"/>
      <c r="E28" s="247"/>
      <c r="F28" s="247"/>
      <c r="G28" s="247"/>
      <c r="H28" s="53"/>
      <c r="J28" s="55"/>
      <c r="K28" s="55"/>
      <c r="L28" s="55"/>
    </row>
    <row r="29" spans="1:13" s="54" customFormat="1" ht="25.5" customHeight="1">
      <c r="A29" s="60"/>
      <c r="B29" s="63"/>
      <c r="C29" s="71"/>
      <c r="D29" s="63"/>
      <c r="E29" s="63"/>
      <c r="F29" s="63"/>
      <c r="G29" s="64"/>
      <c r="H29" s="63"/>
      <c r="J29" s="55"/>
      <c r="K29" s="55"/>
      <c r="L29" s="55"/>
    </row>
    <row r="30" spans="1:13" s="54" customFormat="1" ht="22.5" customHeight="1">
      <c r="A30" s="245" t="s">
        <v>140</v>
      </c>
      <c r="B30" s="245"/>
      <c r="C30" s="245"/>
      <c r="D30" s="245"/>
      <c r="E30" s="72">
        <f>$H$15+$H$21+$H$27</f>
        <v>0</v>
      </c>
      <c r="F30" s="73" t="s">
        <v>92</v>
      </c>
      <c r="G30" s="64"/>
      <c r="H30" s="63"/>
      <c r="I30" s="63"/>
      <c r="K30" s="55"/>
      <c r="L30" s="55"/>
      <c r="M30" s="55"/>
    </row>
    <row r="31" spans="1:13" s="54" customFormat="1" ht="22.5" customHeight="1">
      <c r="A31" s="76"/>
      <c r="B31" s="76"/>
      <c r="C31" s="76"/>
      <c r="D31" s="76"/>
      <c r="E31" s="74"/>
      <c r="F31" s="75"/>
      <c r="G31" s="64"/>
      <c r="H31" s="63"/>
      <c r="I31" s="63"/>
      <c r="K31" s="55"/>
      <c r="L31" s="55"/>
      <c r="M31" s="55"/>
    </row>
    <row r="32" spans="1:13" s="77" customFormat="1" ht="12" customHeight="1">
      <c r="B32" s="41"/>
      <c r="C32" s="41"/>
      <c r="D32" s="41"/>
      <c r="E32" s="41"/>
      <c r="F32" s="41"/>
      <c r="G32" s="41"/>
      <c r="H32" s="41"/>
      <c r="I32" s="41"/>
      <c r="J32" s="41"/>
    </row>
    <row r="33" spans="1:13" ht="18.75" customHeight="1">
      <c r="A33" s="78" t="s">
        <v>141</v>
      </c>
      <c r="B33" s="78"/>
      <c r="C33" s="78"/>
      <c r="D33" s="78"/>
      <c r="E33" s="78"/>
      <c r="F33" s="78"/>
      <c r="G33" s="78"/>
      <c r="H33" s="78"/>
      <c r="I33" s="78"/>
      <c r="M33" s="77"/>
    </row>
    <row r="34" spans="1:13" ht="18.75" customHeight="1">
      <c r="A34" s="78" t="s">
        <v>142</v>
      </c>
      <c r="B34" s="78"/>
      <c r="C34" s="78"/>
      <c r="D34" s="78"/>
      <c r="E34" s="78"/>
      <c r="F34" s="78"/>
      <c r="G34" s="78"/>
      <c r="H34" s="78"/>
      <c r="I34" s="78"/>
    </row>
    <row r="35" spans="1:13" ht="18.75" customHeight="1">
      <c r="A35" s="78" t="s">
        <v>143</v>
      </c>
      <c r="B35" s="78"/>
      <c r="C35" s="78"/>
      <c r="D35" s="78"/>
      <c r="E35" s="78"/>
      <c r="F35" s="78"/>
      <c r="G35" s="78"/>
      <c r="H35" s="78"/>
      <c r="I35" s="78"/>
      <c r="K35" s="104"/>
    </row>
    <row r="36" spans="1:13" ht="18.75" customHeight="1">
      <c r="A36" s="78" t="s">
        <v>144</v>
      </c>
      <c r="B36" s="78"/>
      <c r="C36" s="78"/>
      <c r="D36" s="78"/>
      <c r="E36" s="78"/>
      <c r="F36" s="78"/>
      <c r="G36" s="78"/>
      <c r="H36" s="78"/>
      <c r="I36" s="78"/>
    </row>
    <row r="37" spans="1:13" ht="18.75" customHeight="1">
      <c r="A37" s="78" t="s">
        <v>145</v>
      </c>
      <c r="B37" s="78"/>
      <c r="C37" s="78"/>
      <c r="D37" s="78"/>
      <c r="E37" s="78"/>
      <c r="F37" s="78"/>
      <c r="G37" s="78"/>
      <c r="H37" s="78"/>
      <c r="I37" s="78"/>
    </row>
    <row r="38" spans="1:13" ht="18.75" customHeight="1">
      <c r="A38" s="128" t="s">
        <v>146</v>
      </c>
      <c r="B38" s="128"/>
      <c r="C38" s="128"/>
      <c r="D38" s="128"/>
      <c r="E38" s="128"/>
      <c r="F38" s="128"/>
      <c r="G38" s="128"/>
      <c r="H38" s="128"/>
      <c r="I38" s="128"/>
    </row>
    <row r="39" spans="1:13" ht="18.75" customHeight="1">
      <c r="A39" s="79" t="s">
        <v>147</v>
      </c>
      <c r="B39" s="79"/>
      <c r="C39" s="79"/>
      <c r="D39" s="79"/>
      <c r="E39" s="79"/>
      <c r="F39" s="79"/>
      <c r="G39" s="79"/>
      <c r="H39" s="79"/>
      <c r="I39" s="79"/>
    </row>
    <row r="40" spans="1:13" ht="18.75" customHeight="1"/>
    <row r="41" spans="1:13" ht="18.75" customHeight="1"/>
    <row r="42" spans="1:13" ht="18.75" customHeight="1"/>
    <row r="43" spans="1:13" ht="18.75" customHeight="1"/>
    <row r="44" spans="1:13" ht="18.75" customHeight="1"/>
    <row r="45" spans="1:13" ht="18.75" customHeight="1"/>
    <row r="46" spans="1:13" ht="18.75" customHeight="1"/>
    <row r="47" spans="1:13" ht="18.75" customHeight="1"/>
    <row r="48" spans="1:13" ht="18.75" customHeight="1"/>
    <row r="49" ht="18.75" customHeight="1"/>
  </sheetData>
  <sheetProtection selectLockedCells="1"/>
  <mergeCells count="8">
    <mergeCell ref="A30:D30"/>
    <mergeCell ref="L11:Q13"/>
    <mergeCell ref="S11:X13"/>
    <mergeCell ref="B28:G28"/>
    <mergeCell ref="F1:I1"/>
    <mergeCell ref="A2:I2"/>
    <mergeCell ref="F4:G4"/>
    <mergeCell ref="B4:D4"/>
  </mergeCells>
  <phoneticPr fontId="2"/>
  <printOptions horizontalCentered="1"/>
  <pageMargins left="0.7" right="0.7" top="0.75" bottom="0.75" header="0.3" footer="0.3"/>
  <pageSetup paperSize="9" scale="78" fitToHeight="0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C3E12-C86D-44F6-86B3-533F12F94A64}">
  <dimension ref="A1:D39"/>
  <sheetViews>
    <sheetView showGridLines="0" showZeros="0" view="pageBreakPreview" zoomScale="85" zoomScaleNormal="85" zoomScaleSheetLayoutView="85" workbookViewId="0">
      <selection activeCell="A4" sqref="A4"/>
    </sheetView>
  </sheetViews>
  <sheetFormatPr defaultColWidth="9" defaultRowHeight="13.2"/>
  <cols>
    <col min="1" max="1" width="30.59765625" style="81" customWidth="1"/>
    <col min="2" max="2" width="28.3984375" style="81" customWidth="1"/>
    <col min="3" max="3" width="27.09765625" style="81" customWidth="1"/>
    <col min="4" max="16384" width="9" style="81"/>
  </cols>
  <sheetData>
    <row r="1" spans="1:4" ht="17.25" customHeight="1">
      <c r="A1" s="80" t="s">
        <v>55</v>
      </c>
      <c r="B1" s="131" t="s">
        <v>53</v>
      </c>
      <c r="C1" s="131"/>
    </row>
    <row r="2" spans="1:4" ht="17.25" customHeight="1">
      <c r="A2" s="132" t="s">
        <v>151</v>
      </c>
      <c r="B2" s="133"/>
      <c r="C2" s="133"/>
      <c r="D2" s="82"/>
    </row>
    <row r="3" spans="1:4" ht="17.25" customHeight="1">
      <c r="A3" s="133"/>
      <c r="B3" s="133"/>
      <c r="C3" s="133"/>
      <c r="D3" s="82"/>
    </row>
    <row r="4" spans="1:4" ht="17.25" customHeight="1">
      <c r="A4" s="83" t="s">
        <v>56</v>
      </c>
      <c r="B4" s="84" t="s">
        <v>57</v>
      </c>
      <c r="C4" s="84" t="s">
        <v>57</v>
      </c>
      <c r="D4" s="81" t="s">
        <v>57</v>
      </c>
    </row>
    <row r="5" spans="1:4" ht="17.25" customHeight="1">
      <c r="A5" s="85" t="s">
        <v>58</v>
      </c>
      <c r="B5" s="85" t="s">
        <v>148</v>
      </c>
      <c r="C5" s="85" t="s">
        <v>59</v>
      </c>
    </row>
    <row r="6" spans="1:4" ht="26.25" customHeight="1">
      <c r="A6" s="106" t="s">
        <v>57</v>
      </c>
      <c r="B6" s="107"/>
      <c r="C6" s="106"/>
    </row>
    <row r="7" spans="1:4" ht="26.25" customHeight="1">
      <c r="A7" s="108" t="s">
        <v>57</v>
      </c>
      <c r="B7" s="109"/>
      <c r="C7" s="110"/>
    </row>
    <row r="8" spans="1:4" ht="26.25" customHeight="1">
      <c r="A8" s="108" t="s">
        <v>57</v>
      </c>
      <c r="B8" s="109"/>
      <c r="C8" s="110"/>
    </row>
    <row r="9" spans="1:4" ht="26.25" customHeight="1">
      <c r="A9" s="108" t="s">
        <v>57</v>
      </c>
      <c r="B9" s="109"/>
      <c r="C9" s="110"/>
    </row>
    <row r="10" spans="1:4" ht="26.25" customHeight="1">
      <c r="A10" s="108"/>
      <c r="B10" s="109"/>
      <c r="C10" s="110"/>
    </row>
    <row r="11" spans="1:4" ht="26.25" customHeight="1">
      <c r="A11" s="108"/>
      <c r="B11" s="109"/>
      <c r="C11" s="110"/>
    </row>
    <row r="12" spans="1:4" ht="26.25" customHeight="1">
      <c r="A12" s="108"/>
      <c r="B12" s="109"/>
      <c r="C12" s="110"/>
    </row>
    <row r="13" spans="1:4" ht="26.25" customHeight="1">
      <c r="A13" s="108" t="s">
        <v>57</v>
      </c>
      <c r="B13" s="109"/>
      <c r="C13" s="110"/>
    </row>
    <row r="14" spans="1:4" ht="17.25" customHeight="1">
      <c r="A14" s="85" t="s">
        <v>60</v>
      </c>
      <c r="B14" s="86">
        <f>SUM(B6:B13)</f>
        <v>0</v>
      </c>
      <c r="C14" s="87"/>
    </row>
    <row r="15" spans="1:4" ht="17.25" customHeight="1">
      <c r="A15" s="88" t="s">
        <v>57</v>
      </c>
      <c r="B15" s="88"/>
      <c r="C15" s="88"/>
    </row>
    <row r="16" spans="1:4" ht="17.25" customHeight="1">
      <c r="A16" s="89"/>
      <c r="B16" s="89"/>
      <c r="C16" s="89"/>
    </row>
    <row r="17" spans="1:3" ht="17.25" customHeight="1">
      <c r="A17" s="90" t="s">
        <v>61</v>
      </c>
      <c r="B17" s="90"/>
      <c r="C17" s="91"/>
    </row>
    <row r="18" spans="1:3" ht="17.25" customHeight="1">
      <c r="A18" s="85" t="s">
        <v>58</v>
      </c>
      <c r="B18" s="85" t="s">
        <v>148</v>
      </c>
      <c r="C18" s="85" t="s">
        <v>59</v>
      </c>
    </row>
    <row r="19" spans="1:3" ht="26.25" customHeight="1">
      <c r="A19" s="106" t="s">
        <v>57</v>
      </c>
      <c r="B19" s="107"/>
      <c r="C19" s="106"/>
    </row>
    <row r="20" spans="1:3" ht="26.25" customHeight="1">
      <c r="A20" s="108" t="s">
        <v>57</v>
      </c>
      <c r="B20" s="109"/>
      <c r="C20" s="110"/>
    </row>
    <row r="21" spans="1:3" ht="26.25" customHeight="1">
      <c r="A21" s="108" t="s">
        <v>57</v>
      </c>
      <c r="B21" s="109"/>
      <c r="C21" s="110"/>
    </row>
    <row r="22" spans="1:3" ht="26.25" customHeight="1">
      <c r="A22" s="108"/>
      <c r="B22" s="109"/>
      <c r="C22" s="110"/>
    </row>
    <row r="23" spans="1:3" ht="26.25" customHeight="1">
      <c r="A23" s="108"/>
      <c r="B23" s="109"/>
      <c r="C23" s="110"/>
    </row>
    <row r="24" spans="1:3" ht="26.25" customHeight="1">
      <c r="A24" s="108" t="s">
        <v>57</v>
      </c>
      <c r="B24" s="109"/>
      <c r="C24" s="110"/>
    </row>
    <row r="25" spans="1:3" ht="26.25" customHeight="1">
      <c r="A25" s="108" t="s">
        <v>57</v>
      </c>
      <c r="B25" s="109"/>
      <c r="C25" s="110"/>
    </row>
    <row r="26" spans="1:3" ht="26.25" customHeight="1">
      <c r="A26" s="108" t="s">
        <v>57</v>
      </c>
      <c r="B26" s="109"/>
      <c r="C26" s="110"/>
    </row>
    <row r="27" spans="1:3" ht="17.25" customHeight="1">
      <c r="A27" s="85" t="s">
        <v>60</v>
      </c>
      <c r="B27" s="92">
        <f>SUM(B19:B26)</f>
        <v>0</v>
      </c>
      <c r="C27" s="87"/>
    </row>
    <row r="28" spans="1:3" ht="17.25" customHeight="1">
      <c r="A28" s="134" t="s">
        <v>65</v>
      </c>
      <c r="B28" s="134"/>
      <c r="C28" s="134"/>
    </row>
    <row r="29" spans="1:3" ht="17.25" customHeight="1">
      <c r="A29" s="93"/>
      <c r="B29" s="93"/>
      <c r="C29" s="93"/>
    </row>
    <row r="30" spans="1:3" ht="17.25" customHeight="1">
      <c r="A30" s="94" t="s">
        <v>62</v>
      </c>
      <c r="B30" s="95"/>
      <c r="C30" s="95"/>
    </row>
    <row r="31" spans="1:3" ht="17.25" customHeight="1">
      <c r="A31" s="96"/>
      <c r="B31" s="95"/>
      <c r="C31" s="95"/>
    </row>
    <row r="32" spans="1:3" ht="17.25" customHeight="1">
      <c r="A32" s="96" t="s">
        <v>63</v>
      </c>
      <c r="B32" s="135">
        <f>事業者情報!D3</f>
        <v>0</v>
      </c>
      <c r="C32" s="135"/>
    </row>
    <row r="33" spans="1:3" ht="17.25" customHeight="1">
      <c r="A33" s="96"/>
      <c r="B33" s="95"/>
      <c r="C33" s="95"/>
    </row>
    <row r="34" spans="1:3" ht="17.25" customHeight="1">
      <c r="A34" s="96" t="s">
        <v>64</v>
      </c>
      <c r="B34" s="135">
        <f>事業者情報!D4</f>
        <v>0</v>
      </c>
      <c r="C34" s="135"/>
    </row>
    <row r="35" spans="1:3" ht="17.25" customHeight="1">
      <c r="A35" s="89"/>
      <c r="B35" s="97"/>
      <c r="C35" s="97"/>
    </row>
    <row r="36" spans="1:3">
      <c r="A36" s="89"/>
      <c r="B36" s="89"/>
      <c r="C36" s="95"/>
    </row>
    <row r="37" spans="1:3">
      <c r="A37" s="129"/>
      <c r="B37" s="129"/>
      <c r="C37" s="130"/>
    </row>
    <row r="38" spans="1:3">
      <c r="A38" s="98"/>
      <c r="B38" s="98"/>
      <c r="C38" s="81" t="s">
        <v>57</v>
      </c>
    </row>
    <row r="39" spans="1:3">
      <c r="A39" s="98"/>
      <c r="B39" s="98"/>
      <c r="C39" s="81" t="s">
        <v>57</v>
      </c>
    </row>
  </sheetData>
  <sheetProtection selectLockedCells="1"/>
  <mergeCells count="6">
    <mergeCell ref="A37:C37"/>
    <mergeCell ref="B1:C1"/>
    <mergeCell ref="A2:C3"/>
    <mergeCell ref="A28:C28"/>
    <mergeCell ref="B32:C32"/>
    <mergeCell ref="B34:C34"/>
  </mergeCells>
  <phoneticPr fontId="2"/>
  <printOptions horizontalCentered="1"/>
  <pageMargins left="0.59055118110236227" right="0.59055118110236227" top="0.39370078740157483" bottom="0.31496062992125984" header="0.9055118110236221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事業者情報</vt:lpstr>
      <vt:lpstr>別記第1号様式別紙１－１_事業計画書(同行支援)</vt:lpstr>
      <vt:lpstr>別記第1号様式別紙１－２_事業計画書 (常勤化の促進)</vt:lpstr>
      <vt:lpstr>別記第1号様式別紙１ー３_事業計画書 (経営改善の支援)</vt:lpstr>
      <vt:lpstr>別記第1号様式別紙２_所要額調書</vt:lpstr>
      <vt:lpstr>収支予算書（見込書）抄本</vt:lpstr>
      <vt:lpstr>事業者情報!Print_Area</vt:lpstr>
      <vt:lpstr>'収支予算書（見込書）抄本'!Print_Area</vt:lpstr>
      <vt:lpstr>'別記第1号様式別紙１－１_事業計画書(同行支援)'!Print_Area</vt:lpstr>
      <vt:lpstr>'別記第1号様式別紙１ー３_事業計画書 (経営改善の支援)'!Print_Area</vt:lpstr>
      <vt:lpstr>'別記第1号様式別紙１－２_事業計画書 (常勤化の促進)'!Print_Area</vt:lpstr>
      <vt:lpstr>別記第1号様式別紙２_所要額調書!Print_Area</vt:lpstr>
      <vt:lpstr>別記第1号様式別紙２_所要額調書!Print_Titles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幸坂　圭汰</dc:creator>
  <cp:lastModifiedBy>三木　翼</cp:lastModifiedBy>
  <cp:lastPrinted>2026-07-27T01:23:44Z</cp:lastPrinted>
  <dcterms:created xsi:type="dcterms:W3CDTF">2025-03-03T07:55:34Z</dcterms:created>
  <dcterms:modified xsi:type="dcterms:W3CDTF">2026-07-27T05:03:59Z</dcterms:modified>
</cp:coreProperties>
</file>