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D:\健康福祉部（本庁）\各課専用\高齢者支援課\11 事業所担当\消費税仕入税額控除〈慰労金・支援金）\"/>
    </mc:Choice>
  </mc:AlternateContent>
  <xr:revisionPtr revIDLastSave="0" documentId="13_ncr:1_{56A012FA-15BC-4429-AC7E-028BB619E661}" xr6:coauthVersionLast="36" xr6:coauthVersionMax="36" xr10:uidLastSave="{00000000-0000-0000-0000-000000000000}"/>
  <bookViews>
    <workbookView xWindow="0" yWindow="0" windowWidth="15345" windowHeight="6630" tabRatio="823" firstSheet="1" activeTab="3" xr2:uid="{00000000-000D-0000-FFFF-FFFF00000000}"/>
  </bookViews>
  <sheets>
    <sheet name="各シートの説明" sheetId="21" state="hidden" r:id="rId1"/>
    <sheet name="別紙概要 (個別対応方式)" sheetId="14" r:id="rId2"/>
    <sheet name="別紙概要 (一括比例配分方式)" sheetId="25" r:id="rId3"/>
    <sheet name="別紙概要（返還なし）" sheetId="24" r:id="rId4"/>
  </sheets>
  <definedNames>
    <definedName name="_xlnm.Print_Area" localSheetId="0">各シートの説明!$A$1:$I$11</definedName>
    <definedName name="_xlnm.Print_Area" localSheetId="2">'別紙概要 (一括比例配分方式)'!$A$1:$O$74</definedName>
    <definedName name="_xlnm.Print_Area" localSheetId="1">'別紙概要 (個別対応方式)'!$A$1:$O$78</definedName>
    <definedName name="_xlnm.Print_Area" localSheetId="3">'別紙概要（返還なし）'!$A$2:$K$31</definedName>
    <definedName name="Z_3B354CA7_5DDB_486E_B190_D1AF122751B8_.wvu.PrintArea" localSheetId="2" hidden="1">'別紙概要 (一括比例配分方式)'!$A$3:$O$38</definedName>
    <definedName name="Z_3B354CA7_5DDB_486E_B190_D1AF122751B8_.wvu.PrintArea" localSheetId="1" hidden="1">'別紙概要 (個別対応方式)'!$A$2:$O$40</definedName>
    <definedName name="Z_3B354CA7_5DDB_486E_B190_D1AF122751B8_.wvu.PrintArea" localSheetId="3" hidden="1">'別紙概要（返還なし）'!$A$4:$K$30</definedName>
  </definedNames>
  <calcPr calcId="191029"/>
  <customWorkbookViews>
    <customWorkbookView name="厚生労働省ネットワークシステム - 個人用ビュー" guid="{3B354CA7-5DDB-486E-B190-D1AF122751B8}" mergeInterval="0" personalView="1" maximized="1" windowWidth="1920" windowHeight="806" tabRatio="686" activeSheetId="6"/>
  </customWorkbookViews>
</workbook>
</file>

<file path=xl/calcChain.xml><?xml version="1.0" encoding="utf-8"?>
<calcChain xmlns="http://schemas.openxmlformats.org/spreadsheetml/2006/main">
  <c r="L68" i="14" l="1"/>
  <c r="N64" i="14"/>
  <c r="M64" i="14"/>
  <c r="L64" i="14"/>
  <c r="K64" i="14"/>
  <c r="J64" i="14"/>
  <c r="O63" i="14"/>
  <c r="O62" i="14"/>
  <c r="O61" i="14"/>
  <c r="L67" i="25"/>
  <c r="L63" i="25"/>
  <c r="K63" i="25"/>
  <c r="J63" i="25"/>
  <c r="M62" i="25"/>
  <c r="M61" i="25"/>
  <c r="M60" i="25"/>
  <c r="J26" i="25"/>
  <c r="L26" i="25"/>
  <c r="K26" i="25"/>
  <c r="M25" i="25"/>
  <c r="M24" i="25"/>
  <c r="M23" i="25"/>
  <c r="O64" i="14" l="1"/>
  <c r="H72" i="14" s="1"/>
  <c r="J76" i="14" s="1"/>
  <c r="M63" i="25"/>
  <c r="G70" i="25" s="1"/>
  <c r="J73" i="25" s="1"/>
  <c r="M26" i="25"/>
  <c r="G33" i="25" s="1"/>
  <c r="O22" i="14"/>
  <c r="O23" i="14"/>
  <c r="O24" i="14"/>
  <c r="N25" i="14"/>
  <c r="H71" i="14" l="1"/>
  <c r="J75" i="14" s="1"/>
  <c r="J77" i="14" s="1"/>
  <c r="L30" i="25"/>
  <c r="J36" i="25" l="1"/>
  <c r="L29" i="14" l="1"/>
  <c r="M25" i="14" l="1"/>
  <c r="L25" i="14"/>
  <c r="K25" i="14"/>
  <c r="J25" i="14"/>
  <c r="O25" i="14" l="1"/>
  <c r="H32" i="14" s="1"/>
  <c r="H33" i="14" l="1"/>
  <c r="J37" i="14" s="1"/>
  <c r="J36" i="14"/>
  <c r="J38"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N20" authorId="0" shapeId="0" xr:uid="{5C2175D5-4C0A-44C8-B7A5-D7ED014CB6D0}">
      <text>
        <r>
          <rPr>
            <b/>
            <sz val="9"/>
            <color indexed="81"/>
            <rFont val="MS P ゴシック"/>
            <family val="3"/>
            <charset val="128"/>
          </rPr>
          <t>補助金の対象期間はR2.4月～R3.3月であるが、事業所により事業年度が補助対象期間と異なる場合がある。
その場合、補助金の対象経費の中で消費税申告が前年度分または次年度分となるケースが想定されるため、補助金の対象経費のうち、前年度又は次年度の消費税申告とされるものについては、「前年度又は次年度の仕入分」欄に記入すること。</t>
        </r>
      </text>
    </comment>
    <comment ref="O25" authorId="0" shapeId="0" xr:uid="{1697BC1D-13F6-4C03-910C-C3F3FDB46878}">
      <text>
        <r>
          <rPr>
            <b/>
            <sz val="9"/>
            <color indexed="81"/>
            <rFont val="MS P ゴシック"/>
            <family val="3"/>
            <charset val="128"/>
          </rPr>
          <t>　実績報告書の支出済額と一致させてください</t>
        </r>
      </text>
    </comment>
    <comment ref="B28" authorId="0" shapeId="0" xr:uid="{3CE529B4-6996-4E12-AC69-9C9D7FC40F5C}">
      <text>
        <r>
          <rPr>
            <b/>
            <sz val="9"/>
            <color indexed="81"/>
            <rFont val="MS P ゴシック"/>
            <family val="3"/>
            <charset val="128"/>
          </rPr>
          <t>確定申告書から転記してください</t>
        </r>
      </text>
    </comment>
    <comment ref="B29" authorId="0" shapeId="0" xr:uid="{25C8F6F1-FF92-43CA-9231-D4DA47231EB1}">
      <text>
        <r>
          <rPr>
            <b/>
            <sz val="9"/>
            <color indexed="81"/>
            <rFont val="MS P ゴシック"/>
            <family val="3"/>
            <charset val="128"/>
          </rPr>
          <t>確定申告書から転記してください</t>
        </r>
      </text>
    </comment>
    <comment ref="L29" authorId="0" shapeId="0" xr:uid="{DB8CD678-D840-4F73-9B00-5884068A002F}">
      <text>
        <r>
          <rPr>
            <b/>
            <sz val="9"/>
            <color indexed="81"/>
            <rFont val="MS P ゴシック"/>
            <family val="3"/>
            <charset val="128"/>
          </rPr>
          <t>課税売上高５億円以下かつ
課税売上額割合が95%以上の場合は
1.000000000となります。</t>
        </r>
      </text>
    </comment>
    <comment ref="N59" authorId="0" shapeId="0" xr:uid="{C90E0250-B1FD-43EB-AA27-45755076B96A}">
      <text>
        <r>
          <rPr>
            <sz val="11"/>
            <color indexed="81"/>
            <rFont val="MS P ゴシック"/>
            <family val="3"/>
            <charset val="128"/>
          </rPr>
          <t>補助金の対象期間はR2.4月～R3.3月であるが、事業所により事業年度が補助対象期間と異なる場合がある。
その場合、補助金の対象経費の中で消費税申告が前年度分または次年度分となるケースが想定されるため、補助金の対象経費のうち、前年度又は次年度の消費税申告とされるものについては、「前年度又は次年度の仕入分」欄に記入すること。</t>
        </r>
        <r>
          <rPr>
            <sz val="9"/>
            <color indexed="81"/>
            <rFont val="MS P ゴシック"/>
            <family val="3"/>
            <charset val="128"/>
          </rPr>
          <t xml:space="preserve">
</t>
        </r>
      </text>
    </comment>
    <comment ref="O64" authorId="0" shapeId="0" xr:uid="{6E0D8384-FBB7-4A5A-A680-D71328271948}">
      <text>
        <r>
          <rPr>
            <b/>
            <sz val="9"/>
            <color indexed="81"/>
            <rFont val="MS P ゴシック"/>
            <family val="3"/>
            <charset val="128"/>
          </rPr>
          <t>　実績報告書の支出済額と一致させてください</t>
        </r>
      </text>
    </comment>
    <comment ref="B67" authorId="0" shapeId="0" xr:uid="{BEDA8DB8-7375-444B-BCC3-8663160C98FA}">
      <text>
        <r>
          <rPr>
            <b/>
            <sz val="9"/>
            <color indexed="81"/>
            <rFont val="MS P ゴシック"/>
            <family val="3"/>
            <charset val="128"/>
          </rPr>
          <t>確定申告書から転記してください</t>
        </r>
      </text>
    </comment>
    <comment ref="B68" authorId="0" shapeId="0" xr:uid="{7DB777D5-FFEE-4449-881C-0108249428F4}">
      <text>
        <r>
          <rPr>
            <b/>
            <sz val="9"/>
            <color indexed="81"/>
            <rFont val="MS P ゴシック"/>
            <family val="3"/>
            <charset val="128"/>
          </rPr>
          <t>確定申告書から転記してください</t>
        </r>
      </text>
    </comment>
    <comment ref="L68" authorId="0" shapeId="0" xr:uid="{0528F968-115C-4C17-802A-E5C72C47B6C4}">
      <text>
        <r>
          <rPr>
            <b/>
            <sz val="9"/>
            <color indexed="81"/>
            <rFont val="MS P ゴシック"/>
            <family val="3"/>
            <charset val="128"/>
          </rPr>
          <t>課税売上高５億円以下かつ
課税売上額割合が95%以上の場合は
1.000000000となります。Ｑ</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L21" authorId="0" shapeId="0" xr:uid="{5E0E12BE-CF4C-49AB-8E82-8AEBEA0C3818}">
      <text>
        <r>
          <rPr>
            <b/>
            <sz val="9"/>
            <color indexed="81"/>
            <rFont val="MS P ゴシック"/>
            <family val="3"/>
            <charset val="128"/>
          </rPr>
          <t>補助金の対象期間はR2.4月～R3.3月であるが、事業所により事業年度が補助対象期間と異なる場合がある。
その場合、補助金の対象経費の中で消費税申告が前年度分または次年度分となるケースが想定されるため、補助金の対象経費のうち、前年度又は次年度の消費税申告とされるものについては、「前年度又は次年度の仕入分」欄に記入すること。</t>
        </r>
      </text>
    </comment>
    <comment ref="M26" authorId="0" shapeId="0" xr:uid="{224A01AB-7821-46DA-B579-BF5911EADD87}">
      <text>
        <r>
          <rPr>
            <b/>
            <sz val="9"/>
            <color indexed="81"/>
            <rFont val="MS P ゴシック"/>
            <family val="3"/>
            <charset val="128"/>
          </rPr>
          <t xml:space="preserve">
　実績報告書の支出済額と一致させてください
</t>
        </r>
      </text>
    </comment>
    <comment ref="B29" authorId="0" shapeId="0" xr:uid="{6361EC30-E414-44BF-97DF-8D0B18D17315}">
      <text>
        <r>
          <rPr>
            <b/>
            <sz val="9"/>
            <color indexed="81"/>
            <rFont val="MS P ゴシック"/>
            <family val="3"/>
            <charset val="128"/>
          </rPr>
          <t>確定申告書から転記してください</t>
        </r>
      </text>
    </comment>
    <comment ref="B30" authorId="0" shapeId="0" xr:uid="{3370A55D-09A1-4A23-94E6-E95CC468B67F}">
      <text>
        <r>
          <rPr>
            <b/>
            <sz val="9"/>
            <color indexed="81"/>
            <rFont val="MS P ゴシック"/>
            <family val="3"/>
            <charset val="128"/>
          </rPr>
          <t>確定申告書から転記してください</t>
        </r>
      </text>
    </comment>
    <comment ref="L30" authorId="0" shapeId="0" xr:uid="{9C11A936-FBBE-4D81-A436-E97085E7E5E2}">
      <text>
        <r>
          <rPr>
            <b/>
            <sz val="9"/>
            <color indexed="81"/>
            <rFont val="MS P ゴシック"/>
            <family val="3"/>
            <charset val="128"/>
          </rPr>
          <t>課税売上額割合が95%以上の場合は
1.000000000となります。</t>
        </r>
      </text>
    </comment>
    <comment ref="L58" authorId="0" shapeId="0" xr:uid="{E551C5A1-9EE3-43DB-928D-7B245FECAD79}">
      <text>
        <r>
          <rPr>
            <b/>
            <sz val="9"/>
            <color indexed="81"/>
            <rFont val="MS P ゴシック"/>
            <family val="3"/>
            <charset val="128"/>
          </rPr>
          <t>補助金の対象期間はR2.4月～R3.3月であるが、事業所により事業年度が補助対象期間と異なる場合がある。
その場合、補助金の対象経費の中で消費税申告が前年度分または次年度分となるケースが想定されるため、補助金の対象経費のうち、前年度又は次年度の消費税申告とされるものについては、「前年度又は次年度の仕入分」欄に記入すること。</t>
        </r>
      </text>
    </comment>
    <comment ref="M63" authorId="0" shapeId="0" xr:uid="{5B699B35-B259-4309-A742-CBBC3E6025E6}">
      <text>
        <r>
          <rPr>
            <b/>
            <sz val="9"/>
            <color indexed="81"/>
            <rFont val="MS P ゴシック"/>
            <family val="3"/>
            <charset val="128"/>
          </rPr>
          <t>実勢報告書の支出済額と一致させてください</t>
        </r>
      </text>
    </comment>
    <comment ref="B66" authorId="0" shapeId="0" xr:uid="{8B2715E7-20B0-4DCD-8338-64307C841600}">
      <text>
        <r>
          <rPr>
            <b/>
            <sz val="9"/>
            <color indexed="81"/>
            <rFont val="MS P ゴシック"/>
            <family val="3"/>
            <charset val="128"/>
          </rPr>
          <t>確定申告書から転記してください</t>
        </r>
        <r>
          <rPr>
            <sz val="9"/>
            <color indexed="81"/>
            <rFont val="MS P ゴシック"/>
            <family val="3"/>
            <charset val="128"/>
          </rPr>
          <t xml:space="preserve">
</t>
        </r>
      </text>
    </comment>
    <comment ref="B67" authorId="0" shapeId="0" xr:uid="{3EF295D1-F27A-4BF9-BB77-5F57F448583B}">
      <text>
        <r>
          <rPr>
            <b/>
            <sz val="9"/>
            <color indexed="81"/>
            <rFont val="MS P ゴシック"/>
            <family val="3"/>
            <charset val="128"/>
          </rPr>
          <t>確定申告書から転記してください</t>
        </r>
      </text>
    </comment>
    <comment ref="L67" authorId="0" shapeId="0" xr:uid="{DB274549-C0BA-47CC-BD0D-506787B515BE}">
      <text>
        <r>
          <rPr>
            <b/>
            <sz val="9"/>
            <color indexed="81"/>
            <rFont val="MS P ゴシック"/>
            <family val="3"/>
            <charset val="128"/>
          </rPr>
          <t>課税売上額割合が95%以上の場合は
1.000000000となります。</t>
        </r>
      </text>
    </comment>
  </commentList>
</comments>
</file>

<file path=xl/sharedStrings.xml><?xml version="1.0" encoding="utf-8"?>
<sst xmlns="http://schemas.openxmlformats.org/spreadsheetml/2006/main" count="188" uniqueCount="80">
  <si>
    <t>２　開設者氏名</t>
  </si>
  <si>
    <t>６　仕入控除税額の概要</t>
  </si>
  <si>
    <t>課税仕入</t>
    <rPh sb="0" eb="2">
      <t>カゼイ</t>
    </rPh>
    <rPh sb="2" eb="4">
      <t>シイレ</t>
    </rPh>
    <phoneticPr fontId="1"/>
  </si>
  <si>
    <t>非課税仕入</t>
    <rPh sb="0" eb="3">
      <t>ヒカゼイ</t>
    </rPh>
    <rPh sb="3" eb="5">
      <t>シイレ</t>
    </rPh>
    <phoneticPr fontId="1"/>
  </si>
  <si>
    <t>（２）課税売上割合</t>
    <rPh sb="3" eb="5">
      <t>カゼイ</t>
    </rPh>
    <rPh sb="5" eb="7">
      <t>ウリアゲ</t>
    </rPh>
    <rPh sb="7" eb="9">
      <t>ワリアイ</t>
    </rPh>
    <phoneticPr fontId="1"/>
  </si>
  <si>
    <t>４  補助事業名</t>
  </si>
  <si>
    <t>経費の内訳</t>
    <rPh sb="0" eb="2">
      <t>ケイヒ</t>
    </rPh>
    <rPh sb="3" eb="5">
      <t>ウチワケ</t>
    </rPh>
    <phoneticPr fontId="1"/>
  </si>
  <si>
    <t>課税売上対応分（Ａ）</t>
    <rPh sb="0" eb="2">
      <t>カゼイ</t>
    </rPh>
    <rPh sb="2" eb="6">
      <t>ウリアゲタイオウ</t>
    </rPh>
    <rPh sb="6" eb="7">
      <t>ブン</t>
    </rPh>
    <phoneticPr fontId="1"/>
  </si>
  <si>
    <t>非課税売上対応分（Ｂ）</t>
    <rPh sb="0" eb="3">
      <t>ヒカゼイ</t>
    </rPh>
    <rPh sb="3" eb="7">
      <t>ウリアゲタイオウ</t>
    </rPh>
    <rPh sb="7" eb="8">
      <t>ブン</t>
    </rPh>
    <phoneticPr fontId="1"/>
  </si>
  <si>
    <t>共通対応分（Ｃ）</t>
    <rPh sb="0" eb="2">
      <t>キョウツウ</t>
    </rPh>
    <rPh sb="2" eb="4">
      <t>タイオウ</t>
    </rPh>
    <rPh sb="4" eb="5">
      <t>ブン</t>
    </rPh>
    <phoneticPr fontId="1"/>
  </si>
  <si>
    <t>合計
（Ｄ）</t>
    <rPh sb="0" eb="2">
      <t>ゴウケイ</t>
    </rPh>
    <phoneticPr fontId="1"/>
  </si>
  <si>
    <t>・個別対応方式の場合</t>
    <rPh sb="1" eb="3">
      <t>コベツ</t>
    </rPh>
    <rPh sb="3" eb="5">
      <t>タイオウ</t>
    </rPh>
    <rPh sb="5" eb="7">
      <t>ホウシキ</t>
    </rPh>
    <rPh sb="8" eb="10">
      <t>バアイ</t>
    </rPh>
    <phoneticPr fontId="1"/>
  </si>
  <si>
    <t>・一括比例配分方式の場合</t>
    <rPh sb="1" eb="3">
      <t>イッカツ</t>
    </rPh>
    <rPh sb="3" eb="5">
      <t>ヒレイ</t>
    </rPh>
    <rPh sb="5" eb="7">
      <t>ハイブン</t>
    </rPh>
    <rPh sb="7" eb="9">
      <t>ホウシキ</t>
    </rPh>
    <rPh sb="10" eb="12">
      <t>バアイ</t>
    </rPh>
    <phoneticPr fontId="1"/>
  </si>
  <si>
    <t>円</t>
    <rPh sb="0" eb="1">
      <t>エン</t>
    </rPh>
    <phoneticPr fontId="1"/>
  </si>
  <si>
    <t xml:space="preserve">      </t>
    <phoneticPr fontId="1"/>
  </si>
  <si>
    <t>（１）対象経費（または補助金）の使途の内訳</t>
    <rPh sb="3" eb="5">
      <t>タイショウ</t>
    </rPh>
    <rPh sb="5" eb="7">
      <t>ケイヒ</t>
    </rPh>
    <rPh sb="11" eb="14">
      <t>ホジョキン</t>
    </rPh>
    <rPh sb="16" eb="18">
      <t>シト</t>
    </rPh>
    <rPh sb="19" eb="21">
      <t>ウチワケ</t>
    </rPh>
    <phoneticPr fontId="1"/>
  </si>
  <si>
    <t>円</t>
    <phoneticPr fontId="1"/>
  </si>
  <si>
    <t>・・・・・・（返還額）</t>
    <rPh sb="7" eb="10">
      <t>ヘンカンガク</t>
    </rPh>
    <phoneticPr fontId="1"/>
  </si>
  <si>
    <r>
      <t>（４）仕入控除税額（</t>
    </r>
    <r>
      <rPr>
        <b/>
        <sz val="12"/>
        <rFont val="ＭＳ 明朝"/>
        <family val="1"/>
        <charset val="128"/>
      </rPr>
      <t>個別対応方式</t>
    </r>
    <r>
      <rPr>
        <sz val="12"/>
        <rFont val="ＭＳ 明朝"/>
        <family val="1"/>
        <charset val="128"/>
      </rPr>
      <t>）</t>
    </r>
    <rPh sb="3" eb="5">
      <t>シイレ</t>
    </rPh>
    <rPh sb="5" eb="7">
      <t>コウジョ</t>
    </rPh>
    <rPh sb="7" eb="9">
      <t>ゼイガク</t>
    </rPh>
    <rPh sb="10" eb="12">
      <t>コベツ</t>
    </rPh>
    <rPh sb="12" eb="14">
      <t>タイオウ</t>
    </rPh>
    <rPh sb="14" eb="16">
      <t>ホウシキ</t>
    </rPh>
    <phoneticPr fontId="1"/>
  </si>
  <si>
    <t>６　仕入控除税額の概要（返還のない理由を記載すること）</t>
    <rPh sb="12" eb="14">
      <t>ヘンカン</t>
    </rPh>
    <rPh sb="17" eb="19">
      <t>リユウ</t>
    </rPh>
    <rPh sb="20" eb="22">
      <t>キサイ</t>
    </rPh>
    <phoneticPr fontId="1"/>
  </si>
  <si>
    <t xml:space="preserve">      </t>
    <phoneticPr fontId="1"/>
  </si>
  <si>
    <t>（３）支出のうち課税仕入れの占める割合</t>
    <phoneticPr fontId="1"/>
  </si>
  <si>
    <t>　課税売上対応分（Ａ／Ｄ）＝</t>
    <phoneticPr fontId="1"/>
  </si>
  <si>
    <t>　共通対応分（Ｃ／Ｄ）＝</t>
    <phoneticPr fontId="1"/>
  </si>
  <si>
    <t>・・・・・・（返還額）</t>
    <phoneticPr fontId="1"/>
  </si>
  <si>
    <t>　合計</t>
    <rPh sb="1" eb="3">
      <t>ゴウケイ</t>
    </rPh>
    <phoneticPr fontId="1"/>
  </si>
  <si>
    <r>
      <t>（４）仕入控除税額（</t>
    </r>
    <r>
      <rPr>
        <b/>
        <sz val="12"/>
        <rFont val="ＭＳ 明朝"/>
        <family val="1"/>
        <charset val="128"/>
      </rPr>
      <t>一括比例配分方式</t>
    </r>
    <r>
      <rPr>
        <sz val="12"/>
        <rFont val="ＭＳ 明朝"/>
        <family val="1"/>
        <charset val="128"/>
      </rPr>
      <t>）</t>
    </r>
    <rPh sb="10" eb="12">
      <t>イッカツ</t>
    </rPh>
    <rPh sb="12" eb="14">
      <t>ヒレイ</t>
    </rPh>
    <rPh sb="14" eb="16">
      <t>ハイブン</t>
    </rPh>
    <rPh sb="16" eb="18">
      <t>ホウシキ</t>
    </rPh>
    <phoneticPr fontId="1"/>
  </si>
  <si>
    <t>各シートの説明</t>
    <rPh sb="0" eb="1">
      <t>カク</t>
    </rPh>
    <rPh sb="5" eb="7">
      <t>セツメイ</t>
    </rPh>
    <phoneticPr fontId="1"/>
  </si>
  <si>
    <r>
      <rPr>
        <b/>
        <sz val="11"/>
        <rFont val="ＭＳ Ｐゴシック"/>
        <family val="3"/>
        <charset val="128"/>
      </rPr>
      <t>○黄色のシート（記載例○○）</t>
    </r>
    <r>
      <rPr>
        <sz val="11"/>
        <rFont val="ＭＳ Ｐゴシック"/>
        <family val="3"/>
        <charset val="128"/>
      </rPr>
      <t xml:space="preserve">
　返還有り２例、返還無し１例について、記載例を作成したので参考としてください。また、記載についての注意事項等も吹き出しにて追記してありますのでご確認ください。</t>
    </r>
    <rPh sb="8" eb="11">
      <t>キサイレイ</t>
    </rPh>
    <rPh sb="16" eb="18">
      <t>ヘンカン</t>
    </rPh>
    <rPh sb="18" eb="19">
      <t>ア</t>
    </rPh>
    <rPh sb="21" eb="22">
      <t>レイ</t>
    </rPh>
    <rPh sb="23" eb="25">
      <t>ヘンカン</t>
    </rPh>
    <rPh sb="25" eb="26">
      <t>ナ</t>
    </rPh>
    <rPh sb="28" eb="29">
      <t>レイ</t>
    </rPh>
    <rPh sb="34" eb="37">
      <t>キサイレイ</t>
    </rPh>
    <rPh sb="38" eb="40">
      <t>サクセイ</t>
    </rPh>
    <rPh sb="44" eb="46">
      <t>サンコウ</t>
    </rPh>
    <rPh sb="57" eb="59">
      <t>キサイ</t>
    </rPh>
    <rPh sb="64" eb="66">
      <t>チュウイ</t>
    </rPh>
    <rPh sb="66" eb="68">
      <t>ジコウ</t>
    </rPh>
    <rPh sb="68" eb="69">
      <t>トウ</t>
    </rPh>
    <rPh sb="70" eb="71">
      <t>フ</t>
    </rPh>
    <rPh sb="72" eb="73">
      <t>ダ</t>
    </rPh>
    <rPh sb="76" eb="78">
      <t>ツイキ</t>
    </rPh>
    <rPh sb="87" eb="89">
      <t>カクニン</t>
    </rPh>
    <phoneticPr fontId="1"/>
  </si>
  <si>
    <r>
      <rPr>
        <b/>
        <sz val="11"/>
        <rFont val="ＭＳ Ｐゴシック"/>
        <family val="3"/>
        <charset val="128"/>
      </rPr>
      <t>○オレンジ色のシート（別紙概要○○）</t>
    </r>
    <r>
      <rPr>
        <sz val="11"/>
        <rFont val="ＭＳ Ｐゴシック"/>
        <family val="3"/>
        <charset val="128"/>
      </rPr>
      <t xml:space="preserve">
　入力用のシートですので、確定申告時の控除税額の計算方法の当てはまるもの等を使用ください。</t>
    </r>
    <rPh sb="11" eb="13">
      <t>ベッシ</t>
    </rPh>
    <rPh sb="13" eb="15">
      <t>ガイヨウ</t>
    </rPh>
    <rPh sb="20" eb="23">
      <t>ニュウリョクヨウ</t>
    </rPh>
    <rPh sb="32" eb="34">
      <t>カクテイ</t>
    </rPh>
    <rPh sb="34" eb="37">
      <t>シンコクジ</t>
    </rPh>
    <rPh sb="38" eb="40">
      <t>コウジョ</t>
    </rPh>
    <rPh sb="40" eb="42">
      <t>ゼイガク</t>
    </rPh>
    <rPh sb="43" eb="45">
      <t>ケイサン</t>
    </rPh>
    <rPh sb="45" eb="47">
      <t>ホウホウ</t>
    </rPh>
    <rPh sb="48" eb="49">
      <t>ア</t>
    </rPh>
    <rPh sb="55" eb="56">
      <t>トウ</t>
    </rPh>
    <rPh sb="57" eb="59">
      <t>シヨウ</t>
    </rPh>
    <phoneticPr fontId="1"/>
  </si>
  <si>
    <r>
      <rPr>
        <b/>
        <sz val="11"/>
        <rFont val="ＭＳ Ｐゴシック"/>
        <family val="3"/>
        <charset val="128"/>
      </rPr>
      <t xml:space="preserve">○青色のシート
</t>
    </r>
    <r>
      <rPr>
        <sz val="11"/>
        <rFont val="ＭＳ Ｐゴシック"/>
        <family val="3"/>
        <charset val="128"/>
      </rPr>
      <t>添付書類のサンプルを付けていますので参考としてください。</t>
    </r>
    <rPh sb="1" eb="3">
      <t>アオイロ</t>
    </rPh>
    <rPh sb="8" eb="10">
      <t>テンプ</t>
    </rPh>
    <rPh sb="10" eb="12">
      <t>ショルイ</t>
    </rPh>
    <rPh sb="18" eb="19">
      <t>ツ</t>
    </rPh>
    <rPh sb="26" eb="28">
      <t>サンコウ</t>
    </rPh>
    <phoneticPr fontId="1"/>
  </si>
  <si>
    <t>（課税資産の譲渡等の対価の額）（Ｅ）</t>
    <rPh sb="1" eb="3">
      <t>カゼイ</t>
    </rPh>
    <rPh sb="3" eb="5">
      <t>シサン</t>
    </rPh>
    <rPh sb="6" eb="8">
      <t>ジョウト</t>
    </rPh>
    <rPh sb="8" eb="9">
      <t>トウ</t>
    </rPh>
    <rPh sb="10" eb="12">
      <t>タイカ</t>
    </rPh>
    <rPh sb="13" eb="14">
      <t>ガク</t>
    </rPh>
    <phoneticPr fontId="1"/>
  </si>
  <si>
    <t>（資産の譲渡等の対価の額）（Ｆ）</t>
    <rPh sb="1" eb="3">
      <t>シサン</t>
    </rPh>
    <rPh sb="4" eb="6">
      <t>ジョウト</t>
    </rPh>
    <rPh sb="6" eb="7">
      <t>トウ</t>
    </rPh>
    <rPh sb="8" eb="10">
      <t>タイカ</t>
    </rPh>
    <rPh sb="11" eb="12">
      <t>ガク</t>
    </rPh>
    <phoneticPr fontId="1"/>
  </si>
  <si>
    <t>・・・・・・（Ｇ）
（計算に使用する課税売上割合）</t>
    <phoneticPr fontId="1"/>
  </si>
  <si>
    <t>・・・・・・（Ｈ）</t>
    <phoneticPr fontId="1"/>
  </si>
  <si>
    <t>・・・・・・（Ｉ）</t>
    <phoneticPr fontId="1"/>
  </si>
  <si>
    <t>・・・・・・（Ｊ）</t>
    <phoneticPr fontId="1"/>
  </si>
  <si>
    <t>・・・・・・（Ｋ）</t>
    <phoneticPr fontId="1"/>
  </si>
  <si>
    <t>５　補助金確定額</t>
    <phoneticPr fontId="1"/>
  </si>
  <si>
    <t>□</t>
    <phoneticPr fontId="1"/>
  </si>
  <si>
    <t>特定収入割合が５％を超えるため、補助金に係る消費税及び地方消費税の仕入控除税額がない。</t>
    <phoneticPr fontId="1"/>
  </si>
  <si>
    <t>簡易課税方式により申告したため、補助金に係る消費税及び地方消費税の仕入控除税額がない。</t>
    <phoneticPr fontId="1"/>
  </si>
  <si>
    <t>その他（　　　　　　　　　　　　　　　　　　　　　　　　　　　　　　　　　　　　　　　　　　）</t>
    <rPh sb="2" eb="3">
      <t>タ</t>
    </rPh>
    <phoneticPr fontId="1"/>
  </si>
  <si>
    <t>（　　　　　　　　　　　　）のため、消費税の申告義務がない。</t>
    <phoneticPr fontId="1"/>
  </si>
  <si>
    <r>
      <t>（２）課税売上割合　</t>
    </r>
    <r>
      <rPr>
        <sz val="11"/>
        <rFont val="ＭＳ 明朝"/>
        <family val="1"/>
        <charset val="128"/>
      </rPr>
      <t>※消費税及び地方消費税の確定申告書より転記</t>
    </r>
    <rPh sb="3" eb="5">
      <t>カゼイ</t>
    </rPh>
    <rPh sb="5" eb="7">
      <t>ウリアゲ</t>
    </rPh>
    <rPh sb="7" eb="9">
      <t>ワリアイ</t>
    </rPh>
    <rPh sb="11" eb="14">
      <t>ショウヒゼイ</t>
    </rPh>
    <rPh sb="14" eb="15">
      <t>オヨ</t>
    </rPh>
    <rPh sb="16" eb="18">
      <t>チホウ</t>
    </rPh>
    <rPh sb="18" eb="21">
      <t>ショウヒゼイ</t>
    </rPh>
    <rPh sb="22" eb="24">
      <t>カクテイ</t>
    </rPh>
    <rPh sb="24" eb="27">
      <t>シンコクショ</t>
    </rPh>
    <rPh sb="29" eb="31">
      <t>テンキ</t>
    </rPh>
    <phoneticPr fontId="1"/>
  </si>
  <si>
    <t>国庫補助金確定額×Ｈ×１０／１１０＝</t>
    <rPh sb="0" eb="2">
      <t>コッコ</t>
    </rPh>
    <rPh sb="2" eb="4">
      <t>ホジョ</t>
    </rPh>
    <rPh sb="4" eb="5">
      <t>キン</t>
    </rPh>
    <rPh sb="5" eb="8">
      <t>カクテイガク</t>
    </rPh>
    <phoneticPr fontId="1"/>
  </si>
  <si>
    <t>国庫補助金確定額×Ｉ×１０／１１０×Ｇ＝</t>
    <phoneticPr fontId="1"/>
  </si>
  <si>
    <t>合計（Ｊ＋Ｋ）＝</t>
    <rPh sb="0" eb="2">
      <t>ゴウケイ</t>
    </rPh>
    <phoneticPr fontId="1"/>
  </si>
  <si>
    <t>３　施設所在地</t>
    <phoneticPr fontId="1"/>
  </si>
  <si>
    <t>（別紙概要：個別対応方式）</t>
    <rPh sb="1" eb="3">
      <t>ベッシ</t>
    </rPh>
    <rPh sb="3" eb="5">
      <t>ガイヨウ</t>
    </rPh>
    <rPh sb="6" eb="8">
      <t>コベツ</t>
    </rPh>
    <rPh sb="8" eb="10">
      <t>タイオウ</t>
    </rPh>
    <rPh sb="10" eb="12">
      <t>ホウシキ</t>
    </rPh>
    <phoneticPr fontId="1"/>
  </si>
  <si>
    <t>（別紙概要：一括比例配分方式）</t>
    <rPh sb="1" eb="3">
      <t>ベッシ</t>
    </rPh>
    <rPh sb="3" eb="5">
      <t>ガイヨウ</t>
    </rPh>
    <rPh sb="6" eb="8">
      <t>イッカツ</t>
    </rPh>
    <rPh sb="8" eb="10">
      <t>ヒレイ</t>
    </rPh>
    <rPh sb="10" eb="12">
      <t>ハイブン</t>
    </rPh>
    <rPh sb="12" eb="14">
      <t>ホウシキ</t>
    </rPh>
    <phoneticPr fontId="1"/>
  </si>
  <si>
    <t>（別紙概要：返還なし）</t>
    <rPh sb="1" eb="3">
      <t>ベッシ</t>
    </rPh>
    <rPh sb="3" eb="5">
      <t>ガイヨウ</t>
    </rPh>
    <rPh sb="6" eb="8">
      <t>ヘンカン</t>
    </rPh>
    <phoneticPr fontId="1"/>
  </si>
  <si>
    <t>課税仕入（ａ）</t>
    <rPh sb="0" eb="2">
      <t>カゼイ</t>
    </rPh>
    <rPh sb="2" eb="4">
      <t>シイレ</t>
    </rPh>
    <phoneticPr fontId="1"/>
  </si>
  <si>
    <t>合計
（ｂ）</t>
    <rPh sb="0" eb="2">
      <t>ゴウケイ</t>
    </rPh>
    <phoneticPr fontId="1"/>
  </si>
  <si>
    <t>　課税仕入ａ／ｂ＝</t>
    <phoneticPr fontId="1"/>
  </si>
  <si>
    <t>（課税資産の譲渡等の対価の額）（ｃ）</t>
    <rPh sb="1" eb="3">
      <t>カゼイ</t>
    </rPh>
    <rPh sb="3" eb="5">
      <t>シサン</t>
    </rPh>
    <rPh sb="6" eb="8">
      <t>ジョウト</t>
    </rPh>
    <rPh sb="8" eb="9">
      <t>トウ</t>
    </rPh>
    <rPh sb="10" eb="12">
      <t>タイカ</t>
    </rPh>
    <rPh sb="13" eb="14">
      <t>ガク</t>
    </rPh>
    <phoneticPr fontId="1"/>
  </si>
  <si>
    <t>（資産の譲渡等の対価の額）（ｄ）</t>
    <rPh sb="1" eb="3">
      <t>シサン</t>
    </rPh>
    <rPh sb="4" eb="6">
      <t>ジョウト</t>
    </rPh>
    <rPh sb="6" eb="7">
      <t>トウ</t>
    </rPh>
    <rPh sb="8" eb="10">
      <t>タイカ</t>
    </rPh>
    <rPh sb="11" eb="12">
      <t>ガク</t>
    </rPh>
    <phoneticPr fontId="1"/>
  </si>
  <si>
    <t>・・・・・・（ｅ）
（計算に使用する課税売上割合）</t>
    <phoneticPr fontId="1"/>
  </si>
  <si>
    <t>・・・・・・（ｆ）</t>
    <phoneticPr fontId="1"/>
  </si>
  <si>
    <t xml:space="preserve">国庫補助金確定額×ｆ×１０／１１０×ｅ＝ </t>
    <phoneticPr fontId="1"/>
  </si>
  <si>
    <t>京都市上京区◯◯・・・</t>
    <rPh sb="0" eb="3">
      <t>キョウトシ</t>
    </rPh>
    <rPh sb="3" eb="6">
      <t>カミギョウク</t>
    </rPh>
    <phoneticPr fontId="1"/>
  </si>
  <si>
    <t>◯◯費</t>
    <rPh sb="2" eb="3">
      <t>ヒ</t>
    </rPh>
    <phoneticPr fontId="1"/>
  </si>
  <si>
    <t>京都市上京区◯◯・・・</t>
    <phoneticPr fontId="1"/>
  </si>
  <si>
    <t>■</t>
    <phoneticPr fontId="1"/>
  </si>
  <si>
    <t>前年度又は
次年度の
仕入分</t>
    <rPh sb="0" eb="3">
      <t>ゼンネンド</t>
    </rPh>
    <rPh sb="3" eb="4">
      <t>マタ</t>
    </rPh>
    <rPh sb="6" eb="9">
      <t>ジネンド</t>
    </rPh>
    <rPh sb="11" eb="13">
      <t>シイレ</t>
    </rPh>
    <rPh sb="13" eb="14">
      <t>ブン</t>
    </rPh>
    <phoneticPr fontId="1"/>
  </si>
  <si>
    <t>（３）支出のうち課税仕入れの占める割合</t>
    <rPh sb="7" eb="9">
      <t>カゼイ</t>
    </rPh>
    <phoneticPr fontId="1"/>
  </si>
  <si>
    <t>（ａ）</t>
    <phoneticPr fontId="1"/>
  </si>
  <si>
    <t>（ｂ）</t>
    <phoneticPr fontId="1"/>
  </si>
  <si>
    <t>合計</t>
    <rPh sb="0" eb="2">
      <t>ゴウケイ</t>
    </rPh>
    <phoneticPr fontId="1"/>
  </si>
  <si>
    <t>対象経費が課税仕入れにおける非課税売上対応分しか該当しないため。</t>
    <rPh sb="0" eb="2">
      <t>タイショウ</t>
    </rPh>
    <rPh sb="2" eb="4">
      <t>ケイヒ</t>
    </rPh>
    <rPh sb="5" eb="7">
      <t>カゼイ</t>
    </rPh>
    <rPh sb="7" eb="9">
      <t>シイ</t>
    </rPh>
    <rPh sb="14" eb="17">
      <t>ヒカゼイ</t>
    </rPh>
    <rPh sb="17" eb="19">
      <t>ウリアゲ</t>
    </rPh>
    <rPh sb="19" eb="22">
      <t>タイオウブン</t>
    </rPh>
    <rPh sb="24" eb="26">
      <t>ガイトウ</t>
    </rPh>
    <phoneticPr fontId="1"/>
  </si>
  <si>
    <t>【返還なし】</t>
    <rPh sb="1" eb="3">
      <t>ヘンカン</t>
    </rPh>
    <phoneticPr fontId="1"/>
  </si>
  <si>
    <t>【一括比例配分方式】</t>
    <rPh sb="1" eb="3">
      <t>イッカツ</t>
    </rPh>
    <rPh sb="3" eb="5">
      <t>ヒレイ</t>
    </rPh>
    <rPh sb="5" eb="7">
      <t>ハイブン</t>
    </rPh>
    <rPh sb="7" eb="9">
      <t>ホウシキ</t>
    </rPh>
    <phoneticPr fontId="1"/>
  </si>
  <si>
    <t>【個別対応方式】</t>
    <rPh sb="1" eb="3">
      <t>コベツ</t>
    </rPh>
    <rPh sb="3" eb="5">
      <t>タイオウ</t>
    </rPh>
    <rPh sb="5" eb="7">
      <t>ホウシキ</t>
    </rPh>
    <phoneticPr fontId="1"/>
  </si>
  <si>
    <t>京都府新型コロナウイルス感染症緊急包括支援事業（介護分）</t>
  </si>
  <si>
    <t>１　法人名</t>
    <rPh sb="2" eb="4">
      <t>ホウジン</t>
    </rPh>
    <rPh sb="4" eb="5">
      <t>メイ</t>
    </rPh>
    <phoneticPr fontId="1"/>
  </si>
  <si>
    <t>◯◯株式会社</t>
    <rPh sb="2" eb="6">
      <t>カブシキガイシャ</t>
    </rPh>
    <phoneticPr fontId="1"/>
  </si>
  <si>
    <t>代表取締役　〇〇　〇〇</t>
    <rPh sb="0" eb="2">
      <t>ダイヒョウ</t>
    </rPh>
    <rPh sb="2" eb="5">
      <t>トリシマリヤク</t>
    </rPh>
    <phoneticPr fontId="1"/>
  </si>
  <si>
    <t>京都府新型コロナウイルス感染症緊急包括支援事業（介護分）</t>
    <rPh sb="0" eb="3">
      <t>キョウトフ</t>
    </rPh>
    <rPh sb="3" eb="5">
      <t>シンガタ</t>
    </rPh>
    <rPh sb="12" eb="15">
      <t>カンセンショウ</t>
    </rPh>
    <rPh sb="15" eb="17">
      <t>キンキュウ</t>
    </rPh>
    <rPh sb="17" eb="19">
      <t>ホウカツ</t>
    </rPh>
    <rPh sb="19" eb="21">
      <t>シエン</t>
    </rPh>
    <rPh sb="21" eb="23">
      <t>ジギョウ</t>
    </rPh>
    <rPh sb="24" eb="26">
      <t>カイゴ</t>
    </rPh>
    <rPh sb="26" eb="27">
      <t>ブン</t>
    </rPh>
    <phoneticPr fontId="1"/>
  </si>
  <si>
    <t>株式会社〇〇</t>
    <rPh sb="0" eb="4">
      <t>カブシキカイシャ</t>
    </rPh>
    <phoneticPr fontId="1"/>
  </si>
  <si>
    <t>京都府新型コロナウイルス感染症緊急包括支援事業（介護分）</t>
    <rPh sb="3" eb="5">
      <t>シンガタ</t>
    </rPh>
    <rPh sb="12" eb="15">
      <t>カンセンショウ</t>
    </rPh>
    <rPh sb="15" eb="17">
      <t>キンキュウ</t>
    </rPh>
    <rPh sb="17" eb="19">
      <t>ホウカツ</t>
    </rPh>
    <rPh sb="19" eb="21">
      <t>シエン</t>
    </rPh>
    <rPh sb="21" eb="23">
      <t>ジギョウ</t>
    </rPh>
    <rPh sb="24" eb="26">
      <t>カイゴ</t>
    </rPh>
    <rPh sb="26" eb="27">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</si>
</sst>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00000_ ;[Red]\-#,##0.00000000\ "/>
    <numFmt numFmtId="177" formatCode="#,##0.00000000_ "/>
    <numFmt numFmtId="178" formatCode="#,##0_ "/>
    <numFmt numFmtId="179" formatCode="#,##0.000000000;&quot;△ &quot;#,##0.000000000"/>
  </numFmts>
  <fonts count="25">
    <font>
      <sz val="11"/>
      <name val="ＭＳ Ｐゴシック"/>
      <family val="3"/>
      <charset val="128"/>
    </font>
    <font>
      <sz val="6"/>
      <name val="ＭＳ Ｐゴシック"/>
      <family val="3"/>
      <charset val="128"/>
    </font>
    <font>
      <sz val="10.5"/>
      <color indexed="8"/>
      <name val="ＭＳ 明朝"/>
      <family val="1"/>
      <charset val="128"/>
    </font>
    <font>
      <sz val="11"/>
      <name val="ＭＳ 明朝"/>
      <family val="1"/>
      <charset val="128"/>
    </font>
    <font>
      <sz val="11"/>
      <name val="ＭＳ Ｐゴシック"/>
      <family val="3"/>
      <charset val="128"/>
    </font>
    <font>
      <sz val="12"/>
      <name val="ＭＳ 明朝"/>
      <family val="1"/>
      <charset val="128"/>
    </font>
    <font>
      <sz val="11"/>
      <name val="平成ゴシック"/>
      <family val="3"/>
      <charset val="128"/>
    </font>
    <font>
      <b/>
      <sz val="12"/>
      <color indexed="8"/>
      <name val="ＭＳ 明朝"/>
      <family val="1"/>
      <charset val="128"/>
    </font>
    <font>
      <b/>
      <sz val="12"/>
      <name val="ＭＳ 明朝"/>
      <family val="1"/>
      <charset val="128"/>
    </font>
    <font>
      <sz val="11"/>
      <name val="ＭＳ Ｐ明朝"/>
      <family val="1"/>
      <charset val="128"/>
    </font>
    <font>
      <b/>
      <sz val="11"/>
      <name val="ＭＳ Ｐゴシック"/>
      <family val="3"/>
      <charset val="128"/>
    </font>
    <font>
      <b/>
      <sz val="12"/>
      <name val="ＭＳ Ｐゴシック"/>
      <family val="3"/>
      <charset val="128"/>
    </font>
    <font>
      <sz val="14"/>
      <color indexed="8"/>
      <name val="ＭＳ 明朝"/>
      <family val="1"/>
      <charset val="128"/>
    </font>
    <font>
      <sz val="14"/>
      <name val="ＭＳ 明朝"/>
      <family val="1"/>
      <charset val="128"/>
    </font>
    <font>
      <sz val="12"/>
      <color theme="1"/>
      <name val="ＭＳ Ｐゴシック"/>
      <family val="3"/>
      <charset val="128"/>
    </font>
    <font>
      <b/>
      <sz val="9"/>
      <color indexed="81"/>
      <name val="MS P ゴシック"/>
      <family val="3"/>
      <charset val="128"/>
    </font>
    <font>
      <sz val="9"/>
      <color indexed="81"/>
      <name val="MS P ゴシック"/>
      <family val="3"/>
      <charset val="128"/>
    </font>
    <font>
      <b/>
      <sz val="14"/>
      <color rgb="FFFF0000"/>
      <name val="ＭＳ 明朝"/>
      <family val="1"/>
      <charset val="128"/>
    </font>
    <font>
      <sz val="12"/>
      <name val="HGS教科書体"/>
      <family val="1"/>
      <charset val="128"/>
    </font>
    <font>
      <sz val="12"/>
      <name val="HGP教科書体"/>
      <family val="1"/>
      <charset val="128"/>
    </font>
    <font>
      <sz val="12"/>
      <color indexed="8"/>
      <name val="ＭＳ 明朝"/>
      <family val="1"/>
      <charset val="128"/>
    </font>
    <font>
      <sz val="12"/>
      <color indexed="8"/>
      <name val="HGS教科書体"/>
      <family val="1"/>
      <charset val="128"/>
    </font>
    <font>
      <sz val="12"/>
      <color indexed="8"/>
      <name val="HGP教科書体"/>
      <family val="1"/>
      <charset val="128"/>
    </font>
    <font>
      <sz val="22"/>
      <name val="ＤＦ特太ゴシック体"/>
      <family val="3"/>
      <charset val="128"/>
    </font>
    <font>
      <sz val="11"/>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6">
    <xf numFmtId="0" fontId="0" fillId="0" borderId="0"/>
    <xf numFmtId="38" fontId="4" fillId="0" borderId="0" applyFont="0" applyFill="0" applyBorder="0" applyAlignment="0" applyProtection="0"/>
    <xf numFmtId="0" fontId="4" fillId="0" borderId="0">
      <alignment vertical="center"/>
    </xf>
    <xf numFmtId="0" fontId="6" fillId="0" borderId="0"/>
    <xf numFmtId="0" fontId="6" fillId="0" borderId="0"/>
    <xf numFmtId="0" fontId="9" fillId="0" borderId="0"/>
  </cellStyleXfs>
  <cellXfs count="108">
    <xf numFmtId="0" fontId="0" fillId="0" borderId="0" xfId="0"/>
    <xf numFmtId="0" fontId="3" fillId="0" borderId="0" xfId="0" applyFont="1"/>
    <xf numFmtId="0" fontId="3" fillId="0" borderId="0" xfId="0" applyFont="1" applyAlignment="1">
      <alignment vertical="center" wrapText="1"/>
    </xf>
    <xf numFmtId="0" fontId="3" fillId="0" borderId="0" xfId="0" applyFont="1" applyAlignment="1"/>
    <xf numFmtId="0" fontId="2" fillId="2" borderId="0" xfId="0" applyFont="1" applyFill="1" applyAlignment="1"/>
    <xf numFmtId="0" fontId="3" fillId="2" borderId="0" xfId="0" applyFont="1" applyFill="1"/>
    <xf numFmtId="0" fontId="3" fillId="2" borderId="0" xfId="0" applyFont="1" applyFill="1" applyAlignment="1">
      <alignment vertical="center" wrapText="1"/>
    </xf>
    <xf numFmtId="0" fontId="3" fillId="2" borderId="0" xfId="0" applyFont="1" applyFill="1" applyAlignment="1"/>
    <xf numFmtId="0" fontId="5" fillId="2" borderId="0" xfId="0" applyFont="1" applyFill="1"/>
    <xf numFmtId="0" fontId="5" fillId="2" borderId="0" xfId="0" applyFont="1" applyFill="1" applyAlignment="1"/>
    <xf numFmtId="0" fontId="0" fillId="0" borderId="0" xfId="0" applyAlignment="1">
      <alignment vertical="center"/>
    </xf>
    <xf numFmtId="3" fontId="5" fillId="0" borderId="0" xfId="0" applyNumberFormat="1" applyFont="1" applyFill="1" applyBorder="1" applyAlignment="1"/>
    <xf numFmtId="0" fontId="7" fillId="2" borderId="0" xfId="0" applyFont="1" applyFill="1" applyAlignment="1"/>
    <xf numFmtId="0" fontId="5" fillId="0" borderId="0" xfId="0" applyFont="1"/>
    <xf numFmtId="0" fontId="5" fillId="4" borderId="0" xfId="0" applyFont="1" applyFill="1" applyAlignment="1">
      <alignment vertical="center"/>
    </xf>
    <xf numFmtId="0" fontId="5" fillId="2" borderId="0" xfId="0" applyFont="1" applyFill="1" applyAlignment="1">
      <alignment vertical="center"/>
    </xf>
    <xf numFmtId="0" fontId="14" fillId="2" borderId="0" xfId="0" applyFont="1" applyFill="1"/>
    <xf numFmtId="0" fontId="5" fillId="2" borderId="1" xfId="0" applyFont="1" applyFill="1" applyBorder="1" applyAlignment="1">
      <alignment horizontal="center" vertical="center" wrapText="1"/>
    </xf>
    <xf numFmtId="0" fontId="5" fillId="2" borderId="5" xfId="0" applyFont="1" applyFill="1" applyBorder="1" applyAlignment="1">
      <alignment horizontal="left" vertical="center"/>
    </xf>
    <xf numFmtId="3" fontId="5" fillId="4" borderId="0" xfId="0" applyNumberFormat="1" applyFont="1" applyFill="1" applyBorder="1" applyAlignment="1">
      <alignment horizontal="center" vertical="center"/>
    </xf>
    <xf numFmtId="0" fontId="0" fillId="2" borderId="0" xfId="0" applyFill="1"/>
    <xf numFmtId="0" fontId="0" fillId="2" borderId="0" xfId="0" applyFill="1" applyAlignment="1">
      <alignment vertical="center"/>
    </xf>
    <xf numFmtId="0" fontId="11" fillId="2" borderId="0" xfId="0" applyFont="1" applyFill="1" applyAlignment="1">
      <alignment vertical="center"/>
    </xf>
    <xf numFmtId="0" fontId="3" fillId="2" borderId="0" xfId="0" applyFont="1" applyFill="1" applyAlignment="1">
      <alignment vertical="center"/>
    </xf>
    <xf numFmtId="0" fontId="12" fillId="2" borderId="0" xfId="0" applyFont="1" applyFill="1" applyAlignment="1">
      <alignment horizontal="left" vertical="center"/>
    </xf>
    <xf numFmtId="0" fontId="12" fillId="2" borderId="0" xfId="0" applyFont="1" applyFill="1" applyAlignment="1">
      <alignment vertical="center" wrapText="1"/>
    </xf>
    <xf numFmtId="0" fontId="13" fillId="2" borderId="0" xfId="0" applyFont="1" applyFill="1" applyAlignment="1">
      <alignment horizontal="right" vertical="center"/>
    </xf>
    <xf numFmtId="0" fontId="13" fillId="2" borderId="0" xfId="0" applyFont="1" applyFill="1" applyAlignment="1"/>
    <xf numFmtId="0" fontId="13" fillId="2" borderId="0" xfId="0" applyFont="1" applyFill="1"/>
    <xf numFmtId="0" fontId="5" fillId="0" borderId="0" xfId="0" applyFont="1" applyAlignment="1">
      <alignment vertical="center"/>
    </xf>
    <xf numFmtId="0" fontId="5" fillId="2" borderId="0" xfId="0" applyFont="1" applyFill="1" applyBorder="1" applyAlignment="1">
      <alignment vertical="center"/>
    </xf>
    <xf numFmtId="3" fontId="5" fillId="4" borderId="0" xfId="0" applyNumberFormat="1" applyFont="1" applyFill="1" applyBorder="1" applyAlignment="1">
      <alignment vertical="center"/>
    </xf>
    <xf numFmtId="0" fontId="8" fillId="2" borderId="0" xfId="0" applyFont="1" applyFill="1" applyAlignment="1">
      <alignment vertical="center"/>
    </xf>
    <xf numFmtId="178" fontId="5" fillId="2" borderId="1" xfId="0" applyNumberFormat="1" applyFont="1" applyFill="1" applyBorder="1" applyAlignment="1">
      <alignment vertical="center"/>
    </xf>
    <xf numFmtId="0" fontId="3" fillId="0" borderId="0" xfId="0" applyFont="1" applyAlignment="1">
      <alignment vertical="center"/>
    </xf>
    <xf numFmtId="0" fontId="13" fillId="2" borderId="0" xfId="0" applyFont="1" applyFill="1" applyAlignment="1">
      <alignment vertical="center"/>
    </xf>
    <xf numFmtId="0" fontId="13" fillId="0" borderId="0" xfId="0" applyFont="1" applyAlignment="1">
      <alignment vertical="center"/>
    </xf>
    <xf numFmtId="0" fontId="7" fillId="2" borderId="0" xfId="0" applyFont="1" applyFill="1" applyAlignment="1">
      <alignment vertical="center"/>
    </xf>
    <xf numFmtId="0" fontId="2" fillId="2" borderId="0" xfId="0" applyFont="1" applyFill="1" applyAlignment="1">
      <alignment vertical="center"/>
    </xf>
    <xf numFmtId="3" fontId="5" fillId="2" borderId="0" xfId="0" applyNumberFormat="1" applyFont="1" applyFill="1" applyBorder="1" applyAlignment="1">
      <alignment vertical="center" shrinkToFit="1"/>
    </xf>
    <xf numFmtId="3" fontId="5" fillId="0" borderId="0" xfId="0" applyNumberFormat="1" applyFont="1" applyFill="1" applyBorder="1" applyAlignment="1">
      <alignment vertical="center"/>
    </xf>
    <xf numFmtId="38" fontId="5" fillId="3" borderId="1" xfId="1" applyFont="1" applyFill="1" applyBorder="1" applyAlignment="1">
      <alignment horizontal="right" vertical="center" shrinkToFit="1"/>
    </xf>
    <xf numFmtId="38" fontId="5" fillId="0" borderId="1" xfId="1" applyFont="1" applyFill="1" applyBorder="1" applyAlignment="1">
      <alignment horizontal="right" vertical="center" shrinkToFit="1"/>
    </xf>
    <xf numFmtId="38" fontId="5" fillId="2" borderId="1" xfId="1" applyFont="1" applyFill="1" applyBorder="1" applyAlignment="1">
      <alignment horizontal="right" vertical="center" shrinkToFit="1"/>
    </xf>
    <xf numFmtId="178" fontId="5" fillId="2" borderId="6" xfId="0" applyNumberFormat="1" applyFont="1" applyFill="1" applyBorder="1" applyAlignment="1">
      <alignment vertical="center"/>
    </xf>
    <xf numFmtId="0" fontId="5" fillId="2" borderId="0" xfId="0" applyFont="1" applyFill="1" applyAlignment="1">
      <alignment horizontal="center" vertical="center"/>
    </xf>
    <xf numFmtId="179" fontId="5" fillId="2" borderId="1" xfId="0" applyNumberFormat="1" applyFont="1" applyFill="1" applyBorder="1" applyAlignment="1">
      <alignment horizontal="right" vertical="center"/>
    </xf>
    <xf numFmtId="0" fontId="3" fillId="2" borderId="0" xfId="0" applyFont="1" applyFill="1" applyAlignment="1">
      <alignment horizontal="center" vertical="center"/>
    </xf>
    <xf numFmtId="0" fontId="5" fillId="2" borderId="0" xfId="0" applyFont="1" applyFill="1" applyAlignment="1">
      <alignment horizontal="left" vertical="center" indent="1"/>
    </xf>
    <xf numFmtId="0" fontId="5" fillId="0" borderId="0" xfId="0" applyFont="1" applyFill="1" applyBorder="1" applyAlignment="1">
      <alignment vertical="center"/>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Alignment="1">
      <alignment horizontal="left" vertical="center" indent="1"/>
    </xf>
    <xf numFmtId="0" fontId="5" fillId="2" borderId="9" xfId="0" applyFont="1" applyFill="1" applyBorder="1" applyAlignment="1">
      <alignment horizontal="center" vertical="center" wrapText="1"/>
    </xf>
    <xf numFmtId="0" fontId="5" fillId="2" borderId="12" xfId="0" applyFont="1" applyFill="1" applyBorder="1" applyAlignment="1">
      <alignment horizontal="center" vertical="center" wrapText="1"/>
    </xf>
    <xf numFmtId="38" fontId="5" fillId="0" borderId="1" xfId="1" applyFont="1" applyFill="1" applyBorder="1" applyAlignment="1" applyProtection="1">
      <alignment horizontal="right" vertical="center"/>
      <protection locked="0"/>
    </xf>
    <xf numFmtId="0" fontId="5" fillId="2" borderId="9" xfId="0" applyFont="1" applyFill="1" applyBorder="1" applyAlignment="1">
      <alignment horizontal="center" wrapText="1"/>
    </xf>
    <xf numFmtId="0" fontId="5" fillId="2" borderId="12" xfId="0" applyFont="1" applyFill="1" applyBorder="1" applyAlignment="1">
      <alignment horizontal="center" vertical="top" wrapText="1"/>
    </xf>
    <xf numFmtId="0" fontId="5" fillId="2" borderId="7" xfId="0" applyFont="1" applyFill="1" applyBorder="1" applyAlignment="1">
      <alignment horizontal="center" wrapText="1"/>
    </xf>
    <xf numFmtId="0" fontId="5" fillId="2" borderId="6" xfId="0" applyFont="1" applyFill="1" applyBorder="1" applyAlignment="1">
      <alignment horizontal="center" vertical="top" wrapText="1"/>
    </xf>
    <xf numFmtId="0" fontId="17" fillId="2" borderId="0" xfId="0" applyFont="1" applyFill="1" applyAlignment="1"/>
    <xf numFmtId="0" fontId="20" fillId="2" borderId="0" xfId="0" applyFont="1" applyFill="1" applyAlignment="1"/>
    <xf numFmtId="0" fontId="21" fillId="2" borderId="0" xfId="0" applyFont="1" applyFill="1" applyAlignment="1"/>
    <xf numFmtId="0" fontId="18" fillId="2" borderId="0" xfId="0" applyFont="1" applyFill="1"/>
    <xf numFmtId="0" fontId="18" fillId="0" borderId="0" xfId="0" applyFont="1"/>
    <xf numFmtId="0" fontId="22" fillId="2" borderId="0" xfId="0" applyFont="1" applyFill="1" applyAlignment="1"/>
    <xf numFmtId="0" fontId="19" fillId="2" borderId="0" xfId="0" applyFont="1" applyFill="1"/>
    <xf numFmtId="0" fontId="19" fillId="0" borderId="0" xfId="0" applyFont="1"/>
    <xf numFmtId="0" fontId="23" fillId="2" borderId="0" xfId="0" applyFont="1" applyFill="1" applyAlignment="1">
      <alignment horizontal="right" vertical="center"/>
    </xf>
    <xf numFmtId="0" fontId="23" fillId="2" borderId="0" xfId="0" applyFont="1" applyFill="1" applyAlignment="1">
      <alignment horizontal="right"/>
    </xf>
    <xf numFmtId="0" fontId="0" fillId="2" borderId="0" xfId="0" applyFill="1" applyAlignment="1">
      <alignment horizontal="left" vertical="center" wrapText="1"/>
    </xf>
    <xf numFmtId="0" fontId="5" fillId="3" borderId="4" xfId="0"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3" fillId="4" borderId="5" xfId="0" applyFont="1" applyFill="1" applyBorder="1" applyAlignment="1">
      <alignment horizontal="left" vertical="center" wrapText="1"/>
    </xf>
    <xf numFmtId="0" fontId="3" fillId="4" borderId="0" xfId="0" applyFont="1" applyFill="1" applyBorder="1" applyAlignment="1">
      <alignment horizontal="left" vertical="center" wrapText="1"/>
    </xf>
    <xf numFmtId="3" fontId="5" fillId="2" borderId="0" xfId="0" applyNumberFormat="1" applyFont="1" applyFill="1" applyAlignment="1">
      <alignment horizontal="left" vertical="center" indent="1"/>
    </xf>
    <xf numFmtId="3" fontId="5" fillId="2" borderId="15" xfId="0" applyNumberFormat="1" applyFont="1" applyFill="1" applyBorder="1" applyAlignment="1">
      <alignment horizontal="left" vertical="center" indent="1"/>
    </xf>
    <xf numFmtId="0" fontId="5" fillId="2" borderId="0" xfId="0" applyFont="1" applyFill="1" applyAlignment="1">
      <alignment horizontal="left" vertical="center" indent="1"/>
    </xf>
    <xf numFmtId="0" fontId="5" fillId="2" borderId="15" xfId="0" applyFont="1" applyFill="1" applyBorder="1" applyAlignment="1">
      <alignment horizontal="left" vertical="center" indent="1"/>
    </xf>
    <xf numFmtId="177" fontId="5" fillId="2" borderId="4" xfId="0" applyNumberFormat="1" applyFont="1" applyFill="1" applyBorder="1" applyAlignment="1">
      <alignment horizontal="center" vertical="center" shrinkToFit="1"/>
    </xf>
    <xf numFmtId="177" fontId="5" fillId="2" borderId="3" xfId="0" applyNumberFormat="1" applyFont="1" applyFill="1" applyBorder="1" applyAlignment="1">
      <alignment horizontal="center" vertical="center" shrinkToFit="1"/>
    </xf>
    <xf numFmtId="0" fontId="5" fillId="2" borderId="7" xfId="0" applyFont="1" applyFill="1" applyBorder="1" applyAlignment="1">
      <alignment horizontal="center" vertical="center" textRotation="255"/>
    </xf>
    <xf numFmtId="0" fontId="5" fillId="2" borderId="8" xfId="0" applyFont="1" applyFill="1" applyBorder="1" applyAlignment="1">
      <alignment horizontal="center" vertical="center" textRotation="255"/>
    </xf>
    <xf numFmtId="0" fontId="5" fillId="2" borderId="6" xfId="0" applyFont="1" applyFill="1" applyBorder="1" applyAlignment="1">
      <alignment horizontal="center" vertical="center" textRotation="255"/>
    </xf>
    <xf numFmtId="3" fontId="5" fillId="3" borderId="1" xfId="0" applyNumberFormat="1" applyFont="1" applyFill="1" applyBorder="1" applyAlignment="1">
      <alignment horizontal="right" vertical="center" shrinkToFit="1"/>
    </xf>
    <xf numFmtId="0" fontId="5" fillId="2" borderId="4"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3" borderId="0" xfId="0" applyFont="1" applyFill="1" applyBorder="1" applyAlignment="1">
      <alignment horizontal="left" vertical="center" shrinkToFi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3" fontId="5" fillId="3" borderId="0" xfId="0" applyNumberFormat="1" applyFont="1" applyFill="1" applyBorder="1" applyAlignment="1">
      <alignment horizontal="right" vertical="center" shrinkToFi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176" fontId="5" fillId="2" borderId="4" xfId="0" applyNumberFormat="1" applyFont="1" applyFill="1" applyBorder="1" applyAlignment="1">
      <alignment horizontal="center" vertical="center" shrinkToFit="1"/>
    </xf>
    <xf numFmtId="176" fontId="5" fillId="2" borderId="2" xfId="0" applyNumberFormat="1" applyFont="1" applyFill="1" applyBorder="1" applyAlignment="1">
      <alignment horizontal="center" vertical="center" shrinkToFit="1"/>
    </xf>
    <xf numFmtId="176" fontId="5" fillId="2" borderId="3" xfId="0" applyNumberFormat="1" applyFont="1" applyFill="1" applyBorder="1" applyAlignment="1">
      <alignment horizontal="center" vertical="center" shrinkToFit="1"/>
    </xf>
    <xf numFmtId="3" fontId="5" fillId="3" borderId="0" xfId="0" applyNumberFormat="1" applyFont="1" applyFill="1" applyBorder="1" applyAlignment="1">
      <alignment vertical="center" shrinkToFit="1"/>
    </xf>
    <xf numFmtId="0" fontId="12" fillId="2" borderId="0" xfId="0" applyFont="1" applyFill="1" applyAlignment="1">
      <alignment horizontal="left" vertical="center" wrapText="1"/>
    </xf>
    <xf numFmtId="3" fontId="5" fillId="3" borderId="0" xfId="0" applyNumberFormat="1" applyFont="1" applyFill="1" applyBorder="1" applyAlignment="1">
      <alignment horizontal="right" shrinkToFit="1"/>
    </xf>
    <xf numFmtId="0" fontId="19" fillId="3" borderId="0" xfId="0" applyFont="1" applyFill="1" applyBorder="1" applyAlignment="1">
      <alignment horizontal="left" shrinkToFit="1"/>
    </xf>
  </cellXfs>
  <cellStyles count="6">
    <cellStyle name="桁区切り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 name="標準 3 2" xfId="5" xr:uid="{00000000-0005-0000-0000-000005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10</xdr:col>
      <xdr:colOff>661147</xdr:colOff>
      <xdr:row>3</xdr:row>
      <xdr:rowOff>33617</xdr:rowOff>
    </xdr:from>
    <xdr:to>
      <xdr:col>14</xdr:col>
      <xdr:colOff>1053352</xdr:colOff>
      <xdr:row>5</xdr:row>
      <xdr:rowOff>67235</xdr:rowOff>
    </xdr:to>
    <xdr:sp macro="" textlink="">
      <xdr:nvSpPr>
        <xdr:cNvPr id="4" name="四角形: 角を丸くする 3">
          <a:extLst>
            <a:ext uri="{FF2B5EF4-FFF2-40B4-BE49-F238E27FC236}">
              <a16:creationId xmlns:a16="http://schemas.microsoft.com/office/drawing/2014/main" id="{E7A2707B-27E2-44E1-9F51-779BB37D9A16}"/>
            </a:ext>
          </a:extLst>
        </xdr:cNvPr>
        <xdr:cNvSpPr/>
      </xdr:nvSpPr>
      <xdr:spPr>
        <a:xfrm>
          <a:off x="5681382" y="974911"/>
          <a:ext cx="5143499" cy="661148"/>
        </a:xfrm>
        <a:prstGeom prst="roundRect">
          <a:avLst>
            <a:gd name="adj" fmla="val 7843"/>
          </a:avLst>
        </a:prstGeom>
        <a:solidFill>
          <a:schemeClr val="accent6">
            <a:lumMod val="20000"/>
            <a:lumOff val="80000"/>
          </a:schemeClr>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消費税率が</a:t>
          </a:r>
          <a:r>
            <a:rPr kumimoji="1" lang="en-US" altLang="ja-JP" sz="1100">
              <a:solidFill>
                <a:sysClr val="windowText" lastClr="000000"/>
              </a:solidFill>
            </a:rPr>
            <a:t>10%</a:t>
          </a:r>
          <a:r>
            <a:rPr kumimoji="1" lang="ja-JP" altLang="en-US" sz="1100">
              <a:solidFill>
                <a:sysClr val="windowText" lastClr="000000"/>
              </a:solidFill>
            </a:rPr>
            <a:t>と</a:t>
          </a:r>
          <a:r>
            <a:rPr kumimoji="1" lang="en-US" altLang="ja-JP" sz="1100">
              <a:solidFill>
                <a:sysClr val="windowText" lastClr="000000"/>
              </a:solidFill>
            </a:rPr>
            <a:t>8%</a:t>
          </a:r>
          <a:r>
            <a:rPr kumimoji="1" lang="ja-JP" altLang="en-US" sz="1100">
              <a:solidFill>
                <a:sysClr val="windowText" lastClr="000000"/>
              </a:solidFill>
            </a:rPr>
            <a:t>の事業が混在している等消費税率が</a:t>
          </a:r>
          <a:r>
            <a:rPr kumimoji="1" lang="en-US" altLang="ja-JP" sz="1100">
              <a:solidFill>
                <a:sysClr val="windowText" lastClr="000000"/>
              </a:solidFill>
            </a:rPr>
            <a:t>10%</a:t>
          </a:r>
          <a:r>
            <a:rPr kumimoji="1" lang="ja-JP" altLang="en-US" sz="1100">
              <a:solidFill>
                <a:sysClr val="windowText" lastClr="000000"/>
              </a:solidFill>
            </a:rPr>
            <a:t>でない場合は問い合わせ先に個別にお問い合わせをお願いします。</a:t>
          </a:r>
        </a:p>
      </xdr:txBody>
    </xdr:sp>
    <xdr:clientData/>
  </xdr:twoCellAnchor>
  <xdr:twoCellAnchor>
    <xdr:from>
      <xdr:col>10</xdr:col>
      <xdr:colOff>661147</xdr:colOff>
      <xdr:row>42</xdr:row>
      <xdr:rowOff>33617</xdr:rowOff>
    </xdr:from>
    <xdr:to>
      <xdr:col>14</xdr:col>
      <xdr:colOff>1053352</xdr:colOff>
      <xdr:row>44</xdr:row>
      <xdr:rowOff>67235</xdr:rowOff>
    </xdr:to>
    <xdr:sp macro="" textlink="">
      <xdr:nvSpPr>
        <xdr:cNvPr id="6" name="四角形: 角を丸くする 5">
          <a:extLst>
            <a:ext uri="{FF2B5EF4-FFF2-40B4-BE49-F238E27FC236}">
              <a16:creationId xmlns:a16="http://schemas.microsoft.com/office/drawing/2014/main" id="{BE12C73C-839B-44D8-A6B4-D83F6167DDFD}"/>
            </a:ext>
          </a:extLst>
        </xdr:cNvPr>
        <xdr:cNvSpPr/>
      </xdr:nvSpPr>
      <xdr:spPr>
        <a:xfrm>
          <a:off x="5681382" y="974911"/>
          <a:ext cx="5143499" cy="661148"/>
        </a:xfrm>
        <a:prstGeom prst="roundRect">
          <a:avLst>
            <a:gd name="adj" fmla="val 7843"/>
          </a:avLst>
        </a:prstGeom>
        <a:solidFill>
          <a:schemeClr val="accent6">
            <a:lumMod val="20000"/>
            <a:lumOff val="80000"/>
          </a:schemeClr>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消費税率が</a:t>
          </a:r>
          <a:r>
            <a:rPr kumimoji="1" lang="en-US" altLang="ja-JP" sz="1100">
              <a:solidFill>
                <a:sysClr val="windowText" lastClr="000000"/>
              </a:solidFill>
            </a:rPr>
            <a:t>10%</a:t>
          </a:r>
          <a:r>
            <a:rPr kumimoji="1" lang="ja-JP" altLang="en-US" sz="1100">
              <a:solidFill>
                <a:sysClr val="windowText" lastClr="000000"/>
              </a:solidFill>
            </a:rPr>
            <a:t>と</a:t>
          </a:r>
          <a:r>
            <a:rPr kumimoji="1" lang="en-US" altLang="ja-JP" sz="1100">
              <a:solidFill>
                <a:sysClr val="windowText" lastClr="000000"/>
              </a:solidFill>
            </a:rPr>
            <a:t>8%</a:t>
          </a:r>
          <a:r>
            <a:rPr kumimoji="1" lang="ja-JP" altLang="en-US" sz="1100">
              <a:solidFill>
                <a:sysClr val="windowText" lastClr="000000"/>
              </a:solidFill>
            </a:rPr>
            <a:t>の事業が混在している等消費税率が</a:t>
          </a:r>
          <a:r>
            <a:rPr kumimoji="1" lang="en-US" altLang="ja-JP" sz="1100">
              <a:solidFill>
                <a:sysClr val="windowText" lastClr="000000"/>
              </a:solidFill>
            </a:rPr>
            <a:t>10%</a:t>
          </a:r>
          <a:r>
            <a:rPr kumimoji="1" lang="ja-JP" altLang="en-US" sz="1100">
              <a:solidFill>
                <a:sysClr val="windowText" lastClr="000000"/>
              </a:solidFill>
            </a:rPr>
            <a:t>でない場合は問い合わせ先に個別にお問い合わせをお願いします。</a:t>
          </a:r>
        </a:p>
      </xdr:txBody>
    </xdr:sp>
    <xdr:clientData/>
  </xdr:twoCellAnchor>
  <xdr:twoCellAnchor>
    <xdr:from>
      <xdr:col>9</xdr:col>
      <xdr:colOff>56028</xdr:colOff>
      <xdr:row>16</xdr:row>
      <xdr:rowOff>89647</xdr:rowOff>
    </xdr:from>
    <xdr:to>
      <xdr:col>12</xdr:col>
      <xdr:colOff>1143000</xdr:colOff>
      <xdr:row>18</xdr:row>
      <xdr:rowOff>190499</xdr:rowOff>
    </xdr:to>
    <xdr:grpSp>
      <xdr:nvGrpSpPr>
        <xdr:cNvPr id="8" name="グループ化 7">
          <a:extLst>
            <a:ext uri="{FF2B5EF4-FFF2-40B4-BE49-F238E27FC236}">
              <a16:creationId xmlns:a16="http://schemas.microsoft.com/office/drawing/2014/main" id="{A74EBCBD-6AC5-4F1E-ACA2-F11DE78F26CA}"/>
            </a:ext>
          </a:extLst>
        </xdr:cNvPr>
        <xdr:cNvGrpSpPr/>
      </xdr:nvGrpSpPr>
      <xdr:grpSpPr>
        <a:xfrm>
          <a:off x="3888440" y="6208059"/>
          <a:ext cx="4650442" cy="728381"/>
          <a:chOff x="4078943" y="5189390"/>
          <a:chExt cx="2308410" cy="693701"/>
        </a:xfrm>
      </xdr:grpSpPr>
      <xdr:sp macro="" textlink="">
        <xdr:nvSpPr>
          <xdr:cNvPr id="9" name="左中かっこ 8">
            <a:extLst>
              <a:ext uri="{FF2B5EF4-FFF2-40B4-BE49-F238E27FC236}">
                <a16:creationId xmlns:a16="http://schemas.microsoft.com/office/drawing/2014/main" id="{E7A669EC-3337-4BF7-B4F6-736973F420EA}"/>
              </a:ext>
            </a:extLst>
          </xdr:cNvPr>
          <xdr:cNvSpPr/>
        </xdr:nvSpPr>
        <xdr:spPr>
          <a:xfrm rot="5400000">
            <a:off x="5143500" y="4639239"/>
            <a:ext cx="179295" cy="2308410"/>
          </a:xfrm>
          <a:prstGeom prst="lef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0" name="正方形/長方形 9">
            <a:extLst>
              <a:ext uri="{FF2B5EF4-FFF2-40B4-BE49-F238E27FC236}">
                <a16:creationId xmlns:a16="http://schemas.microsoft.com/office/drawing/2014/main" id="{030D8ADD-AE0F-445C-89EA-FE2105B16B99}"/>
              </a:ext>
            </a:extLst>
          </xdr:cNvPr>
          <xdr:cNvSpPr/>
        </xdr:nvSpPr>
        <xdr:spPr>
          <a:xfrm>
            <a:off x="4779810" y="5189390"/>
            <a:ext cx="931653" cy="414618"/>
          </a:xfrm>
          <a:prstGeom prst="rect">
            <a:avLst/>
          </a:prstGeom>
          <a:ln>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latin typeface="HGSｺﾞｼｯｸM" panose="020B0600000000000000" pitchFamily="50" charset="-128"/>
                <a:ea typeface="HGSｺﾞｼｯｸM" panose="020B0600000000000000" pitchFamily="50" charset="-128"/>
              </a:rPr>
              <a:t>600,000</a:t>
            </a:r>
            <a:r>
              <a:rPr kumimoji="1" lang="ja-JP" altLang="en-US" sz="1200">
                <a:latin typeface="HGSｺﾞｼｯｸM" panose="020B0600000000000000" pitchFamily="50" charset="-128"/>
                <a:ea typeface="HGSｺﾞｼｯｸM" panose="020B0600000000000000" pitchFamily="50" charset="-128"/>
              </a:rPr>
              <a:t>円</a:t>
            </a:r>
          </a:p>
        </xdr:txBody>
      </xdr:sp>
    </xdr:grpSp>
    <xdr:clientData/>
  </xdr:twoCellAnchor>
  <xdr:twoCellAnchor>
    <xdr:from>
      <xdr:col>9</xdr:col>
      <xdr:colOff>56029</xdr:colOff>
      <xdr:row>55</xdr:row>
      <xdr:rowOff>89648</xdr:rowOff>
    </xdr:from>
    <xdr:to>
      <xdr:col>12</xdr:col>
      <xdr:colOff>1154206</xdr:colOff>
      <xdr:row>57</xdr:row>
      <xdr:rowOff>134474</xdr:rowOff>
    </xdr:to>
    <xdr:grpSp>
      <xdr:nvGrpSpPr>
        <xdr:cNvPr id="11" name="グループ化 10">
          <a:extLst>
            <a:ext uri="{FF2B5EF4-FFF2-40B4-BE49-F238E27FC236}">
              <a16:creationId xmlns:a16="http://schemas.microsoft.com/office/drawing/2014/main" id="{2B5C2863-7874-4597-8D86-D7B0C14DD11F}"/>
            </a:ext>
          </a:extLst>
        </xdr:cNvPr>
        <xdr:cNvGrpSpPr/>
      </xdr:nvGrpSpPr>
      <xdr:grpSpPr>
        <a:xfrm>
          <a:off x="3888441" y="21896295"/>
          <a:ext cx="4661647" cy="672355"/>
          <a:chOff x="4078943" y="5210735"/>
          <a:chExt cx="2308410" cy="672356"/>
        </a:xfrm>
      </xdr:grpSpPr>
      <xdr:sp macro="" textlink="">
        <xdr:nvSpPr>
          <xdr:cNvPr id="12" name="左中かっこ 11">
            <a:extLst>
              <a:ext uri="{FF2B5EF4-FFF2-40B4-BE49-F238E27FC236}">
                <a16:creationId xmlns:a16="http://schemas.microsoft.com/office/drawing/2014/main" id="{647CBE30-D064-41D7-BC6C-48E25830315C}"/>
              </a:ext>
            </a:extLst>
          </xdr:cNvPr>
          <xdr:cNvSpPr/>
        </xdr:nvSpPr>
        <xdr:spPr>
          <a:xfrm rot="5400000">
            <a:off x="5143500" y="4639239"/>
            <a:ext cx="179295" cy="2308410"/>
          </a:xfrm>
          <a:prstGeom prst="lef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3" name="正方形/長方形 12">
            <a:extLst>
              <a:ext uri="{FF2B5EF4-FFF2-40B4-BE49-F238E27FC236}">
                <a16:creationId xmlns:a16="http://schemas.microsoft.com/office/drawing/2014/main" id="{F7BCCC64-6C67-4254-955D-EB521D0C4F4A}"/>
              </a:ext>
            </a:extLst>
          </xdr:cNvPr>
          <xdr:cNvSpPr/>
        </xdr:nvSpPr>
        <xdr:spPr>
          <a:xfrm>
            <a:off x="4778125" y="5210735"/>
            <a:ext cx="917373" cy="414618"/>
          </a:xfrm>
          <a:prstGeom prst="rect">
            <a:avLst/>
          </a:prstGeom>
          <a:ln>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latin typeface="HGSｺﾞｼｯｸM" panose="020B0600000000000000" pitchFamily="50" charset="-128"/>
                <a:ea typeface="HGSｺﾞｼｯｸM" panose="020B0600000000000000" pitchFamily="50" charset="-128"/>
              </a:rPr>
              <a:t>430,000</a:t>
            </a:r>
            <a:r>
              <a:rPr kumimoji="1" lang="ja-JP" altLang="en-US" sz="1200">
                <a:latin typeface="HGSｺﾞｼｯｸM" panose="020B0600000000000000" pitchFamily="50" charset="-128"/>
                <a:ea typeface="HGSｺﾞｼｯｸM" panose="020B0600000000000000" pitchFamily="50" charset="-128"/>
              </a:rPr>
              <a:t>円</a:t>
            </a:r>
          </a:p>
        </xdr:txBody>
      </xdr:sp>
    </xdr:grpSp>
    <xdr:clientData/>
  </xdr:twoCellAnchor>
  <xdr:twoCellAnchor>
    <xdr:from>
      <xdr:col>9</xdr:col>
      <xdr:colOff>761999</xdr:colOff>
      <xdr:row>0</xdr:row>
      <xdr:rowOff>134471</xdr:rowOff>
    </xdr:from>
    <xdr:to>
      <xdr:col>11</xdr:col>
      <xdr:colOff>571498</xdr:colOff>
      <xdr:row>0</xdr:row>
      <xdr:rowOff>762001</xdr:rowOff>
    </xdr:to>
    <xdr:sp macro="" textlink="">
      <xdr:nvSpPr>
        <xdr:cNvPr id="14" name="テキスト ボックス 13">
          <a:extLst>
            <a:ext uri="{FF2B5EF4-FFF2-40B4-BE49-F238E27FC236}">
              <a16:creationId xmlns:a16="http://schemas.microsoft.com/office/drawing/2014/main" id="{1BE09AE1-245E-465E-BA9D-D9B2D2B811B3}"/>
            </a:ext>
          </a:extLst>
        </xdr:cNvPr>
        <xdr:cNvSpPr txBox="1"/>
      </xdr:nvSpPr>
      <xdr:spPr>
        <a:xfrm>
          <a:off x="4594411" y="134471"/>
          <a:ext cx="2185146" cy="62753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a:t>記載例　</a:t>
          </a:r>
          <a:r>
            <a:rPr kumimoji="1" lang="ja-JP" altLang="en-US" sz="1400" b="1"/>
            <a:t>（</a:t>
          </a:r>
          <a:r>
            <a:rPr kumimoji="1" lang="en-US" altLang="ja-JP" sz="1400" b="1"/>
            <a:t>X</a:t>
          </a:r>
          <a:r>
            <a:rPr kumimoji="1" lang="ja-JP" altLang="en-US" sz="1400" b="1"/>
            <a:t>年度）</a:t>
          </a:r>
        </a:p>
      </xdr:txBody>
    </xdr:sp>
    <xdr:clientData/>
  </xdr:twoCellAnchor>
  <xdr:twoCellAnchor>
    <xdr:from>
      <xdr:col>9</xdr:col>
      <xdr:colOff>470646</xdr:colOff>
      <xdr:row>39</xdr:row>
      <xdr:rowOff>145677</xdr:rowOff>
    </xdr:from>
    <xdr:to>
      <xdr:col>11</xdr:col>
      <xdr:colOff>761998</xdr:colOff>
      <xdr:row>39</xdr:row>
      <xdr:rowOff>773207</xdr:rowOff>
    </xdr:to>
    <xdr:sp macro="" textlink="">
      <xdr:nvSpPr>
        <xdr:cNvPr id="15" name="テキスト ボックス 14">
          <a:extLst>
            <a:ext uri="{FF2B5EF4-FFF2-40B4-BE49-F238E27FC236}">
              <a16:creationId xmlns:a16="http://schemas.microsoft.com/office/drawing/2014/main" id="{0052066C-DCB2-4792-953C-715BBD668170}"/>
            </a:ext>
          </a:extLst>
        </xdr:cNvPr>
        <xdr:cNvSpPr txBox="1"/>
      </xdr:nvSpPr>
      <xdr:spPr>
        <a:xfrm>
          <a:off x="4303058" y="15195177"/>
          <a:ext cx="2666999" cy="62753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a:t>記載例　</a:t>
          </a:r>
          <a:r>
            <a:rPr kumimoji="1" lang="ja-JP" altLang="en-US" sz="1400" b="1"/>
            <a:t>（</a:t>
          </a:r>
          <a:r>
            <a:rPr kumimoji="1" lang="en-US" altLang="ja-JP" sz="1400" b="1"/>
            <a:t>X</a:t>
          </a:r>
          <a:r>
            <a:rPr kumimoji="1" lang="ja-JP" altLang="en-US" sz="1400" b="1"/>
            <a:t>＋１年度）</a:t>
          </a:r>
        </a:p>
      </xdr:txBody>
    </xdr:sp>
    <xdr:clientData/>
  </xdr:twoCellAnchor>
  <xdr:twoCellAnchor>
    <xdr:from>
      <xdr:col>13</xdr:col>
      <xdr:colOff>750793</xdr:colOff>
      <xdr:row>40</xdr:row>
      <xdr:rowOff>33618</xdr:rowOff>
    </xdr:from>
    <xdr:to>
      <xdr:col>14</xdr:col>
      <xdr:colOff>347382</xdr:colOff>
      <xdr:row>40</xdr:row>
      <xdr:rowOff>414618</xdr:rowOff>
    </xdr:to>
    <xdr:sp macro="" textlink="">
      <xdr:nvSpPr>
        <xdr:cNvPr id="16" name="四角形: 角を丸くする 15">
          <a:extLst>
            <a:ext uri="{FF2B5EF4-FFF2-40B4-BE49-F238E27FC236}">
              <a16:creationId xmlns:a16="http://schemas.microsoft.com/office/drawing/2014/main" id="{E754E21D-557A-417B-9A3E-F379BC48358C}"/>
            </a:ext>
          </a:extLst>
        </xdr:cNvPr>
        <xdr:cNvSpPr/>
      </xdr:nvSpPr>
      <xdr:spPr>
        <a:xfrm>
          <a:off x="9334499" y="16595912"/>
          <a:ext cx="784412" cy="3810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t>介護分</a:t>
          </a:r>
          <a:endParaRPr kumimoji="1" lang="en-US" altLang="ja-JP" sz="1200" b="1"/>
        </a:p>
        <a:p>
          <a:pPr algn="l"/>
          <a:endParaRPr kumimoji="1" lang="ja-JP" altLang="en-US" sz="1100"/>
        </a:p>
      </xdr:txBody>
    </xdr:sp>
    <xdr:clientData/>
  </xdr:twoCellAnchor>
  <xdr:twoCellAnchor>
    <xdr:from>
      <xdr:col>13</xdr:col>
      <xdr:colOff>705971</xdr:colOff>
      <xdr:row>1</xdr:row>
      <xdr:rowOff>78441</xdr:rowOff>
    </xdr:from>
    <xdr:to>
      <xdr:col>14</xdr:col>
      <xdr:colOff>302560</xdr:colOff>
      <xdr:row>1</xdr:row>
      <xdr:rowOff>459441</xdr:rowOff>
    </xdr:to>
    <xdr:sp macro="" textlink="">
      <xdr:nvSpPr>
        <xdr:cNvPr id="17" name="四角形: 角を丸くする 16">
          <a:extLst>
            <a:ext uri="{FF2B5EF4-FFF2-40B4-BE49-F238E27FC236}">
              <a16:creationId xmlns:a16="http://schemas.microsoft.com/office/drawing/2014/main" id="{EFE55253-A7E3-473A-A42F-5AB16F9FB77C}"/>
            </a:ext>
          </a:extLst>
        </xdr:cNvPr>
        <xdr:cNvSpPr/>
      </xdr:nvSpPr>
      <xdr:spPr>
        <a:xfrm>
          <a:off x="9289677" y="1131794"/>
          <a:ext cx="784412" cy="3810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t>介護分</a:t>
          </a:r>
          <a:endParaRPr kumimoji="1" lang="en-US" altLang="ja-JP" sz="1200" b="1"/>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201706</xdr:colOff>
      <xdr:row>5</xdr:row>
      <xdr:rowOff>56031</xdr:rowOff>
    </xdr:from>
    <xdr:to>
      <xdr:col>14</xdr:col>
      <xdr:colOff>963705</xdr:colOff>
      <xdr:row>7</xdr:row>
      <xdr:rowOff>224118</xdr:rowOff>
    </xdr:to>
    <xdr:sp macro="" textlink="">
      <xdr:nvSpPr>
        <xdr:cNvPr id="4" name="四角形: 角を丸くする 3">
          <a:extLst>
            <a:ext uri="{FF2B5EF4-FFF2-40B4-BE49-F238E27FC236}">
              <a16:creationId xmlns:a16="http://schemas.microsoft.com/office/drawing/2014/main" id="{88DC7EFC-3FE7-4012-9EA2-34C7DEA71A87}"/>
            </a:ext>
          </a:extLst>
        </xdr:cNvPr>
        <xdr:cNvSpPr/>
      </xdr:nvSpPr>
      <xdr:spPr>
        <a:xfrm>
          <a:off x="6600265" y="2633384"/>
          <a:ext cx="4325469" cy="795616"/>
        </a:xfrm>
        <a:prstGeom prst="roundRect">
          <a:avLst>
            <a:gd name="adj" fmla="val 7843"/>
          </a:avLst>
        </a:prstGeom>
        <a:solidFill>
          <a:schemeClr val="accent6">
            <a:lumMod val="20000"/>
            <a:lumOff val="80000"/>
          </a:schemeClr>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消費税率が</a:t>
          </a:r>
          <a:r>
            <a:rPr kumimoji="1" lang="en-US" altLang="ja-JP" sz="1100">
              <a:solidFill>
                <a:sysClr val="windowText" lastClr="000000"/>
              </a:solidFill>
            </a:rPr>
            <a:t>10%</a:t>
          </a:r>
          <a:r>
            <a:rPr kumimoji="1" lang="ja-JP" altLang="en-US" sz="1100">
              <a:solidFill>
                <a:sysClr val="windowText" lastClr="000000"/>
              </a:solidFill>
            </a:rPr>
            <a:t>と</a:t>
          </a:r>
          <a:r>
            <a:rPr kumimoji="1" lang="en-US" altLang="ja-JP" sz="1100">
              <a:solidFill>
                <a:sysClr val="windowText" lastClr="000000"/>
              </a:solidFill>
            </a:rPr>
            <a:t>8%</a:t>
          </a:r>
          <a:r>
            <a:rPr kumimoji="1" lang="ja-JP" altLang="en-US" sz="1100">
              <a:solidFill>
                <a:sysClr val="windowText" lastClr="000000"/>
              </a:solidFill>
            </a:rPr>
            <a:t>の事業が混在している等消費税率が</a:t>
          </a:r>
          <a:r>
            <a:rPr kumimoji="1" lang="en-US" altLang="ja-JP" sz="1100">
              <a:solidFill>
                <a:sysClr val="windowText" lastClr="000000"/>
              </a:solidFill>
            </a:rPr>
            <a:t>10%</a:t>
          </a:r>
          <a:r>
            <a:rPr kumimoji="1" lang="ja-JP" altLang="en-US" sz="1100">
              <a:solidFill>
                <a:sysClr val="windowText" lastClr="000000"/>
              </a:solidFill>
            </a:rPr>
            <a:t>でない場合は問い合わせ先に個別にお問い合わせをお願いします。</a:t>
          </a:r>
        </a:p>
      </xdr:txBody>
    </xdr:sp>
    <xdr:clientData/>
  </xdr:twoCellAnchor>
  <xdr:twoCellAnchor>
    <xdr:from>
      <xdr:col>10</xdr:col>
      <xdr:colOff>549088</xdr:colOff>
      <xdr:row>40</xdr:row>
      <xdr:rowOff>302559</xdr:rowOff>
    </xdr:from>
    <xdr:to>
      <xdr:col>14</xdr:col>
      <xdr:colOff>941293</xdr:colOff>
      <xdr:row>43</xdr:row>
      <xdr:rowOff>22412</xdr:rowOff>
    </xdr:to>
    <xdr:sp macro="" textlink="">
      <xdr:nvSpPr>
        <xdr:cNvPr id="6" name="四角形: 角を丸くする 5">
          <a:extLst>
            <a:ext uri="{FF2B5EF4-FFF2-40B4-BE49-F238E27FC236}">
              <a16:creationId xmlns:a16="http://schemas.microsoft.com/office/drawing/2014/main" id="{74AB0CF9-C0F1-4E3F-83E9-C14CE69EB787}"/>
            </a:ext>
          </a:extLst>
        </xdr:cNvPr>
        <xdr:cNvSpPr/>
      </xdr:nvSpPr>
      <xdr:spPr>
        <a:xfrm>
          <a:off x="5759823" y="12841941"/>
          <a:ext cx="5143499" cy="661147"/>
        </a:xfrm>
        <a:prstGeom prst="roundRect">
          <a:avLst>
            <a:gd name="adj" fmla="val 7843"/>
          </a:avLst>
        </a:prstGeom>
        <a:solidFill>
          <a:schemeClr val="accent6">
            <a:lumMod val="20000"/>
            <a:lumOff val="80000"/>
          </a:schemeClr>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消費税率が</a:t>
          </a:r>
          <a:r>
            <a:rPr kumimoji="1" lang="en-US" altLang="ja-JP" sz="1100">
              <a:solidFill>
                <a:sysClr val="windowText" lastClr="000000"/>
              </a:solidFill>
            </a:rPr>
            <a:t>10%</a:t>
          </a:r>
          <a:r>
            <a:rPr kumimoji="1" lang="ja-JP" altLang="en-US" sz="1100">
              <a:solidFill>
                <a:sysClr val="windowText" lastClr="000000"/>
              </a:solidFill>
            </a:rPr>
            <a:t>と</a:t>
          </a:r>
          <a:r>
            <a:rPr kumimoji="1" lang="en-US" altLang="ja-JP" sz="1100">
              <a:solidFill>
                <a:sysClr val="windowText" lastClr="000000"/>
              </a:solidFill>
            </a:rPr>
            <a:t>8%</a:t>
          </a:r>
          <a:r>
            <a:rPr kumimoji="1" lang="ja-JP" altLang="en-US" sz="1100">
              <a:solidFill>
                <a:sysClr val="windowText" lastClr="000000"/>
              </a:solidFill>
            </a:rPr>
            <a:t>の事業が混在している等消費税率が</a:t>
          </a:r>
          <a:r>
            <a:rPr kumimoji="1" lang="en-US" altLang="ja-JP" sz="1100">
              <a:solidFill>
                <a:sysClr val="windowText" lastClr="000000"/>
              </a:solidFill>
            </a:rPr>
            <a:t>10%</a:t>
          </a:r>
          <a:r>
            <a:rPr kumimoji="1" lang="ja-JP" altLang="en-US" sz="1100">
              <a:solidFill>
                <a:sysClr val="windowText" lastClr="000000"/>
              </a:solidFill>
            </a:rPr>
            <a:t>でない場合は問い合わせ先に個別にお問い合わせをお願いします。</a:t>
          </a:r>
        </a:p>
      </xdr:txBody>
    </xdr:sp>
    <xdr:clientData/>
  </xdr:twoCellAnchor>
  <xdr:twoCellAnchor>
    <xdr:from>
      <xdr:col>9</xdr:col>
      <xdr:colOff>56031</xdr:colOff>
      <xdr:row>17</xdr:row>
      <xdr:rowOff>190500</xdr:rowOff>
    </xdr:from>
    <xdr:to>
      <xdr:col>10</xdr:col>
      <xdr:colOff>1176618</xdr:colOff>
      <xdr:row>19</xdr:row>
      <xdr:rowOff>235326</xdr:rowOff>
    </xdr:to>
    <xdr:grpSp>
      <xdr:nvGrpSpPr>
        <xdr:cNvPr id="8" name="グループ化 7">
          <a:extLst>
            <a:ext uri="{FF2B5EF4-FFF2-40B4-BE49-F238E27FC236}">
              <a16:creationId xmlns:a16="http://schemas.microsoft.com/office/drawing/2014/main" id="{38C9FD09-8FF6-4FE7-A855-F7EC77E489DB}"/>
            </a:ext>
          </a:extLst>
        </xdr:cNvPr>
        <xdr:cNvGrpSpPr/>
      </xdr:nvGrpSpPr>
      <xdr:grpSpPr>
        <a:xfrm>
          <a:off x="4078943" y="6533029"/>
          <a:ext cx="2308410" cy="672356"/>
          <a:chOff x="4078943" y="5210735"/>
          <a:chExt cx="2308410" cy="672356"/>
        </a:xfrm>
      </xdr:grpSpPr>
      <xdr:sp macro="" textlink="">
        <xdr:nvSpPr>
          <xdr:cNvPr id="2" name="左中かっこ 1">
            <a:extLst>
              <a:ext uri="{FF2B5EF4-FFF2-40B4-BE49-F238E27FC236}">
                <a16:creationId xmlns:a16="http://schemas.microsoft.com/office/drawing/2014/main" id="{86778E76-EF59-4F7C-B42C-DBA6BD23E26A}"/>
              </a:ext>
            </a:extLst>
          </xdr:cNvPr>
          <xdr:cNvSpPr/>
        </xdr:nvSpPr>
        <xdr:spPr>
          <a:xfrm rot="5400000">
            <a:off x="5143500" y="4639239"/>
            <a:ext cx="179295" cy="2308410"/>
          </a:xfrm>
          <a:prstGeom prst="lef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3" name="正方形/長方形 2">
            <a:extLst>
              <a:ext uri="{FF2B5EF4-FFF2-40B4-BE49-F238E27FC236}">
                <a16:creationId xmlns:a16="http://schemas.microsoft.com/office/drawing/2014/main" id="{0EECA143-E6F3-4ABE-8285-A1E9C5B5C3DD}"/>
              </a:ext>
            </a:extLst>
          </xdr:cNvPr>
          <xdr:cNvSpPr/>
        </xdr:nvSpPr>
        <xdr:spPr>
          <a:xfrm>
            <a:off x="4459941" y="5210735"/>
            <a:ext cx="1535206" cy="414618"/>
          </a:xfrm>
          <a:prstGeom prst="rect">
            <a:avLst/>
          </a:prstGeom>
          <a:ln>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latin typeface="HGSｺﾞｼｯｸM" panose="020B0600000000000000" pitchFamily="50" charset="-128"/>
                <a:ea typeface="HGSｺﾞｼｯｸM" panose="020B0600000000000000" pitchFamily="50" charset="-128"/>
              </a:rPr>
              <a:t>600,000</a:t>
            </a:r>
            <a:r>
              <a:rPr kumimoji="1" lang="ja-JP" altLang="en-US" sz="1200">
                <a:latin typeface="HGSｺﾞｼｯｸM" panose="020B0600000000000000" pitchFamily="50" charset="-128"/>
                <a:ea typeface="HGSｺﾞｼｯｸM" panose="020B0600000000000000" pitchFamily="50" charset="-128"/>
              </a:rPr>
              <a:t>円</a:t>
            </a:r>
          </a:p>
        </xdr:txBody>
      </xdr:sp>
    </xdr:grpSp>
    <xdr:clientData/>
  </xdr:twoCellAnchor>
  <xdr:twoCellAnchor>
    <xdr:from>
      <xdr:col>9</xdr:col>
      <xdr:colOff>67235</xdr:colOff>
      <xdr:row>54</xdr:row>
      <xdr:rowOff>168088</xdr:rowOff>
    </xdr:from>
    <xdr:to>
      <xdr:col>10</xdr:col>
      <xdr:colOff>1187822</xdr:colOff>
      <xdr:row>56</xdr:row>
      <xdr:rowOff>212915</xdr:rowOff>
    </xdr:to>
    <xdr:grpSp>
      <xdr:nvGrpSpPr>
        <xdr:cNvPr id="9" name="グループ化 8">
          <a:extLst>
            <a:ext uri="{FF2B5EF4-FFF2-40B4-BE49-F238E27FC236}">
              <a16:creationId xmlns:a16="http://schemas.microsoft.com/office/drawing/2014/main" id="{37CA4373-6F32-4004-A756-AF72E5F75F7C}"/>
            </a:ext>
          </a:extLst>
        </xdr:cNvPr>
        <xdr:cNvGrpSpPr/>
      </xdr:nvGrpSpPr>
      <xdr:grpSpPr>
        <a:xfrm>
          <a:off x="4090147" y="21616147"/>
          <a:ext cx="2308410" cy="672356"/>
          <a:chOff x="4078943" y="5210735"/>
          <a:chExt cx="2308410" cy="672356"/>
        </a:xfrm>
      </xdr:grpSpPr>
      <xdr:sp macro="" textlink="">
        <xdr:nvSpPr>
          <xdr:cNvPr id="10" name="左中かっこ 9">
            <a:extLst>
              <a:ext uri="{FF2B5EF4-FFF2-40B4-BE49-F238E27FC236}">
                <a16:creationId xmlns:a16="http://schemas.microsoft.com/office/drawing/2014/main" id="{DB8832B2-92AE-45D6-B43C-B7AC438E8FCB}"/>
              </a:ext>
            </a:extLst>
          </xdr:cNvPr>
          <xdr:cNvSpPr/>
        </xdr:nvSpPr>
        <xdr:spPr>
          <a:xfrm rot="5400000">
            <a:off x="5143500" y="4639239"/>
            <a:ext cx="179295" cy="2308410"/>
          </a:xfrm>
          <a:prstGeom prst="lef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FDA9FEE5-8878-4D37-AC63-D9D00AB8E709}"/>
              </a:ext>
            </a:extLst>
          </xdr:cNvPr>
          <xdr:cNvSpPr/>
        </xdr:nvSpPr>
        <xdr:spPr>
          <a:xfrm>
            <a:off x="4459941" y="5210735"/>
            <a:ext cx="1535206" cy="414618"/>
          </a:xfrm>
          <a:prstGeom prst="rect">
            <a:avLst/>
          </a:prstGeom>
          <a:ln>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latin typeface="HGSｺﾞｼｯｸM" panose="020B0600000000000000" pitchFamily="50" charset="-128"/>
                <a:ea typeface="HGSｺﾞｼｯｸM" panose="020B0600000000000000" pitchFamily="50" charset="-128"/>
              </a:rPr>
              <a:t>430,000</a:t>
            </a:r>
            <a:r>
              <a:rPr kumimoji="1" lang="ja-JP" altLang="en-US" sz="1200">
                <a:latin typeface="HGSｺﾞｼｯｸM" panose="020B0600000000000000" pitchFamily="50" charset="-128"/>
                <a:ea typeface="HGSｺﾞｼｯｸM" panose="020B0600000000000000" pitchFamily="50" charset="-128"/>
              </a:rPr>
              <a:t>円</a:t>
            </a:r>
          </a:p>
        </xdr:txBody>
      </xdr:sp>
    </xdr:grpSp>
    <xdr:clientData/>
  </xdr:twoCellAnchor>
  <xdr:twoCellAnchor>
    <xdr:from>
      <xdr:col>9</xdr:col>
      <xdr:colOff>784413</xdr:colOff>
      <xdr:row>0</xdr:row>
      <xdr:rowOff>112058</xdr:rowOff>
    </xdr:from>
    <xdr:to>
      <xdr:col>11</xdr:col>
      <xdr:colOff>593912</xdr:colOff>
      <xdr:row>1</xdr:row>
      <xdr:rowOff>425823</xdr:rowOff>
    </xdr:to>
    <xdr:sp macro="" textlink="">
      <xdr:nvSpPr>
        <xdr:cNvPr id="12" name="テキスト ボックス 11">
          <a:extLst>
            <a:ext uri="{FF2B5EF4-FFF2-40B4-BE49-F238E27FC236}">
              <a16:creationId xmlns:a16="http://schemas.microsoft.com/office/drawing/2014/main" id="{76F892F7-E16C-41EE-83DC-8597ABC70855}"/>
            </a:ext>
          </a:extLst>
        </xdr:cNvPr>
        <xdr:cNvSpPr txBox="1"/>
      </xdr:nvSpPr>
      <xdr:spPr>
        <a:xfrm>
          <a:off x="4807325" y="112058"/>
          <a:ext cx="2185146" cy="62753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a:t>記載例　</a:t>
          </a:r>
          <a:r>
            <a:rPr kumimoji="1" lang="ja-JP" altLang="en-US" sz="1400" b="1"/>
            <a:t>（</a:t>
          </a:r>
          <a:r>
            <a:rPr kumimoji="1" lang="en-US" altLang="ja-JP" sz="1400" b="1"/>
            <a:t>X</a:t>
          </a:r>
          <a:r>
            <a:rPr kumimoji="1" lang="ja-JP" altLang="en-US" sz="1400" b="1"/>
            <a:t>年度）</a:t>
          </a:r>
        </a:p>
      </xdr:txBody>
    </xdr:sp>
    <xdr:clientData/>
  </xdr:twoCellAnchor>
  <xdr:twoCellAnchor>
    <xdr:from>
      <xdr:col>9</xdr:col>
      <xdr:colOff>324970</xdr:colOff>
      <xdr:row>37</xdr:row>
      <xdr:rowOff>246530</xdr:rowOff>
    </xdr:from>
    <xdr:to>
      <xdr:col>11</xdr:col>
      <xdr:colOff>616322</xdr:colOff>
      <xdr:row>38</xdr:row>
      <xdr:rowOff>56031</xdr:rowOff>
    </xdr:to>
    <xdr:sp macro="" textlink="">
      <xdr:nvSpPr>
        <xdr:cNvPr id="13" name="テキスト ボックス 12">
          <a:extLst>
            <a:ext uri="{FF2B5EF4-FFF2-40B4-BE49-F238E27FC236}">
              <a16:creationId xmlns:a16="http://schemas.microsoft.com/office/drawing/2014/main" id="{DE85F907-D04F-4AF2-98BE-0DF9D87203DF}"/>
            </a:ext>
          </a:extLst>
        </xdr:cNvPr>
        <xdr:cNvSpPr txBox="1"/>
      </xdr:nvSpPr>
      <xdr:spPr>
        <a:xfrm>
          <a:off x="4347882" y="15116736"/>
          <a:ext cx="2666999" cy="62753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a:t>記載例　</a:t>
          </a:r>
          <a:r>
            <a:rPr kumimoji="1" lang="ja-JP" altLang="en-US" sz="1400" b="1"/>
            <a:t>（</a:t>
          </a:r>
          <a:r>
            <a:rPr kumimoji="1" lang="en-US" altLang="ja-JP" sz="1400" b="1"/>
            <a:t>X</a:t>
          </a:r>
          <a:r>
            <a:rPr kumimoji="1" lang="ja-JP" altLang="en-US" sz="1400" b="1"/>
            <a:t>＋１年度）</a:t>
          </a:r>
        </a:p>
      </xdr:txBody>
    </xdr:sp>
    <xdr:clientData/>
  </xdr:twoCellAnchor>
  <xdr:twoCellAnchor>
    <xdr:from>
      <xdr:col>13</xdr:col>
      <xdr:colOff>504265</xdr:colOff>
      <xdr:row>1</xdr:row>
      <xdr:rowOff>627529</xdr:rowOff>
    </xdr:from>
    <xdr:to>
      <xdr:col>14</xdr:col>
      <xdr:colOff>100854</xdr:colOff>
      <xdr:row>2</xdr:row>
      <xdr:rowOff>212912</xdr:rowOff>
    </xdr:to>
    <xdr:sp macro="" textlink="">
      <xdr:nvSpPr>
        <xdr:cNvPr id="14" name="四角形: 角を丸くする 13">
          <a:extLst>
            <a:ext uri="{FF2B5EF4-FFF2-40B4-BE49-F238E27FC236}">
              <a16:creationId xmlns:a16="http://schemas.microsoft.com/office/drawing/2014/main" id="{74AA49B8-85BD-4FC6-8347-AD9A5077FD50}"/>
            </a:ext>
          </a:extLst>
        </xdr:cNvPr>
        <xdr:cNvSpPr/>
      </xdr:nvSpPr>
      <xdr:spPr>
        <a:xfrm>
          <a:off x="9278471" y="941294"/>
          <a:ext cx="784412" cy="3810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t>介護分</a:t>
          </a:r>
          <a:endParaRPr kumimoji="1" lang="en-US" altLang="ja-JP" sz="1200" b="1"/>
        </a:p>
        <a:p>
          <a:pPr algn="l"/>
          <a:endParaRPr kumimoji="1" lang="ja-JP" altLang="en-US" sz="1100"/>
        </a:p>
      </xdr:txBody>
    </xdr:sp>
    <xdr:clientData/>
  </xdr:twoCellAnchor>
  <xdr:twoCellAnchor>
    <xdr:from>
      <xdr:col>13</xdr:col>
      <xdr:colOff>526676</xdr:colOff>
      <xdr:row>38</xdr:row>
      <xdr:rowOff>750794</xdr:rowOff>
    </xdr:from>
    <xdr:to>
      <xdr:col>14</xdr:col>
      <xdr:colOff>123265</xdr:colOff>
      <xdr:row>39</xdr:row>
      <xdr:rowOff>313764</xdr:rowOff>
    </xdr:to>
    <xdr:sp macro="" textlink="">
      <xdr:nvSpPr>
        <xdr:cNvPr id="15" name="四角形: 角を丸くする 14">
          <a:extLst>
            <a:ext uri="{FF2B5EF4-FFF2-40B4-BE49-F238E27FC236}">
              <a16:creationId xmlns:a16="http://schemas.microsoft.com/office/drawing/2014/main" id="{FB82BF49-BE2B-43B2-B3E1-45B82E12F257}"/>
            </a:ext>
          </a:extLst>
        </xdr:cNvPr>
        <xdr:cNvSpPr/>
      </xdr:nvSpPr>
      <xdr:spPr>
        <a:xfrm>
          <a:off x="9300882" y="16439029"/>
          <a:ext cx="784412" cy="3810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t>介護分</a:t>
          </a:r>
          <a:endParaRPr kumimoji="1" lang="en-US" altLang="ja-JP" sz="1200" b="1"/>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862851</xdr:colOff>
      <xdr:row>1</xdr:row>
      <xdr:rowOff>212913</xdr:rowOff>
    </xdr:from>
    <xdr:to>
      <xdr:col>7</xdr:col>
      <xdr:colOff>1243853</xdr:colOff>
      <xdr:row>2</xdr:row>
      <xdr:rowOff>493059</xdr:rowOff>
    </xdr:to>
    <xdr:sp macro="" textlink="">
      <xdr:nvSpPr>
        <xdr:cNvPr id="5" name="テキスト ボックス 4">
          <a:extLst>
            <a:ext uri="{FF2B5EF4-FFF2-40B4-BE49-F238E27FC236}">
              <a16:creationId xmlns:a16="http://schemas.microsoft.com/office/drawing/2014/main" id="{5ABBF6C4-D81E-44BF-AE58-A65F8F306B83}"/>
            </a:ext>
          </a:extLst>
        </xdr:cNvPr>
        <xdr:cNvSpPr txBox="1"/>
      </xdr:nvSpPr>
      <xdr:spPr>
        <a:xfrm>
          <a:off x="4247027" y="381001"/>
          <a:ext cx="1725708" cy="59391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a:t>記載例</a:t>
          </a:r>
        </a:p>
      </xdr:txBody>
    </xdr:sp>
    <xdr:clientData/>
  </xdr:twoCellAnchor>
  <xdr:twoCellAnchor>
    <xdr:from>
      <xdr:col>10</xdr:col>
      <xdr:colOff>44824</xdr:colOff>
      <xdr:row>2</xdr:row>
      <xdr:rowOff>593911</xdr:rowOff>
    </xdr:from>
    <xdr:to>
      <xdr:col>10</xdr:col>
      <xdr:colOff>829236</xdr:colOff>
      <xdr:row>4</xdr:row>
      <xdr:rowOff>11205</xdr:rowOff>
    </xdr:to>
    <xdr:sp macro="" textlink="">
      <xdr:nvSpPr>
        <xdr:cNvPr id="3" name="四角形: 角を丸くする 2">
          <a:extLst>
            <a:ext uri="{FF2B5EF4-FFF2-40B4-BE49-F238E27FC236}">
              <a16:creationId xmlns:a16="http://schemas.microsoft.com/office/drawing/2014/main" id="{95572CC7-EA09-49D9-9E94-86C739D11E20}"/>
            </a:ext>
          </a:extLst>
        </xdr:cNvPr>
        <xdr:cNvSpPr/>
      </xdr:nvSpPr>
      <xdr:spPr>
        <a:xfrm>
          <a:off x="8639736" y="1075764"/>
          <a:ext cx="784412" cy="3810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t>介護分</a:t>
          </a:r>
          <a:endParaRPr kumimoji="1" lang="en-US" altLang="ja-JP" sz="1200" b="1"/>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
  <sheetViews>
    <sheetView view="pageBreakPreview" zoomScale="115" zoomScaleNormal="100" zoomScaleSheetLayoutView="115" workbookViewId="0">
      <selection activeCell="F15" sqref="F15"/>
    </sheetView>
  </sheetViews>
  <sheetFormatPr defaultRowHeight="13.5"/>
  <sheetData>
    <row r="1" spans="1:15" s="10" customFormat="1">
      <c r="A1" s="21"/>
      <c r="B1" s="21"/>
      <c r="C1" s="21"/>
      <c r="D1" s="21"/>
      <c r="E1" s="21"/>
      <c r="F1" s="21"/>
      <c r="G1" s="21"/>
      <c r="H1" s="21"/>
      <c r="I1" s="21"/>
      <c r="J1" s="21"/>
      <c r="K1" s="21"/>
      <c r="L1" s="21"/>
      <c r="M1" s="21"/>
      <c r="N1" s="21"/>
      <c r="O1" s="21"/>
    </row>
    <row r="2" spans="1:15" s="10" customFormat="1" ht="14.25">
      <c r="A2" s="22" t="s">
        <v>27</v>
      </c>
      <c r="B2" s="21"/>
      <c r="C2" s="21"/>
      <c r="D2" s="21"/>
      <c r="E2" s="21"/>
      <c r="F2" s="21"/>
      <c r="G2" s="21"/>
      <c r="H2" s="21"/>
      <c r="I2" s="21"/>
      <c r="J2" s="21"/>
      <c r="K2" s="21"/>
      <c r="L2" s="21"/>
      <c r="M2" s="21"/>
      <c r="N2" s="21"/>
      <c r="O2" s="21"/>
    </row>
    <row r="3" spans="1:15" s="10" customFormat="1">
      <c r="A3" s="21"/>
      <c r="B3" s="21"/>
      <c r="C3" s="21"/>
      <c r="D3" s="21"/>
      <c r="E3" s="21"/>
      <c r="F3" s="21"/>
      <c r="G3" s="21"/>
      <c r="H3" s="21"/>
      <c r="I3" s="21"/>
      <c r="J3" s="21"/>
      <c r="K3" s="21"/>
      <c r="L3" s="21"/>
      <c r="M3" s="21"/>
      <c r="N3" s="21"/>
      <c r="O3" s="21"/>
    </row>
    <row r="4" spans="1:15" s="10" customFormat="1" ht="30.75" customHeight="1">
      <c r="A4" s="71" t="s">
        <v>29</v>
      </c>
      <c r="B4" s="71"/>
      <c r="C4" s="71"/>
      <c r="D4" s="71"/>
      <c r="E4" s="71"/>
      <c r="F4" s="71"/>
      <c r="G4" s="71"/>
      <c r="H4" s="71"/>
      <c r="I4" s="71"/>
      <c r="J4" s="21"/>
      <c r="K4" s="21"/>
      <c r="L4" s="21"/>
      <c r="M4" s="21"/>
      <c r="N4" s="21"/>
      <c r="O4" s="21"/>
    </row>
    <row r="5" spans="1:15" s="10" customFormat="1" ht="6.75" customHeight="1">
      <c r="A5" s="21"/>
      <c r="B5" s="21"/>
      <c r="C5" s="21"/>
      <c r="D5" s="21"/>
      <c r="E5" s="21"/>
      <c r="F5" s="21"/>
      <c r="G5" s="21"/>
      <c r="H5" s="21"/>
      <c r="I5" s="21"/>
      <c r="J5" s="21"/>
      <c r="K5" s="21"/>
      <c r="L5" s="21"/>
      <c r="M5" s="21"/>
      <c r="N5" s="21"/>
      <c r="O5" s="21"/>
    </row>
    <row r="6" spans="1:15" s="10" customFormat="1" ht="47.25" customHeight="1">
      <c r="A6" s="71" t="s">
        <v>28</v>
      </c>
      <c r="B6" s="71"/>
      <c r="C6" s="71"/>
      <c r="D6" s="71"/>
      <c r="E6" s="71"/>
      <c r="F6" s="71"/>
      <c r="G6" s="71"/>
      <c r="H6" s="71"/>
      <c r="I6" s="71"/>
      <c r="J6" s="21"/>
      <c r="K6" s="21"/>
      <c r="L6" s="21"/>
      <c r="M6" s="21"/>
      <c r="N6" s="21"/>
      <c r="O6" s="21"/>
    </row>
    <row r="7" spans="1:15" s="10" customFormat="1" ht="8.25" customHeight="1">
      <c r="A7" s="21"/>
      <c r="B7" s="21"/>
      <c r="C7" s="21"/>
      <c r="D7" s="21"/>
      <c r="E7" s="21"/>
      <c r="F7" s="21"/>
      <c r="G7" s="21"/>
      <c r="H7" s="21"/>
      <c r="I7" s="21"/>
      <c r="J7" s="21"/>
      <c r="K7" s="21"/>
      <c r="L7" s="21"/>
      <c r="M7" s="21"/>
      <c r="N7" s="21"/>
      <c r="O7" s="21"/>
    </row>
    <row r="8" spans="1:15" s="10" customFormat="1" ht="32.25" customHeight="1">
      <c r="A8" s="71" t="s">
        <v>30</v>
      </c>
      <c r="B8" s="71"/>
      <c r="C8" s="71"/>
      <c r="D8" s="71"/>
      <c r="E8" s="71"/>
      <c r="F8" s="71"/>
      <c r="G8" s="71"/>
      <c r="H8" s="71"/>
      <c r="I8" s="71"/>
      <c r="J8" s="21"/>
      <c r="K8" s="21"/>
      <c r="L8" s="21"/>
      <c r="M8" s="21"/>
      <c r="N8" s="21"/>
      <c r="O8" s="21"/>
    </row>
    <row r="9" spans="1:15" s="10" customFormat="1">
      <c r="A9" s="21"/>
      <c r="B9" s="21"/>
      <c r="C9" s="21"/>
      <c r="D9" s="21"/>
      <c r="E9" s="21"/>
      <c r="F9" s="21"/>
      <c r="G9" s="21"/>
      <c r="H9" s="21"/>
      <c r="I9" s="21"/>
      <c r="J9" s="21"/>
      <c r="K9" s="21"/>
      <c r="L9" s="21"/>
      <c r="M9" s="21"/>
      <c r="N9" s="21"/>
      <c r="O9" s="21"/>
    </row>
    <row r="10" spans="1:15" s="10" customFormat="1">
      <c r="A10" s="21"/>
      <c r="B10" s="21"/>
      <c r="C10" s="21"/>
      <c r="D10" s="21"/>
      <c r="E10" s="21"/>
      <c r="F10" s="21"/>
      <c r="G10" s="21"/>
      <c r="H10" s="21"/>
      <c r="I10" s="21"/>
      <c r="J10" s="21"/>
      <c r="K10" s="21"/>
      <c r="L10" s="21"/>
      <c r="M10" s="21"/>
      <c r="N10" s="21"/>
      <c r="O10" s="21"/>
    </row>
    <row r="11" spans="1:15" s="10" customFormat="1">
      <c r="A11" s="21"/>
      <c r="B11" s="21"/>
      <c r="C11" s="21"/>
      <c r="D11" s="21"/>
      <c r="E11" s="21"/>
      <c r="F11" s="21"/>
      <c r="G11" s="21"/>
      <c r="H11" s="21"/>
      <c r="I11" s="21"/>
      <c r="J11" s="21"/>
      <c r="K11" s="21"/>
      <c r="L11" s="21"/>
      <c r="M11" s="21"/>
      <c r="N11" s="21"/>
      <c r="O11" s="21"/>
    </row>
    <row r="12" spans="1:15" s="10" customFormat="1">
      <c r="A12" s="21"/>
      <c r="B12" s="21"/>
      <c r="C12" s="21"/>
      <c r="D12" s="21"/>
      <c r="E12" s="21"/>
      <c r="F12" s="21"/>
      <c r="G12" s="21"/>
      <c r="H12" s="21"/>
      <c r="I12" s="21"/>
      <c r="J12" s="21"/>
      <c r="K12" s="21"/>
      <c r="L12" s="21"/>
      <c r="M12" s="21"/>
      <c r="N12" s="21"/>
      <c r="O12" s="21"/>
    </row>
    <row r="13" spans="1:15">
      <c r="A13" s="20"/>
      <c r="B13" s="20"/>
      <c r="C13" s="20"/>
      <c r="D13" s="20"/>
      <c r="E13" s="20"/>
      <c r="F13" s="20"/>
      <c r="G13" s="20"/>
      <c r="H13" s="20"/>
      <c r="I13" s="20"/>
      <c r="J13" s="20"/>
      <c r="K13" s="20"/>
      <c r="L13" s="20"/>
      <c r="M13" s="20"/>
      <c r="N13" s="20"/>
      <c r="O13" s="20"/>
    </row>
    <row r="14" spans="1:15">
      <c r="A14" s="20"/>
      <c r="B14" s="20"/>
      <c r="C14" s="20"/>
      <c r="D14" s="20"/>
      <c r="E14" s="20"/>
      <c r="F14" s="20"/>
      <c r="G14" s="20"/>
      <c r="H14" s="20"/>
      <c r="I14" s="20"/>
      <c r="J14" s="20"/>
      <c r="K14" s="20"/>
      <c r="L14" s="20"/>
      <c r="M14" s="20"/>
      <c r="N14" s="20"/>
      <c r="O14" s="20"/>
    </row>
  </sheetData>
  <mergeCells count="3">
    <mergeCell ref="A4:I4"/>
    <mergeCell ref="A6:I6"/>
    <mergeCell ref="A8:I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P78"/>
  <sheetViews>
    <sheetView view="pageBreakPreview" zoomScale="85" zoomScaleNormal="100" zoomScaleSheetLayoutView="85" workbookViewId="0">
      <selection activeCell="C7" sqref="C7:J7"/>
    </sheetView>
  </sheetViews>
  <sheetFormatPr defaultColWidth="9" defaultRowHeight="13.5"/>
  <cols>
    <col min="1" max="2" width="3.125" style="3" customWidth="1"/>
    <col min="3" max="4" width="5.625" style="1" customWidth="1"/>
    <col min="5" max="5" width="8.125" style="1" customWidth="1"/>
    <col min="6" max="6" width="5.625" style="1" customWidth="1"/>
    <col min="7" max="7" width="3.125" style="1" customWidth="1"/>
    <col min="8" max="9" width="8.125" style="1" customWidth="1"/>
    <col min="10" max="15" width="15.625" style="1" customWidth="1"/>
    <col min="16" max="16384" width="9" style="1"/>
  </cols>
  <sheetData>
    <row r="1" spans="1:16" s="23" customFormat="1" ht="82.5" customHeight="1">
      <c r="D1" s="61"/>
      <c r="O1" s="70" t="s">
        <v>72</v>
      </c>
    </row>
    <row r="2" spans="1:16" s="36" customFormat="1" ht="52.5" customHeight="1">
      <c r="A2" s="24" t="s">
        <v>49</v>
      </c>
      <c r="B2" s="25"/>
      <c r="C2" s="25"/>
      <c r="D2" s="25"/>
      <c r="E2" s="25"/>
      <c r="F2" s="25"/>
      <c r="G2" s="25"/>
      <c r="H2" s="25"/>
      <c r="I2" s="25"/>
      <c r="J2" s="25"/>
      <c r="K2" s="25"/>
      <c r="L2" s="25"/>
      <c r="M2" s="25"/>
      <c r="N2" s="25"/>
      <c r="O2" s="25"/>
      <c r="P2" s="26"/>
    </row>
    <row r="3" spans="1:16" s="34" customFormat="1" ht="24.95" customHeight="1">
      <c r="A3" s="37" t="s">
        <v>74</v>
      </c>
      <c r="B3" s="38"/>
      <c r="C3" s="23"/>
      <c r="D3" s="23"/>
      <c r="E3" s="23"/>
      <c r="F3" s="23"/>
      <c r="G3" s="23"/>
      <c r="H3" s="23"/>
      <c r="I3" s="23"/>
      <c r="J3" s="23"/>
      <c r="K3" s="23"/>
      <c r="L3" s="23"/>
      <c r="M3" s="23"/>
      <c r="N3" s="23"/>
      <c r="O3" s="23"/>
      <c r="P3" s="23"/>
    </row>
    <row r="4" spans="1:16" s="34" customFormat="1" ht="24.95" customHeight="1">
      <c r="A4" s="38"/>
      <c r="B4" s="38"/>
      <c r="C4" s="90" t="s">
        <v>75</v>
      </c>
      <c r="D4" s="90"/>
      <c r="E4" s="90"/>
      <c r="F4" s="90"/>
      <c r="G4" s="90"/>
      <c r="H4" s="90"/>
      <c r="I4" s="90"/>
      <c r="J4" s="90"/>
      <c r="K4" s="23"/>
      <c r="L4" s="23"/>
      <c r="M4" s="23"/>
      <c r="N4" s="23"/>
      <c r="O4" s="23"/>
      <c r="P4" s="23"/>
    </row>
    <row r="5" spans="1:16" s="34" customFormat="1" ht="24.95" customHeight="1">
      <c r="A5" s="38"/>
      <c r="B5" s="38"/>
      <c r="C5" s="23"/>
      <c r="D5" s="23"/>
      <c r="E5" s="23"/>
      <c r="F5" s="23"/>
      <c r="G5" s="23"/>
      <c r="H5" s="23"/>
      <c r="I5" s="23"/>
      <c r="J5" s="23"/>
      <c r="K5" s="23"/>
      <c r="L5" s="23"/>
      <c r="M5" s="23"/>
      <c r="N5" s="23"/>
      <c r="O5" s="23"/>
      <c r="P5" s="23"/>
    </row>
    <row r="6" spans="1:16" s="34" customFormat="1" ht="24.95" customHeight="1">
      <c r="A6" s="37" t="s">
        <v>0</v>
      </c>
      <c r="B6" s="38"/>
      <c r="C6" s="23"/>
      <c r="D6" s="23"/>
      <c r="E6" s="23"/>
      <c r="F6" s="23"/>
      <c r="G6" s="23"/>
      <c r="H6" s="23"/>
      <c r="I6" s="23"/>
      <c r="J6" s="23"/>
      <c r="K6" s="23"/>
      <c r="L6" s="23"/>
      <c r="M6" s="23"/>
      <c r="N6" s="23"/>
      <c r="O6" s="23"/>
      <c r="P6" s="23"/>
    </row>
    <row r="7" spans="1:16" s="34" customFormat="1" ht="24.95" customHeight="1">
      <c r="A7" s="38"/>
      <c r="B7" s="38"/>
      <c r="C7" s="90" t="s">
        <v>76</v>
      </c>
      <c r="D7" s="90"/>
      <c r="E7" s="90"/>
      <c r="F7" s="90"/>
      <c r="G7" s="90"/>
      <c r="H7" s="90"/>
      <c r="I7" s="90"/>
      <c r="J7" s="90"/>
      <c r="K7" s="23"/>
      <c r="L7" s="23"/>
      <c r="M7" s="23"/>
      <c r="N7" s="23"/>
      <c r="O7" s="23"/>
      <c r="P7" s="23"/>
    </row>
    <row r="8" spans="1:16" s="34" customFormat="1" ht="24.95" customHeight="1">
      <c r="A8" s="38"/>
      <c r="B8" s="38"/>
      <c r="C8" s="23"/>
      <c r="D8" s="23"/>
      <c r="E8" s="23"/>
      <c r="F8" s="23"/>
      <c r="G8" s="23"/>
      <c r="H8" s="23"/>
      <c r="I8" s="23"/>
      <c r="J8" s="23"/>
      <c r="K8" s="23"/>
      <c r="L8" s="23"/>
      <c r="M8" s="23"/>
      <c r="N8" s="23"/>
      <c r="O8" s="23"/>
      <c r="P8" s="23"/>
    </row>
    <row r="9" spans="1:16" s="34" customFormat="1" ht="24.95" customHeight="1">
      <c r="A9" s="37" t="s">
        <v>48</v>
      </c>
      <c r="B9" s="38"/>
      <c r="C9" s="23"/>
      <c r="D9" s="23"/>
      <c r="E9" s="23"/>
      <c r="F9" s="23"/>
      <c r="G9" s="23"/>
      <c r="H9" s="23"/>
      <c r="I9" s="23"/>
      <c r="J9" s="23"/>
      <c r="K9" s="23"/>
      <c r="L9" s="23"/>
      <c r="M9" s="23"/>
      <c r="N9" s="23"/>
      <c r="O9" s="23"/>
      <c r="P9" s="23"/>
    </row>
    <row r="10" spans="1:16" s="34" customFormat="1" ht="24.95" customHeight="1">
      <c r="A10" s="38"/>
      <c r="B10" s="38"/>
      <c r="C10" s="90" t="s">
        <v>60</v>
      </c>
      <c r="D10" s="90"/>
      <c r="E10" s="90"/>
      <c r="F10" s="90"/>
      <c r="G10" s="90"/>
      <c r="H10" s="90"/>
      <c r="I10" s="90"/>
      <c r="J10" s="90"/>
      <c r="K10" s="23"/>
      <c r="L10" s="23"/>
      <c r="M10" s="23"/>
      <c r="N10" s="23"/>
      <c r="O10" s="23"/>
      <c r="P10" s="23"/>
    </row>
    <row r="11" spans="1:16" s="34" customFormat="1" ht="24.95" customHeight="1">
      <c r="A11" s="38"/>
      <c r="B11" s="38"/>
      <c r="C11" s="23"/>
      <c r="D11" s="23"/>
      <c r="E11" s="23"/>
      <c r="F11" s="23"/>
      <c r="G11" s="23"/>
      <c r="H11" s="23"/>
      <c r="I11" s="23"/>
      <c r="J11" s="23"/>
      <c r="K11" s="23"/>
      <c r="L11" s="23"/>
      <c r="M11" s="23"/>
      <c r="N11" s="23"/>
      <c r="O11" s="23"/>
      <c r="P11" s="23"/>
    </row>
    <row r="12" spans="1:16" s="34" customFormat="1" ht="24.95" customHeight="1">
      <c r="A12" s="37" t="s">
        <v>5</v>
      </c>
      <c r="B12" s="38"/>
      <c r="C12" s="23"/>
      <c r="D12" s="23"/>
      <c r="E12" s="23"/>
      <c r="F12" s="23"/>
      <c r="G12" s="23"/>
      <c r="H12" s="23"/>
      <c r="I12" s="23"/>
      <c r="J12" s="23"/>
      <c r="K12" s="23"/>
      <c r="L12" s="23"/>
      <c r="M12" s="23"/>
      <c r="N12" s="23"/>
      <c r="O12" s="23"/>
      <c r="P12" s="23"/>
    </row>
    <row r="13" spans="1:16" s="34" customFormat="1" ht="24.95" customHeight="1">
      <c r="A13" s="38" t="s">
        <v>20</v>
      </c>
      <c r="B13" s="38"/>
      <c r="C13" s="49" t="s">
        <v>77</v>
      </c>
      <c r="D13" s="49"/>
      <c r="E13" s="49"/>
      <c r="F13" s="49"/>
      <c r="G13" s="49"/>
      <c r="H13" s="49"/>
      <c r="I13" s="49"/>
      <c r="J13" s="49"/>
      <c r="K13" s="23"/>
      <c r="L13" s="23"/>
      <c r="M13" s="23"/>
      <c r="N13" s="23"/>
      <c r="O13" s="23"/>
      <c r="P13" s="23"/>
    </row>
    <row r="14" spans="1:16" s="34" customFormat="1" ht="24.95" customHeight="1">
      <c r="A14" s="38"/>
      <c r="B14" s="38"/>
      <c r="C14" s="23"/>
      <c r="D14" s="23"/>
      <c r="E14" s="23"/>
      <c r="F14" s="23"/>
      <c r="G14" s="23"/>
      <c r="H14" s="23"/>
      <c r="I14" s="23"/>
      <c r="J14" s="23"/>
      <c r="K14" s="23"/>
      <c r="L14" s="23"/>
      <c r="M14" s="23"/>
      <c r="N14" s="23"/>
      <c r="O14" s="23"/>
      <c r="P14" s="23"/>
    </row>
    <row r="15" spans="1:16" s="34" customFormat="1" ht="24.95" customHeight="1">
      <c r="A15" s="37" t="s">
        <v>38</v>
      </c>
      <c r="B15" s="38"/>
      <c r="C15" s="23"/>
      <c r="D15" s="23"/>
      <c r="E15" s="23"/>
      <c r="F15" s="23"/>
      <c r="G15" s="23"/>
      <c r="H15" s="23"/>
      <c r="I15" s="23"/>
      <c r="J15" s="23"/>
      <c r="K15" s="23"/>
      <c r="L15" s="23"/>
      <c r="M15" s="23"/>
      <c r="N15" s="23"/>
      <c r="O15" s="23"/>
      <c r="P15" s="23"/>
    </row>
    <row r="16" spans="1:16" s="34" customFormat="1" ht="24.95" customHeight="1">
      <c r="A16" s="38"/>
      <c r="B16" s="38"/>
      <c r="C16" s="94">
        <v>1000000</v>
      </c>
      <c r="D16" s="94"/>
      <c r="E16" s="94"/>
      <c r="F16" s="94"/>
      <c r="G16" s="94"/>
      <c r="H16" s="39" t="s">
        <v>16</v>
      </c>
      <c r="I16" s="40"/>
      <c r="J16" s="23"/>
      <c r="K16" s="23"/>
      <c r="L16" s="23"/>
      <c r="M16" s="23"/>
      <c r="N16" s="23"/>
      <c r="O16" s="23"/>
      <c r="P16" s="23"/>
    </row>
    <row r="17" spans="1:16" s="34" customFormat="1" ht="24.95" customHeight="1">
      <c r="A17" s="38"/>
      <c r="B17" s="38"/>
      <c r="C17" s="23"/>
      <c r="D17" s="23"/>
      <c r="E17" s="23"/>
      <c r="F17" s="23"/>
      <c r="G17" s="23"/>
      <c r="H17" s="23"/>
      <c r="I17" s="23"/>
      <c r="J17" s="23"/>
      <c r="K17" s="23"/>
      <c r="L17" s="23"/>
      <c r="M17" s="23"/>
      <c r="N17" s="23"/>
      <c r="O17" s="23"/>
      <c r="P17" s="23"/>
    </row>
    <row r="18" spans="1:16" s="34" customFormat="1" ht="24.95" customHeight="1">
      <c r="A18" s="37" t="s">
        <v>1</v>
      </c>
      <c r="B18" s="38"/>
      <c r="C18" s="23"/>
      <c r="D18" s="23"/>
      <c r="E18" s="23"/>
      <c r="F18" s="23"/>
      <c r="G18" s="23"/>
      <c r="H18" s="23"/>
      <c r="I18" s="23"/>
      <c r="J18" s="23"/>
      <c r="K18" s="23"/>
      <c r="L18" s="23"/>
      <c r="M18" s="23"/>
      <c r="N18" s="23"/>
      <c r="O18" s="23"/>
      <c r="P18" s="23"/>
    </row>
    <row r="19" spans="1:16" s="34" customFormat="1" ht="24.95" customHeight="1">
      <c r="A19" s="15" t="s">
        <v>15</v>
      </c>
      <c r="B19" s="15"/>
      <c r="C19" s="23"/>
      <c r="D19" s="23"/>
      <c r="E19" s="23"/>
      <c r="F19" s="23"/>
      <c r="G19" s="23"/>
      <c r="H19" s="23"/>
      <c r="I19" s="23"/>
      <c r="J19" s="23"/>
      <c r="K19" s="23"/>
      <c r="L19" s="23"/>
      <c r="M19" s="23"/>
      <c r="N19" s="23"/>
      <c r="O19" s="23"/>
      <c r="P19" s="23"/>
    </row>
    <row r="20" spans="1:16" s="2" customFormat="1" ht="24.95" customHeight="1">
      <c r="A20" s="6"/>
      <c r="B20" s="95"/>
      <c r="C20" s="96"/>
      <c r="D20" s="96"/>
      <c r="E20" s="96"/>
      <c r="F20" s="96"/>
      <c r="G20" s="96"/>
      <c r="H20" s="96"/>
      <c r="I20" s="97"/>
      <c r="J20" s="93" t="s">
        <v>2</v>
      </c>
      <c r="K20" s="93"/>
      <c r="L20" s="93"/>
      <c r="M20" s="91" t="s">
        <v>3</v>
      </c>
      <c r="N20" s="91" t="s">
        <v>64</v>
      </c>
      <c r="O20" s="93" t="s">
        <v>10</v>
      </c>
      <c r="P20" s="6"/>
    </row>
    <row r="21" spans="1:16" s="2" customFormat="1" ht="30" customHeight="1">
      <c r="A21" s="6"/>
      <c r="B21" s="98"/>
      <c r="C21" s="99"/>
      <c r="D21" s="99"/>
      <c r="E21" s="99"/>
      <c r="F21" s="99"/>
      <c r="G21" s="99"/>
      <c r="H21" s="99"/>
      <c r="I21" s="100"/>
      <c r="J21" s="17" t="s">
        <v>7</v>
      </c>
      <c r="K21" s="17" t="s">
        <v>8</v>
      </c>
      <c r="L21" s="17" t="s">
        <v>9</v>
      </c>
      <c r="M21" s="92"/>
      <c r="N21" s="92"/>
      <c r="O21" s="93"/>
      <c r="P21" s="6"/>
    </row>
    <row r="22" spans="1:16" s="34" customFormat="1" ht="24.95" customHeight="1">
      <c r="A22" s="23"/>
      <c r="B22" s="83" t="s">
        <v>6</v>
      </c>
      <c r="C22" s="72" t="s">
        <v>61</v>
      </c>
      <c r="D22" s="73"/>
      <c r="E22" s="73"/>
      <c r="F22" s="73"/>
      <c r="G22" s="73"/>
      <c r="H22" s="73"/>
      <c r="I22" s="74"/>
      <c r="J22" s="41"/>
      <c r="K22" s="41"/>
      <c r="L22" s="41">
        <v>350000</v>
      </c>
      <c r="M22" s="41">
        <v>10000</v>
      </c>
      <c r="N22" s="41"/>
      <c r="O22" s="42">
        <f>SUM(J22:N22)</f>
        <v>360000</v>
      </c>
      <c r="P22" s="23"/>
    </row>
    <row r="23" spans="1:16" s="34" customFormat="1" ht="24.95" customHeight="1">
      <c r="A23" s="23"/>
      <c r="B23" s="84"/>
      <c r="C23" s="72" t="s">
        <v>61</v>
      </c>
      <c r="D23" s="73"/>
      <c r="E23" s="73"/>
      <c r="F23" s="73"/>
      <c r="G23" s="73"/>
      <c r="H23" s="73"/>
      <c r="I23" s="74"/>
      <c r="J23" s="41"/>
      <c r="K23" s="41"/>
      <c r="L23" s="41"/>
      <c r="M23" s="41">
        <v>240000</v>
      </c>
      <c r="N23" s="41"/>
      <c r="O23" s="42">
        <f>SUM(J23:N23)</f>
        <v>240000</v>
      </c>
      <c r="P23" s="23"/>
    </row>
    <row r="24" spans="1:16" s="34" customFormat="1" ht="24.95" customHeight="1">
      <c r="A24" s="23"/>
      <c r="B24" s="84"/>
      <c r="C24" s="72" t="s">
        <v>61</v>
      </c>
      <c r="D24" s="73"/>
      <c r="E24" s="73"/>
      <c r="F24" s="73"/>
      <c r="G24" s="73"/>
      <c r="H24" s="73"/>
      <c r="I24" s="74"/>
      <c r="J24" s="41"/>
      <c r="K24" s="41"/>
      <c r="L24" s="41"/>
      <c r="M24" s="41"/>
      <c r="N24" s="41">
        <v>430000</v>
      </c>
      <c r="O24" s="42">
        <f>SUM(J24:N24)</f>
        <v>430000</v>
      </c>
      <c r="P24" s="23"/>
    </row>
    <row r="25" spans="1:16" s="34" customFormat="1" ht="24.95" customHeight="1">
      <c r="A25" s="23"/>
      <c r="B25" s="85"/>
      <c r="C25" s="87" t="s">
        <v>25</v>
      </c>
      <c r="D25" s="88"/>
      <c r="E25" s="88"/>
      <c r="F25" s="88"/>
      <c r="G25" s="88"/>
      <c r="H25" s="88"/>
      <c r="I25" s="89"/>
      <c r="J25" s="43">
        <f>SUM(J22:J24)</f>
        <v>0</v>
      </c>
      <c r="K25" s="43">
        <f>SUM(K22:K24)</f>
        <v>0</v>
      </c>
      <c r="L25" s="43">
        <f>SUM(L22:L24)</f>
        <v>350000</v>
      </c>
      <c r="M25" s="43">
        <f>SUM(M22:M24)</f>
        <v>250000</v>
      </c>
      <c r="N25" s="43">
        <f>SUM(N22:N24)</f>
        <v>430000</v>
      </c>
      <c r="O25" s="43">
        <f>SUM(J25:N25)</f>
        <v>1030000</v>
      </c>
      <c r="P25" s="23"/>
    </row>
    <row r="26" spans="1:16" s="34" customFormat="1" ht="24.95" customHeight="1">
      <c r="A26" s="23"/>
      <c r="B26" s="23"/>
      <c r="C26" s="23"/>
      <c r="D26" s="23"/>
      <c r="E26" s="23"/>
      <c r="F26" s="23"/>
      <c r="G26" s="23"/>
      <c r="H26" s="23"/>
      <c r="I26" s="23"/>
      <c r="J26" s="23"/>
      <c r="K26" s="23"/>
      <c r="L26" s="23"/>
      <c r="M26" s="23"/>
      <c r="N26" s="23"/>
      <c r="O26" s="23"/>
      <c r="P26" s="23"/>
    </row>
    <row r="27" spans="1:16" s="29" customFormat="1" ht="80.25" customHeight="1">
      <c r="A27" s="9" t="s">
        <v>4</v>
      </c>
      <c r="B27" s="15"/>
      <c r="C27" s="15"/>
      <c r="D27" s="15"/>
      <c r="E27" s="15"/>
      <c r="F27" s="15"/>
      <c r="G27" s="15"/>
      <c r="H27" s="15"/>
      <c r="I27" s="15"/>
      <c r="J27" s="15"/>
      <c r="K27" s="15"/>
      <c r="L27" s="15"/>
      <c r="M27" s="15"/>
      <c r="N27" s="15"/>
      <c r="O27" s="15"/>
      <c r="P27" s="15"/>
    </row>
    <row r="28" spans="1:16" s="29" customFormat="1" ht="31.5" customHeight="1">
      <c r="A28" s="15"/>
      <c r="B28" s="86">
        <v>1435000000</v>
      </c>
      <c r="C28" s="86"/>
      <c r="D28" s="86"/>
      <c r="E28" s="86"/>
      <c r="F28" s="86"/>
      <c r="G28" s="86"/>
      <c r="H28" s="86"/>
      <c r="I28" s="18" t="s">
        <v>31</v>
      </c>
      <c r="J28" s="30"/>
      <c r="K28" s="31"/>
      <c r="L28" s="15"/>
      <c r="M28" s="14"/>
      <c r="N28" s="14"/>
      <c r="O28" s="15"/>
      <c r="P28" s="15"/>
    </row>
    <row r="29" spans="1:16" s="29" customFormat="1" ht="31.5" customHeight="1">
      <c r="A29" s="15"/>
      <c r="B29" s="86">
        <v>10364000000</v>
      </c>
      <c r="C29" s="86"/>
      <c r="D29" s="86"/>
      <c r="E29" s="86"/>
      <c r="F29" s="86"/>
      <c r="G29" s="86"/>
      <c r="H29" s="86"/>
      <c r="I29" s="18" t="s">
        <v>32</v>
      </c>
      <c r="J29" s="30"/>
      <c r="K29" s="19"/>
      <c r="L29" s="46">
        <f>IF(AND(500000000&gt;=B28,B28/B29&gt;=0.95),1,B28/B29)</f>
        <v>0.13846005403319181</v>
      </c>
      <c r="M29" s="75" t="s">
        <v>33</v>
      </c>
      <c r="N29" s="76"/>
      <c r="O29" s="76"/>
      <c r="P29" s="76"/>
    </row>
    <row r="30" spans="1:16" s="29" customFormat="1" ht="111.75" customHeight="1">
      <c r="A30" s="9" t="s">
        <v>21</v>
      </c>
      <c r="B30" s="15"/>
      <c r="C30" s="15"/>
      <c r="D30" s="15"/>
      <c r="E30" s="15"/>
      <c r="F30" s="15"/>
      <c r="G30" s="15"/>
      <c r="H30" s="15"/>
      <c r="I30" s="15"/>
      <c r="J30" s="15"/>
      <c r="K30" s="15"/>
      <c r="L30" s="15"/>
      <c r="M30" s="15"/>
      <c r="N30" s="15"/>
      <c r="O30" s="15"/>
      <c r="P30" s="15"/>
    </row>
    <row r="31" spans="1:16" s="29" customFormat="1" ht="24.95" customHeight="1">
      <c r="A31" s="15"/>
      <c r="B31" s="32" t="s">
        <v>11</v>
      </c>
      <c r="C31" s="15"/>
      <c r="D31" s="32"/>
      <c r="E31" s="32"/>
      <c r="F31" s="32"/>
      <c r="G31" s="32"/>
      <c r="H31" s="32"/>
      <c r="I31" s="32"/>
      <c r="J31" s="15"/>
      <c r="K31" s="15"/>
      <c r="L31" s="15"/>
      <c r="M31" s="15"/>
      <c r="N31" s="15"/>
      <c r="O31" s="15"/>
      <c r="P31" s="15"/>
    </row>
    <row r="32" spans="1:16" s="29" customFormat="1" ht="24.95" customHeight="1">
      <c r="A32" s="15"/>
      <c r="B32" s="15" t="s">
        <v>22</v>
      </c>
      <c r="C32" s="15"/>
      <c r="D32" s="15"/>
      <c r="E32" s="15"/>
      <c r="F32" s="15"/>
      <c r="G32" s="15"/>
      <c r="H32" s="81">
        <f>J25/O25</f>
        <v>0</v>
      </c>
      <c r="I32" s="82"/>
      <c r="J32" s="15" t="s">
        <v>34</v>
      </c>
      <c r="K32" s="15"/>
      <c r="L32" s="15"/>
      <c r="M32" s="15"/>
      <c r="N32" s="15"/>
      <c r="O32" s="15"/>
      <c r="P32" s="15"/>
    </row>
    <row r="33" spans="1:16" s="29" customFormat="1" ht="24.95" customHeight="1">
      <c r="A33" s="15"/>
      <c r="B33" s="15" t="s">
        <v>23</v>
      </c>
      <c r="C33" s="15"/>
      <c r="D33" s="15"/>
      <c r="E33" s="15"/>
      <c r="F33" s="15"/>
      <c r="G33" s="15"/>
      <c r="H33" s="81">
        <f>L25/O25</f>
        <v>0.33980582524271846</v>
      </c>
      <c r="I33" s="82"/>
      <c r="J33" s="15" t="s">
        <v>35</v>
      </c>
      <c r="K33" s="15"/>
      <c r="L33" s="15"/>
      <c r="M33" s="15"/>
      <c r="N33" s="15"/>
      <c r="O33" s="15"/>
      <c r="P33" s="15"/>
    </row>
    <row r="34" spans="1:16" s="29" customFormat="1" ht="31.5" customHeight="1">
      <c r="A34" s="15"/>
      <c r="B34" s="15"/>
      <c r="C34" s="15"/>
      <c r="D34" s="15"/>
      <c r="E34" s="15"/>
      <c r="F34" s="15"/>
      <c r="G34" s="15"/>
      <c r="H34" s="15"/>
      <c r="I34" s="15"/>
      <c r="J34" s="15"/>
      <c r="K34" s="15"/>
      <c r="L34" s="15"/>
      <c r="M34" s="15"/>
      <c r="N34" s="15"/>
      <c r="O34" s="15"/>
      <c r="P34" s="15"/>
    </row>
    <row r="35" spans="1:16" s="29" customFormat="1" ht="24.95" customHeight="1">
      <c r="A35" s="9" t="s">
        <v>18</v>
      </c>
      <c r="B35" s="15"/>
      <c r="C35" s="15"/>
      <c r="D35" s="15"/>
      <c r="E35" s="15"/>
      <c r="F35" s="15"/>
      <c r="G35" s="15"/>
      <c r="H35" s="15"/>
      <c r="I35" s="15"/>
      <c r="J35" s="15"/>
      <c r="K35" s="15"/>
      <c r="L35" s="15"/>
      <c r="M35" s="15"/>
      <c r="N35" s="15"/>
      <c r="O35" s="15"/>
      <c r="P35" s="15"/>
    </row>
    <row r="36" spans="1:16" s="29" customFormat="1" ht="24.95" customHeight="1">
      <c r="A36" s="15"/>
      <c r="B36" s="77" t="s">
        <v>45</v>
      </c>
      <c r="C36" s="77"/>
      <c r="D36" s="77"/>
      <c r="E36" s="77"/>
      <c r="F36" s="77"/>
      <c r="G36" s="77"/>
      <c r="H36" s="77"/>
      <c r="I36" s="78"/>
      <c r="J36" s="33">
        <f>ROUNDDOWN(ROUNDDOWN(C16*H32,0)*10/110,0)</f>
        <v>0</v>
      </c>
      <c r="K36" s="15" t="s">
        <v>36</v>
      </c>
      <c r="L36" s="15"/>
      <c r="M36" s="15"/>
      <c r="N36" s="15"/>
      <c r="O36" s="15"/>
      <c r="P36" s="15"/>
    </row>
    <row r="37" spans="1:16" s="29" customFormat="1" ht="24.95" customHeight="1">
      <c r="A37" s="15"/>
      <c r="B37" s="79" t="s">
        <v>46</v>
      </c>
      <c r="C37" s="79"/>
      <c r="D37" s="79"/>
      <c r="E37" s="79"/>
      <c r="F37" s="79"/>
      <c r="G37" s="79"/>
      <c r="H37" s="79"/>
      <c r="I37" s="80"/>
      <c r="J37" s="44">
        <f>ROUNDDOWN(ROUNDDOWN(C16*H33,0)*10/110*L29,0)</f>
        <v>4277</v>
      </c>
      <c r="K37" s="15" t="s">
        <v>37</v>
      </c>
      <c r="L37" s="15"/>
      <c r="M37" s="15"/>
      <c r="N37" s="15"/>
      <c r="O37" s="15"/>
      <c r="P37" s="15"/>
    </row>
    <row r="38" spans="1:16" s="29" customFormat="1" ht="24.95" customHeight="1">
      <c r="A38" s="15"/>
      <c r="B38" s="48" t="s">
        <v>47</v>
      </c>
      <c r="C38" s="15"/>
      <c r="D38" s="15"/>
      <c r="E38" s="15"/>
      <c r="F38" s="15"/>
      <c r="G38" s="15"/>
      <c r="H38" s="15"/>
      <c r="I38" s="15"/>
      <c r="J38" s="33">
        <f>J37+J36</f>
        <v>4277</v>
      </c>
      <c r="K38" s="15" t="s">
        <v>24</v>
      </c>
      <c r="L38" s="15"/>
      <c r="M38" s="15"/>
      <c r="N38" s="15"/>
      <c r="O38" s="15"/>
      <c r="P38" s="15"/>
    </row>
    <row r="39" spans="1:16" s="29" customFormat="1" ht="24.95" customHeight="1">
      <c r="A39" s="15"/>
      <c r="B39" s="15"/>
      <c r="C39" s="15"/>
      <c r="D39" s="15"/>
      <c r="E39" s="15"/>
      <c r="F39" s="15"/>
      <c r="G39" s="15"/>
      <c r="H39" s="15"/>
      <c r="I39" s="15"/>
      <c r="J39" s="15"/>
      <c r="K39" s="15"/>
      <c r="L39" s="15"/>
      <c r="M39" s="15"/>
      <c r="N39" s="15"/>
      <c r="O39" s="15"/>
      <c r="P39" s="15"/>
    </row>
    <row r="40" spans="1:16" s="23" customFormat="1" ht="84.75" customHeight="1">
      <c r="D40" s="61"/>
      <c r="O40" s="70" t="s">
        <v>72</v>
      </c>
    </row>
    <row r="41" spans="1:16" s="36" customFormat="1" ht="66.75" customHeight="1">
      <c r="A41" s="24" t="s">
        <v>49</v>
      </c>
      <c r="B41" s="25"/>
      <c r="C41" s="25"/>
      <c r="D41" s="25"/>
      <c r="E41" s="25"/>
      <c r="F41" s="25"/>
      <c r="G41" s="25"/>
      <c r="H41" s="25"/>
      <c r="I41" s="25"/>
      <c r="J41" s="25"/>
      <c r="K41" s="25"/>
      <c r="L41" s="25"/>
      <c r="M41" s="25"/>
      <c r="N41" s="25"/>
      <c r="O41" s="25"/>
      <c r="P41" s="26"/>
    </row>
    <row r="42" spans="1:16" s="34" customFormat="1" ht="24.95" customHeight="1">
      <c r="A42" s="37" t="s">
        <v>74</v>
      </c>
      <c r="B42" s="38"/>
      <c r="C42" s="23"/>
      <c r="D42" s="23"/>
      <c r="E42" s="23"/>
      <c r="F42" s="23"/>
      <c r="G42" s="23"/>
      <c r="H42" s="23"/>
      <c r="I42" s="23"/>
      <c r="J42" s="23"/>
      <c r="K42" s="23"/>
      <c r="L42" s="23"/>
      <c r="M42" s="23"/>
      <c r="N42" s="23"/>
      <c r="O42" s="23"/>
      <c r="P42" s="23"/>
    </row>
    <row r="43" spans="1:16" s="34" customFormat="1" ht="24.95" customHeight="1">
      <c r="A43" s="38"/>
      <c r="B43" s="38"/>
      <c r="C43" s="90" t="s">
        <v>78</v>
      </c>
      <c r="D43" s="90"/>
      <c r="E43" s="90"/>
      <c r="F43" s="90"/>
      <c r="G43" s="90"/>
      <c r="H43" s="90"/>
      <c r="I43" s="90"/>
      <c r="J43" s="90"/>
      <c r="K43" s="23"/>
      <c r="L43" s="23"/>
      <c r="M43" s="23"/>
      <c r="N43" s="23"/>
      <c r="O43" s="23"/>
      <c r="P43" s="23"/>
    </row>
    <row r="44" spans="1:16" s="34" customFormat="1" ht="24.95" customHeight="1">
      <c r="A44" s="38"/>
      <c r="B44" s="38"/>
      <c r="C44" s="23"/>
      <c r="D44" s="23"/>
      <c r="E44" s="23"/>
      <c r="F44" s="23"/>
      <c r="G44" s="23"/>
      <c r="H44" s="23"/>
      <c r="I44" s="23"/>
      <c r="J44" s="23"/>
      <c r="K44" s="23"/>
      <c r="L44" s="23"/>
      <c r="M44" s="23"/>
      <c r="N44" s="23"/>
      <c r="O44" s="23"/>
      <c r="P44" s="23"/>
    </row>
    <row r="45" spans="1:16" s="34" customFormat="1" ht="24.95" customHeight="1">
      <c r="A45" s="37" t="s">
        <v>0</v>
      </c>
      <c r="B45" s="38"/>
      <c r="C45" s="23"/>
      <c r="D45" s="23"/>
      <c r="E45" s="23"/>
      <c r="F45" s="23"/>
      <c r="G45" s="23"/>
      <c r="H45" s="23"/>
      <c r="I45" s="23"/>
      <c r="J45" s="23"/>
      <c r="K45" s="23"/>
      <c r="L45" s="23"/>
      <c r="M45" s="23"/>
      <c r="N45" s="23"/>
      <c r="O45" s="23"/>
      <c r="P45" s="23"/>
    </row>
    <row r="46" spans="1:16" s="34" customFormat="1" ht="24.95" customHeight="1">
      <c r="A46" s="38"/>
      <c r="B46" s="38"/>
      <c r="C46" s="90" t="s">
        <v>76</v>
      </c>
      <c r="D46" s="90"/>
      <c r="E46" s="90"/>
      <c r="F46" s="90"/>
      <c r="G46" s="90"/>
      <c r="H46" s="90"/>
      <c r="I46" s="90"/>
      <c r="J46" s="90"/>
      <c r="K46" s="23"/>
      <c r="L46" s="23"/>
      <c r="M46" s="23"/>
      <c r="N46" s="23"/>
      <c r="O46" s="23"/>
      <c r="P46" s="23"/>
    </row>
    <row r="47" spans="1:16" s="34" customFormat="1" ht="24.95" customHeight="1">
      <c r="A47" s="38"/>
      <c r="B47" s="38"/>
      <c r="C47" s="23"/>
      <c r="D47" s="23"/>
      <c r="E47" s="23"/>
      <c r="F47" s="23"/>
      <c r="G47" s="23"/>
      <c r="H47" s="23"/>
      <c r="I47" s="23"/>
      <c r="J47" s="23"/>
      <c r="K47" s="23"/>
      <c r="L47" s="23"/>
      <c r="M47" s="23"/>
      <c r="N47" s="23"/>
      <c r="O47" s="23"/>
      <c r="P47" s="23"/>
    </row>
    <row r="48" spans="1:16" s="34" customFormat="1" ht="24.95" customHeight="1">
      <c r="A48" s="37" t="s">
        <v>48</v>
      </c>
      <c r="B48" s="38"/>
      <c r="C48" s="23"/>
      <c r="D48" s="23"/>
      <c r="E48" s="23"/>
      <c r="F48" s="23"/>
      <c r="G48" s="23"/>
      <c r="H48" s="23"/>
      <c r="I48" s="23"/>
      <c r="J48" s="23"/>
      <c r="K48" s="23"/>
      <c r="L48" s="23"/>
      <c r="M48" s="23"/>
      <c r="N48" s="23"/>
      <c r="O48" s="23"/>
      <c r="P48" s="23"/>
    </row>
    <row r="49" spans="1:16" s="34" customFormat="1" ht="24.95" customHeight="1">
      <c r="A49" s="38"/>
      <c r="B49" s="38"/>
      <c r="C49" s="90" t="s">
        <v>60</v>
      </c>
      <c r="D49" s="90"/>
      <c r="E49" s="90"/>
      <c r="F49" s="90"/>
      <c r="G49" s="90"/>
      <c r="H49" s="90"/>
      <c r="I49" s="90"/>
      <c r="J49" s="90"/>
      <c r="K49" s="23"/>
      <c r="L49" s="23"/>
      <c r="M49" s="23"/>
      <c r="N49" s="23"/>
      <c r="O49" s="23"/>
      <c r="P49" s="23"/>
    </row>
    <row r="50" spans="1:16" s="34" customFormat="1" ht="24.95" customHeight="1">
      <c r="A50" s="38"/>
      <c r="B50" s="38"/>
      <c r="C50" s="23"/>
      <c r="D50" s="23"/>
      <c r="E50" s="23"/>
      <c r="F50" s="23"/>
      <c r="G50" s="23"/>
      <c r="H50" s="23"/>
      <c r="I50" s="23"/>
      <c r="J50" s="23"/>
      <c r="K50" s="23"/>
      <c r="L50" s="23"/>
      <c r="M50" s="23"/>
      <c r="N50" s="23"/>
      <c r="O50" s="23"/>
      <c r="P50" s="23"/>
    </row>
    <row r="51" spans="1:16" s="34" customFormat="1" ht="24.95" customHeight="1">
      <c r="A51" s="37" t="s">
        <v>5</v>
      </c>
      <c r="B51" s="38"/>
      <c r="C51" s="23"/>
      <c r="D51" s="23"/>
      <c r="E51" s="23"/>
      <c r="F51" s="23"/>
      <c r="G51" s="23"/>
      <c r="H51" s="23"/>
      <c r="I51" s="23"/>
      <c r="J51" s="23"/>
      <c r="K51" s="23"/>
      <c r="L51" s="23"/>
      <c r="M51" s="23"/>
      <c r="N51" s="23"/>
      <c r="O51" s="23"/>
      <c r="P51" s="23"/>
    </row>
    <row r="52" spans="1:16" s="34" customFormat="1" ht="24.95" customHeight="1">
      <c r="A52" s="38" t="s">
        <v>14</v>
      </c>
      <c r="B52" s="38"/>
      <c r="C52" s="49" t="s">
        <v>79</v>
      </c>
      <c r="D52" s="49"/>
      <c r="E52" s="49"/>
      <c r="F52" s="49"/>
      <c r="G52" s="49"/>
      <c r="H52" s="49"/>
      <c r="I52" s="49"/>
      <c r="J52" s="49"/>
      <c r="K52" s="23"/>
      <c r="L52" s="23"/>
      <c r="M52" s="23"/>
      <c r="N52" s="23"/>
      <c r="O52" s="23"/>
      <c r="P52" s="23"/>
    </row>
    <row r="53" spans="1:16" s="34" customFormat="1" ht="24.95" customHeight="1">
      <c r="A53" s="38"/>
      <c r="B53" s="38"/>
      <c r="C53" s="23"/>
      <c r="D53" s="23"/>
      <c r="E53" s="23"/>
      <c r="F53" s="23"/>
      <c r="G53" s="23"/>
      <c r="H53" s="23"/>
      <c r="I53" s="23"/>
      <c r="J53" s="23"/>
      <c r="K53" s="23"/>
      <c r="L53" s="23"/>
      <c r="M53" s="23"/>
      <c r="N53" s="23"/>
      <c r="O53" s="23"/>
      <c r="P53" s="23"/>
    </row>
    <row r="54" spans="1:16" s="34" customFormat="1" ht="24.95" customHeight="1">
      <c r="A54" s="37" t="s">
        <v>38</v>
      </c>
      <c r="B54" s="38"/>
      <c r="C54" s="23"/>
      <c r="D54" s="23"/>
      <c r="E54" s="23"/>
      <c r="F54" s="23"/>
      <c r="G54" s="23"/>
      <c r="H54" s="23"/>
      <c r="I54" s="23"/>
      <c r="J54" s="23"/>
      <c r="K54" s="23"/>
      <c r="L54" s="23"/>
      <c r="M54" s="23"/>
      <c r="N54" s="23"/>
      <c r="O54" s="23"/>
      <c r="P54" s="23"/>
    </row>
    <row r="55" spans="1:16" s="34" customFormat="1" ht="24.95" customHeight="1">
      <c r="A55" s="38"/>
      <c r="B55" s="38"/>
      <c r="C55" s="94">
        <v>1000000</v>
      </c>
      <c r="D55" s="94"/>
      <c r="E55" s="94"/>
      <c r="F55" s="94"/>
      <c r="G55" s="94"/>
      <c r="H55" s="39" t="s">
        <v>16</v>
      </c>
      <c r="I55" s="40"/>
      <c r="J55" s="23"/>
      <c r="K55" s="23"/>
      <c r="L55" s="23"/>
      <c r="M55" s="23"/>
      <c r="N55" s="23"/>
      <c r="O55" s="23"/>
      <c r="P55" s="23"/>
    </row>
    <row r="56" spans="1:16" s="34" customFormat="1" ht="24.95" customHeight="1">
      <c r="A56" s="38"/>
      <c r="B56" s="38"/>
      <c r="C56" s="23"/>
      <c r="D56" s="23"/>
      <c r="E56" s="23"/>
      <c r="F56" s="23"/>
      <c r="G56" s="23"/>
      <c r="H56" s="23"/>
      <c r="I56" s="23"/>
      <c r="J56" s="23"/>
      <c r="K56" s="23"/>
      <c r="L56" s="23"/>
      <c r="M56" s="23"/>
      <c r="N56" s="23"/>
      <c r="O56" s="23"/>
      <c r="P56" s="23"/>
    </row>
    <row r="57" spans="1:16" s="34" customFormat="1" ht="24.95" customHeight="1">
      <c r="A57" s="37" t="s">
        <v>1</v>
      </c>
      <c r="B57" s="38"/>
      <c r="C57" s="23"/>
      <c r="D57" s="23"/>
      <c r="E57" s="23"/>
      <c r="F57" s="23"/>
      <c r="G57" s="23"/>
      <c r="H57" s="23"/>
      <c r="I57" s="23"/>
      <c r="J57" s="23"/>
      <c r="K57" s="23"/>
      <c r="L57" s="23"/>
      <c r="M57" s="23"/>
      <c r="N57" s="23"/>
      <c r="O57" s="23"/>
      <c r="P57" s="23"/>
    </row>
    <row r="58" spans="1:16" s="34" customFormat="1" ht="24.95" customHeight="1">
      <c r="A58" s="15" t="s">
        <v>15</v>
      </c>
      <c r="B58" s="15"/>
      <c r="C58" s="23"/>
      <c r="D58" s="23"/>
      <c r="E58" s="23"/>
      <c r="F58" s="23"/>
      <c r="G58" s="23"/>
      <c r="H58" s="23"/>
      <c r="I58" s="23"/>
      <c r="J58" s="23"/>
      <c r="K58" s="23"/>
      <c r="L58" s="23"/>
      <c r="M58" s="23"/>
      <c r="N58" s="23"/>
      <c r="O58" s="23"/>
      <c r="P58" s="23"/>
    </row>
    <row r="59" spans="1:16" s="2" customFormat="1" ht="24.95" customHeight="1">
      <c r="A59" s="6"/>
      <c r="B59" s="95"/>
      <c r="C59" s="96"/>
      <c r="D59" s="96"/>
      <c r="E59" s="96"/>
      <c r="F59" s="96"/>
      <c r="G59" s="96"/>
      <c r="H59" s="96"/>
      <c r="I59" s="97"/>
      <c r="J59" s="93" t="s">
        <v>2</v>
      </c>
      <c r="K59" s="93"/>
      <c r="L59" s="93"/>
      <c r="M59" s="91" t="s">
        <v>3</v>
      </c>
      <c r="N59" s="91" t="s">
        <v>64</v>
      </c>
      <c r="O59" s="93" t="s">
        <v>10</v>
      </c>
      <c r="P59" s="6"/>
    </row>
    <row r="60" spans="1:16" s="2" customFormat="1" ht="30" customHeight="1">
      <c r="A60" s="6"/>
      <c r="B60" s="98"/>
      <c r="C60" s="99"/>
      <c r="D60" s="99"/>
      <c r="E60" s="99"/>
      <c r="F60" s="99"/>
      <c r="G60" s="99"/>
      <c r="H60" s="99"/>
      <c r="I60" s="100"/>
      <c r="J60" s="52" t="s">
        <v>7</v>
      </c>
      <c r="K60" s="52" t="s">
        <v>8</v>
      </c>
      <c r="L60" s="52" t="s">
        <v>9</v>
      </c>
      <c r="M60" s="92"/>
      <c r="N60" s="92"/>
      <c r="O60" s="93"/>
      <c r="P60" s="6"/>
    </row>
    <row r="61" spans="1:16" s="34" customFormat="1" ht="24.95" customHeight="1">
      <c r="A61" s="23"/>
      <c r="B61" s="83" t="s">
        <v>6</v>
      </c>
      <c r="C61" s="72" t="s">
        <v>61</v>
      </c>
      <c r="D61" s="73"/>
      <c r="E61" s="73"/>
      <c r="F61" s="73"/>
      <c r="G61" s="73"/>
      <c r="H61" s="73"/>
      <c r="I61" s="74"/>
      <c r="J61" s="41"/>
      <c r="K61" s="41"/>
      <c r="L61" s="41">
        <v>285000</v>
      </c>
      <c r="M61" s="41"/>
      <c r="N61" s="41"/>
      <c r="O61" s="42">
        <f>SUM(J61:N61)</f>
        <v>285000</v>
      </c>
      <c r="P61" s="23"/>
    </row>
    <row r="62" spans="1:16" s="34" customFormat="1" ht="24.95" customHeight="1">
      <c r="A62" s="23"/>
      <c r="B62" s="84"/>
      <c r="C62" s="72" t="s">
        <v>61</v>
      </c>
      <c r="D62" s="73"/>
      <c r="E62" s="73"/>
      <c r="F62" s="73"/>
      <c r="G62" s="73"/>
      <c r="H62" s="73"/>
      <c r="I62" s="74"/>
      <c r="J62" s="41"/>
      <c r="K62" s="41"/>
      <c r="L62" s="41"/>
      <c r="M62" s="41">
        <v>145000</v>
      </c>
      <c r="N62" s="41"/>
      <c r="O62" s="42">
        <f>SUM(J62:N62)</f>
        <v>145000</v>
      </c>
      <c r="P62" s="23"/>
    </row>
    <row r="63" spans="1:16" s="34" customFormat="1" ht="24.95" customHeight="1">
      <c r="A63" s="23"/>
      <c r="B63" s="84"/>
      <c r="C63" s="72" t="s">
        <v>61</v>
      </c>
      <c r="D63" s="73"/>
      <c r="E63" s="73"/>
      <c r="F63" s="73"/>
      <c r="G63" s="73"/>
      <c r="H63" s="73"/>
      <c r="I63" s="74"/>
      <c r="J63" s="41"/>
      <c r="K63" s="41"/>
      <c r="L63" s="41"/>
      <c r="M63" s="41"/>
      <c r="N63" s="41">
        <v>600000</v>
      </c>
      <c r="O63" s="42">
        <f>SUM(J63:N63)</f>
        <v>600000</v>
      </c>
      <c r="P63" s="23"/>
    </row>
    <row r="64" spans="1:16" s="34" customFormat="1" ht="24.95" customHeight="1">
      <c r="A64" s="23"/>
      <c r="B64" s="85"/>
      <c r="C64" s="87" t="s">
        <v>25</v>
      </c>
      <c r="D64" s="88"/>
      <c r="E64" s="88"/>
      <c r="F64" s="88"/>
      <c r="G64" s="88"/>
      <c r="H64" s="88"/>
      <c r="I64" s="89"/>
      <c r="J64" s="43">
        <f>SUM(J61:J63)</f>
        <v>0</v>
      </c>
      <c r="K64" s="43">
        <f>SUM(K61:K63)</f>
        <v>0</v>
      </c>
      <c r="L64" s="43">
        <f>SUM(L61:L63)</f>
        <v>285000</v>
      </c>
      <c r="M64" s="43">
        <f>SUM(M61:M63)</f>
        <v>145000</v>
      </c>
      <c r="N64" s="43">
        <f>SUM(N61:N63)</f>
        <v>600000</v>
      </c>
      <c r="O64" s="43">
        <f>SUM(J64:N64)</f>
        <v>1030000</v>
      </c>
      <c r="P64" s="23"/>
    </row>
    <row r="65" spans="1:16" s="34" customFormat="1" ht="24.95" customHeight="1">
      <c r="A65" s="23"/>
      <c r="B65" s="23"/>
      <c r="C65" s="23"/>
      <c r="D65" s="23"/>
      <c r="E65" s="23"/>
      <c r="F65" s="23"/>
      <c r="G65" s="23"/>
      <c r="H65" s="23"/>
      <c r="I65" s="23"/>
      <c r="J65" s="23"/>
      <c r="K65" s="23"/>
      <c r="L65" s="23"/>
      <c r="M65" s="23"/>
      <c r="N65" s="23"/>
      <c r="O65" s="23"/>
      <c r="P65" s="23"/>
    </row>
    <row r="66" spans="1:16" s="29" customFormat="1" ht="45.75" customHeight="1">
      <c r="A66" s="9" t="s">
        <v>4</v>
      </c>
      <c r="B66" s="15"/>
      <c r="C66" s="15"/>
      <c r="D66" s="15"/>
      <c r="E66" s="15"/>
      <c r="F66" s="15"/>
      <c r="G66" s="15"/>
      <c r="H66" s="15"/>
      <c r="I66" s="15"/>
      <c r="J66" s="15"/>
      <c r="K66" s="15"/>
      <c r="L66" s="15"/>
      <c r="M66" s="15"/>
      <c r="N66" s="15"/>
      <c r="O66" s="15"/>
      <c r="P66" s="15"/>
    </row>
    <row r="67" spans="1:16" s="29" customFormat="1" ht="31.5" customHeight="1">
      <c r="A67" s="15"/>
      <c r="B67" s="86">
        <v>1529000000</v>
      </c>
      <c r="C67" s="86"/>
      <c r="D67" s="86"/>
      <c r="E67" s="86"/>
      <c r="F67" s="86"/>
      <c r="G67" s="86"/>
      <c r="H67" s="86"/>
      <c r="I67" s="18" t="s">
        <v>31</v>
      </c>
      <c r="J67" s="30"/>
      <c r="K67" s="31"/>
      <c r="L67" s="15"/>
      <c r="M67" s="14"/>
      <c r="N67" s="14"/>
      <c r="O67" s="15"/>
      <c r="P67" s="15"/>
    </row>
    <row r="68" spans="1:16" s="29" customFormat="1" ht="31.5" customHeight="1">
      <c r="A68" s="15"/>
      <c r="B68" s="86">
        <v>11732000000</v>
      </c>
      <c r="C68" s="86"/>
      <c r="D68" s="86"/>
      <c r="E68" s="86"/>
      <c r="F68" s="86"/>
      <c r="G68" s="86"/>
      <c r="H68" s="86"/>
      <c r="I68" s="18" t="s">
        <v>32</v>
      </c>
      <c r="J68" s="30"/>
      <c r="K68" s="19"/>
      <c r="L68" s="46">
        <f>IF(AND(500000000&gt;=B67,B67/B68&gt;=0.95),1,B67/B68)</f>
        <v>0.13032730992158201</v>
      </c>
      <c r="M68" s="75" t="s">
        <v>33</v>
      </c>
      <c r="N68" s="76"/>
      <c r="O68" s="76"/>
      <c r="P68" s="76"/>
    </row>
    <row r="69" spans="1:16" s="29" customFormat="1" ht="129.75" customHeight="1">
      <c r="A69" s="9" t="s">
        <v>21</v>
      </c>
      <c r="B69" s="15"/>
      <c r="C69" s="15"/>
      <c r="D69" s="15"/>
      <c r="E69" s="15"/>
      <c r="F69" s="15"/>
      <c r="G69" s="15"/>
      <c r="H69" s="15"/>
      <c r="I69" s="15"/>
      <c r="J69" s="15"/>
      <c r="K69" s="15"/>
      <c r="L69" s="15"/>
      <c r="M69" s="15"/>
      <c r="N69" s="15"/>
      <c r="O69" s="15"/>
      <c r="P69" s="15"/>
    </row>
    <row r="70" spans="1:16" s="29" customFormat="1" ht="24.95" customHeight="1">
      <c r="A70" s="15"/>
      <c r="B70" s="32" t="s">
        <v>11</v>
      </c>
      <c r="C70" s="15"/>
      <c r="D70" s="32"/>
      <c r="E70" s="32"/>
      <c r="F70" s="32"/>
      <c r="G70" s="32"/>
      <c r="H70" s="32"/>
      <c r="I70" s="32"/>
      <c r="J70" s="15"/>
      <c r="K70" s="15"/>
      <c r="L70" s="15"/>
      <c r="M70" s="15"/>
      <c r="N70" s="15"/>
      <c r="O70" s="15"/>
      <c r="P70" s="15"/>
    </row>
    <row r="71" spans="1:16" s="29" customFormat="1" ht="24.95" customHeight="1">
      <c r="A71" s="15"/>
      <c r="B71" s="15" t="s">
        <v>22</v>
      </c>
      <c r="C71" s="15"/>
      <c r="D71" s="15"/>
      <c r="E71" s="15"/>
      <c r="F71" s="15"/>
      <c r="G71" s="15"/>
      <c r="H71" s="81">
        <f>J64/O64</f>
        <v>0</v>
      </c>
      <c r="I71" s="82"/>
      <c r="J71" s="15" t="s">
        <v>34</v>
      </c>
      <c r="K71" s="15"/>
      <c r="L71" s="15"/>
      <c r="M71" s="15"/>
      <c r="N71" s="15"/>
      <c r="O71" s="15"/>
      <c r="P71" s="15"/>
    </row>
    <row r="72" spans="1:16" s="29" customFormat="1" ht="24.95" customHeight="1">
      <c r="A72" s="15"/>
      <c r="B72" s="15" t="s">
        <v>23</v>
      </c>
      <c r="C72" s="15"/>
      <c r="D72" s="15"/>
      <c r="E72" s="15"/>
      <c r="F72" s="15"/>
      <c r="G72" s="15"/>
      <c r="H72" s="81">
        <f>L64/O64</f>
        <v>0.27669902912621358</v>
      </c>
      <c r="I72" s="82"/>
      <c r="J72" s="15" t="s">
        <v>35</v>
      </c>
      <c r="K72" s="15"/>
      <c r="L72" s="15"/>
      <c r="M72" s="15"/>
      <c r="N72" s="15"/>
      <c r="O72" s="15"/>
      <c r="P72" s="15"/>
    </row>
    <row r="73" spans="1:16" s="29" customFormat="1" ht="24.95" customHeight="1">
      <c r="A73" s="15"/>
      <c r="B73" s="15"/>
      <c r="C73" s="15"/>
      <c r="D73" s="15"/>
      <c r="E73" s="15"/>
      <c r="F73" s="15"/>
      <c r="G73" s="15"/>
      <c r="H73" s="15"/>
      <c r="I73" s="15"/>
      <c r="J73" s="15"/>
      <c r="K73" s="15"/>
      <c r="L73" s="15"/>
      <c r="M73" s="15"/>
      <c r="N73" s="15"/>
      <c r="O73" s="15"/>
      <c r="P73" s="15"/>
    </row>
    <row r="74" spans="1:16" s="29" customFormat="1" ht="60.75" customHeight="1">
      <c r="A74" s="9" t="s">
        <v>18</v>
      </c>
      <c r="B74" s="15"/>
      <c r="C74" s="15"/>
      <c r="D74" s="15"/>
      <c r="E74" s="15"/>
      <c r="F74" s="15"/>
      <c r="G74" s="15"/>
      <c r="H74" s="15"/>
      <c r="I74" s="15"/>
      <c r="J74" s="15"/>
      <c r="K74" s="15"/>
      <c r="L74" s="15"/>
      <c r="M74" s="15"/>
      <c r="N74" s="15"/>
      <c r="O74" s="15"/>
      <c r="P74" s="15"/>
    </row>
    <row r="75" spans="1:16" s="29" customFormat="1" ht="24.95" customHeight="1">
      <c r="A75" s="15"/>
      <c r="B75" s="77" t="s">
        <v>45</v>
      </c>
      <c r="C75" s="77"/>
      <c r="D75" s="77"/>
      <c r="E75" s="77"/>
      <c r="F75" s="77"/>
      <c r="G75" s="77"/>
      <c r="H75" s="77"/>
      <c r="I75" s="78"/>
      <c r="J75" s="33">
        <f>ROUNDDOWN(ROUNDDOWN(C55*H71,0)*10/110,0)</f>
        <v>0</v>
      </c>
      <c r="K75" s="15" t="s">
        <v>36</v>
      </c>
      <c r="L75" s="15"/>
      <c r="M75" s="15"/>
      <c r="N75" s="15"/>
      <c r="O75" s="15"/>
      <c r="P75" s="15"/>
    </row>
    <row r="76" spans="1:16" s="29" customFormat="1" ht="24.95" customHeight="1">
      <c r="A76" s="15"/>
      <c r="B76" s="79" t="s">
        <v>46</v>
      </c>
      <c r="C76" s="79"/>
      <c r="D76" s="79"/>
      <c r="E76" s="79"/>
      <c r="F76" s="79"/>
      <c r="G76" s="79"/>
      <c r="H76" s="79"/>
      <c r="I76" s="80"/>
      <c r="J76" s="44">
        <f>ROUNDDOWN(ROUNDDOWN(C55*H72,0)*10/110*L68,0)</f>
        <v>3278</v>
      </c>
      <c r="K76" s="15" t="s">
        <v>37</v>
      </c>
      <c r="L76" s="15"/>
      <c r="M76" s="15"/>
      <c r="N76" s="15"/>
      <c r="O76" s="15"/>
      <c r="P76" s="15"/>
    </row>
    <row r="77" spans="1:16" s="29" customFormat="1" ht="24.95" customHeight="1">
      <c r="A77" s="15"/>
      <c r="B77" s="53" t="s">
        <v>47</v>
      </c>
      <c r="C77" s="15"/>
      <c r="D77" s="15"/>
      <c r="E77" s="15"/>
      <c r="F77" s="15"/>
      <c r="G77" s="15"/>
      <c r="H77" s="15"/>
      <c r="I77" s="15"/>
      <c r="J77" s="33">
        <f>J76+J75</f>
        <v>3278</v>
      </c>
      <c r="K77" s="15" t="s">
        <v>24</v>
      </c>
      <c r="L77" s="15"/>
      <c r="M77" s="15"/>
      <c r="N77" s="15"/>
      <c r="O77" s="15"/>
      <c r="P77" s="15"/>
    </row>
    <row r="78" spans="1:16" s="29" customFormat="1" ht="24.95" customHeight="1">
      <c r="A78" s="15"/>
      <c r="B78" s="15"/>
      <c r="C78" s="15"/>
      <c r="D78" s="15"/>
      <c r="E78" s="15"/>
      <c r="F78" s="15"/>
      <c r="G78" s="15"/>
      <c r="H78" s="15"/>
      <c r="I78" s="15"/>
      <c r="J78" s="15"/>
      <c r="K78" s="15"/>
      <c r="L78" s="15"/>
      <c r="M78" s="15"/>
      <c r="N78" s="15"/>
      <c r="O78" s="15"/>
      <c r="P78" s="15"/>
    </row>
  </sheetData>
  <mergeCells count="42">
    <mergeCell ref="B75:I75"/>
    <mergeCell ref="B76:I76"/>
    <mergeCell ref="B67:H67"/>
    <mergeCell ref="B68:H68"/>
    <mergeCell ref="M68:P68"/>
    <mergeCell ref="H71:I71"/>
    <mergeCell ref="H72:I72"/>
    <mergeCell ref="M59:M60"/>
    <mergeCell ref="N59:N60"/>
    <mergeCell ref="O59:O60"/>
    <mergeCell ref="B61:B64"/>
    <mergeCell ref="C61:I61"/>
    <mergeCell ref="C62:I62"/>
    <mergeCell ref="C63:I63"/>
    <mergeCell ref="C64:I64"/>
    <mergeCell ref="C43:J43"/>
    <mergeCell ref="C46:J46"/>
    <mergeCell ref="C49:J49"/>
    <mergeCell ref="C55:G55"/>
    <mergeCell ref="B59:I60"/>
    <mergeCell ref="J59:L59"/>
    <mergeCell ref="C7:J7"/>
    <mergeCell ref="C4:J4"/>
    <mergeCell ref="M20:M21"/>
    <mergeCell ref="O20:O21"/>
    <mergeCell ref="C22:I22"/>
    <mergeCell ref="J20:L20"/>
    <mergeCell ref="C10:J10"/>
    <mergeCell ref="C16:G16"/>
    <mergeCell ref="B20:I21"/>
    <mergeCell ref="N20:N21"/>
    <mergeCell ref="C24:I24"/>
    <mergeCell ref="M29:P29"/>
    <mergeCell ref="B36:I36"/>
    <mergeCell ref="B37:I37"/>
    <mergeCell ref="H32:I32"/>
    <mergeCell ref="H33:I33"/>
    <mergeCell ref="B22:B25"/>
    <mergeCell ref="B28:H28"/>
    <mergeCell ref="B29:H29"/>
    <mergeCell ref="C25:I25"/>
    <mergeCell ref="C23:I23"/>
  </mergeCells>
  <phoneticPr fontId="1"/>
  <pageMargins left="0.59055118110236227" right="0.59055118110236227" top="0.98425196850393704" bottom="0.59055118110236227" header="0.51181102362204722" footer="0.51181102362204722"/>
  <pageSetup paperSize="9" scale="63" orientation="portrait" blackAndWhite="1" cellComments="asDisplayed" r:id="rId1"/>
  <headerFooter alignWithMargins="0"/>
  <rowBreaks count="1" manualBreakCount="1">
    <brk id="39" max="14" man="1"/>
  </rowBreaks>
  <ignoredErrors>
    <ignoredError sqref="I33 I32" evalError="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EBEB5-1971-407E-82F0-DBE7792A77DE}">
  <sheetPr>
    <tabColor rgb="FF00B0F0"/>
  </sheetPr>
  <dimension ref="A1:P74"/>
  <sheetViews>
    <sheetView view="pageBreakPreview" zoomScale="85" zoomScaleNormal="100" zoomScaleSheetLayoutView="85" workbookViewId="0">
      <selection activeCell="A40" sqref="A40:O40"/>
    </sheetView>
  </sheetViews>
  <sheetFormatPr defaultColWidth="9" defaultRowHeight="13.5"/>
  <cols>
    <col min="1" max="2" width="3.125" style="3" customWidth="1"/>
    <col min="3" max="3" width="5.625" style="1" customWidth="1"/>
    <col min="4" max="6" width="8.125" style="1" customWidth="1"/>
    <col min="7" max="7" width="3.125" style="1" customWidth="1"/>
    <col min="8" max="8" width="5.625" style="1" customWidth="1"/>
    <col min="9" max="9" width="8.125" style="1" customWidth="1"/>
    <col min="10" max="14" width="15.625" style="1" customWidth="1"/>
    <col min="15" max="15" width="14.125" style="1" customWidth="1"/>
    <col min="16" max="16384" width="9" style="1"/>
  </cols>
  <sheetData>
    <row r="1" spans="1:16" s="35" customFormat="1" ht="24.95" customHeight="1">
      <c r="D1" s="61"/>
      <c r="M1" s="27"/>
      <c r="N1" s="27"/>
    </row>
    <row r="2" spans="1:16" s="35" customFormat="1" ht="63" customHeight="1">
      <c r="D2" s="61"/>
      <c r="M2" s="27"/>
      <c r="N2" s="27"/>
      <c r="O2" s="69" t="s">
        <v>71</v>
      </c>
    </row>
    <row r="3" spans="1:16" s="36" customFormat="1" ht="66" customHeight="1">
      <c r="A3" s="105" t="s">
        <v>50</v>
      </c>
      <c r="B3" s="105"/>
      <c r="C3" s="105"/>
      <c r="D3" s="105"/>
      <c r="E3" s="105"/>
      <c r="F3" s="105"/>
      <c r="G3" s="105"/>
      <c r="H3" s="105"/>
      <c r="I3" s="105"/>
      <c r="J3" s="105"/>
      <c r="K3" s="105"/>
      <c r="L3" s="105"/>
      <c r="M3" s="105"/>
      <c r="N3" s="105"/>
      <c r="O3" s="105"/>
      <c r="P3" s="35"/>
    </row>
    <row r="4" spans="1:16" s="34" customFormat="1" ht="24.95" customHeight="1">
      <c r="A4" s="37" t="s">
        <v>74</v>
      </c>
      <c r="B4" s="38"/>
      <c r="C4" s="23"/>
      <c r="D4" s="23"/>
      <c r="E4" s="23"/>
      <c r="F4" s="23"/>
      <c r="G4" s="23"/>
      <c r="H4" s="23"/>
      <c r="I4" s="23"/>
      <c r="J4" s="23"/>
      <c r="K4" s="23"/>
      <c r="L4" s="23"/>
      <c r="M4" s="23"/>
      <c r="N4" s="23"/>
      <c r="O4" s="23"/>
      <c r="P4" s="23"/>
    </row>
    <row r="5" spans="1:16" s="34" customFormat="1" ht="24.95" customHeight="1">
      <c r="A5" s="38"/>
      <c r="B5" s="38"/>
      <c r="C5" s="90" t="s">
        <v>78</v>
      </c>
      <c r="D5" s="90"/>
      <c r="E5" s="90"/>
      <c r="F5" s="90"/>
      <c r="G5" s="90"/>
      <c r="H5" s="90"/>
      <c r="I5" s="90"/>
      <c r="J5" s="90"/>
      <c r="K5" s="23"/>
      <c r="L5" s="23"/>
      <c r="M5" s="23"/>
      <c r="N5" s="23"/>
      <c r="O5" s="23"/>
      <c r="P5" s="23"/>
    </row>
    <row r="6" spans="1:16" s="34" customFormat="1" ht="24.95" customHeight="1">
      <c r="A6" s="38"/>
      <c r="B6" s="38"/>
      <c r="C6" s="23"/>
      <c r="D6" s="23"/>
      <c r="E6" s="23"/>
      <c r="F6" s="23"/>
      <c r="G6" s="23"/>
      <c r="H6" s="23"/>
      <c r="I6" s="23"/>
      <c r="J6" s="23"/>
      <c r="K6" s="23"/>
      <c r="L6" s="23"/>
      <c r="M6" s="23"/>
      <c r="N6" s="23"/>
      <c r="O6" s="23"/>
      <c r="P6" s="23"/>
    </row>
    <row r="7" spans="1:16" s="34" customFormat="1" ht="24.95" customHeight="1">
      <c r="A7" s="37" t="s">
        <v>0</v>
      </c>
      <c r="B7" s="38"/>
      <c r="C7" s="23"/>
      <c r="D7" s="23"/>
      <c r="E7" s="23"/>
      <c r="F7" s="23"/>
      <c r="G7" s="23"/>
      <c r="H7" s="23"/>
      <c r="I7" s="23"/>
      <c r="J7" s="23"/>
      <c r="K7" s="23"/>
      <c r="L7" s="23"/>
      <c r="M7" s="23"/>
      <c r="N7" s="23"/>
      <c r="O7" s="23"/>
      <c r="P7" s="23"/>
    </row>
    <row r="8" spans="1:16" s="34" customFormat="1" ht="24.95" customHeight="1">
      <c r="A8" s="38"/>
      <c r="B8" s="38"/>
      <c r="C8" s="90" t="s">
        <v>76</v>
      </c>
      <c r="D8" s="90"/>
      <c r="E8" s="90"/>
      <c r="F8" s="90"/>
      <c r="G8" s="90"/>
      <c r="H8" s="90"/>
      <c r="I8" s="90"/>
      <c r="J8" s="90"/>
      <c r="K8" s="23"/>
      <c r="L8" s="23"/>
      <c r="M8" s="23"/>
      <c r="N8" s="23"/>
      <c r="O8" s="23"/>
      <c r="P8" s="23"/>
    </row>
    <row r="9" spans="1:16" s="34" customFormat="1" ht="24.95" customHeight="1">
      <c r="A9" s="38"/>
      <c r="B9" s="38"/>
      <c r="C9" s="23"/>
      <c r="D9" s="23"/>
      <c r="E9" s="23"/>
      <c r="F9" s="23"/>
      <c r="G9" s="23"/>
      <c r="H9" s="23"/>
      <c r="I9" s="23"/>
      <c r="J9" s="23"/>
      <c r="K9" s="23"/>
      <c r="L9" s="23"/>
      <c r="M9" s="23"/>
      <c r="N9" s="23"/>
      <c r="O9" s="23"/>
      <c r="P9" s="23"/>
    </row>
    <row r="10" spans="1:16" s="34" customFormat="1" ht="24.95" customHeight="1">
      <c r="A10" s="37" t="s">
        <v>48</v>
      </c>
      <c r="B10" s="38"/>
      <c r="C10" s="23"/>
      <c r="D10" s="23"/>
      <c r="E10" s="23"/>
      <c r="F10" s="23"/>
      <c r="G10" s="23"/>
      <c r="H10" s="23"/>
      <c r="I10" s="23"/>
      <c r="J10" s="23"/>
      <c r="K10" s="23"/>
      <c r="L10" s="23"/>
      <c r="M10" s="23"/>
      <c r="N10" s="23"/>
      <c r="O10" s="23"/>
      <c r="P10" s="23"/>
    </row>
    <row r="11" spans="1:16" s="34" customFormat="1" ht="24.95" customHeight="1">
      <c r="A11" s="38"/>
      <c r="B11" s="38"/>
      <c r="C11" s="90" t="s">
        <v>60</v>
      </c>
      <c r="D11" s="90"/>
      <c r="E11" s="90"/>
      <c r="F11" s="90"/>
      <c r="G11" s="90"/>
      <c r="H11" s="90"/>
      <c r="I11" s="90"/>
      <c r="J11" s="90"/>
      <c r="K11" s="23"/>
      <c r="L11" s="23"/>
      <c r="M11" s="23"/>
      <c r="N11" s="23"/>
      <c r="O11" s="23"/>
      <c r="P11" s="23"/>
    </row>
    <row r="12" spans="1:16" s="34" customFormat="1" ht="24.95" customHeight="1">
      <c r="A12" s="38"/>
      <c r="B12" s="38"/>
      <c r="C12" s="23"/>
      <c r="D12" s="23"/>
      <c r="E12" s="23"/>
      <c r="F12" s="23"/>
      <c r="G12" s="23"/>
      <c r="H12" s="23"/>
      <c r="I12" s="23"/>
      <c r="J12" s="23"/>
      <c r="K12" s="23"/>
      <c r="L12" s="23"/>
      <c r="M12" s="23"/>
      <c r="N12" s="23"/>
      <c r="O12" s="23"/>
      <c r="P12" s="23"/>
    </row>
    <row r="13" spans="1:16" s="34" customFormat="1" ht="24.95" customHeight="1">
      <c r="A13" s="37" t="s">
        <v>5</v>
      </c>
      <c r="B13" s="38"/>
      <c r="C13" s="23"/>
      <c r="D13" s="23"/>
      <c r="E13" s="23"/>
      <c r="F13" s="23"/>
      <c r="G13" s="23"/>
      <c r="H13" s="23"/>
      <c r="I13" s="23"/>
      <c r="J13" s="23"/>
      <c r="K13" s="23"/>
      <c r="L13" s="23"/>
      <c r="M13" s="23"/>
      <c r="N13" s="23"/>
      <c r="O13" s="23"/>
      <c r="P13" s="23"/>
    </row>
    <row r="14" spans="1:16" s="34" customFormat="1" ht="24.95" customHeight="1">
      <c r="A14" s="38" t="s">
        <v>14</v>
      </c>
      <c r="B14" s="38"/>
      <c r="C14" s="49" t="s">
        <v>79</v>
      </c>
      <c r="D14" s="49"/>
      <c r="E14" s="49"/>
      <c r="F14" s="49"/>
      <c r="G14" s="49"/>
      <c r="H14" s="49"/>
      <c r="I14" s="49"/>
      <c r="J14" s="49"/>
      <c r="K14" s="23"/>
      <c r="L14" s="23"/>
      <c r="M14" s="23"/>
      <c r="N14" s="23"/>
      <c r="O14" s="23"/>
      <c r="P14" s="23"/>
    </row>
    <row r="15" spans="1:16" s="34" customFormat="1" ht="24.95" customHeight="1">
      <c r="A15" s="38"/>
      <c r="B15" s="38"/>
      <c r="C15" s="23"/>
      <c r="D15" s="23"/>
      <c r="E15" s="23"/>
      <c r="F15" s="23"/>
      <c r="G15" s="23"/>
      <c r="H15" s="23"/>
      <c r="I15" s="23"/>
      <c r="J15" s="23"/>
      <c r="K15" s="23"/>
      <c r="L15" s="23"/>
      <c r="M15" s="23"/>
      <c r="N15" s="23"/>
      <c r="O15" s="23"/>
      <c r="P15" s="23"/>
    </row>
    <row r="16" spans="1:16" s="34" customFormat="1" ht="24.95" customHeight="1">
      <c r="A16" s="37" t="s">
        <v>38</v>
      </c>
      <c r="B16" s="38"/>
      <c r="C16" s="23"/>
      <c r="D16" s="23"/>
      <c r="E16" s="23"/>
      <c r="F16" s="23"/>
      <c r="G16" s="23"/>
      <c r="H16" s="23"/>
      <c r="I16" s="23"/>
      <c r="J16" s="23"/>
      <c r="K16" s="23"/>
      <c r="L16" s="23"/>
      <c r="M16" s="23"/>
      <c r="N16" s="23"/>
      <c r="O16" s="23"/>
      <c r="P16" s="23"/>
    </row>
    <row r="17" spans="1:16" s="34" customFormat="1" ht="24.95" customHeight="1">
      <c r="A17" s="38"/>
      <c r="B17" s="38"/>
      <c r="C17" s="104">
        <v>1000000</v>
      </c>
      <c r="D17" s="104"/>
      <c r="E17" s="104"/>
      <c r="F17" s="104"/>
      <c r="G17" s="104"/>
      <c r="H17" s="39" t="s">
        <v>16</v>
      </c>
      <c r="I17" s="40"/>
      <c r="J17" s="23"/>
      <c r="K17" s="23"/>
      <c r="L17" s="23"/>
      <c r="M17" s="23"/>
      <c r="N17" s="23"/>
      <c r="O17" s="23"/>
      <c r="P17" s="23"/>
    </row>
    <row r="18" spans="1:16" s="34" customFormat="1" ht="24.95" customHeight="1">
      <c r="A18" s="38"/>
      <c r="B18" s="38"/>
      <c r="C18" s="23"/>
      <c r="D18" s="23"/>
      <c r="E18" s="23"/>
      <c r="F18" s="23"/>
      <c r="G18" s="23"/>
      <c r="H18" s="23"/>
      <c r="I18" s="23"/>
      <c r="J18" s="23"/>
      <c r="K18" s="23"/>
      <c r="L18" s="23"/>
      <c r="M18" s="23"/>
      <c r="N18" s="23"/>
      <c r="O18" s="23"/>
      <c r="P18" s="23"/>
    </row>
    <row r="19" spans="1:16" s="34" customFormat="1" ht="24.95" customHeight="1">
      <c r="A19" s="37" t="s">
        <v>1</v>
      </c>
      <c r="B19" s="38"/>
      <c r="C19" s="23"/>
      <c r="D19" s="23"/>
      <c r="E19" s="23"/>
      <c r="F19" s="23"/>
      <c r="G19" s="23"/>
      <c r="H19" s="23"/>
      <c r="I19" s="23"/>
      <c r="J19" s="23"/>
      <c r="K19" s="23"/>
      <c r="L19" s="23"/>
      <c r="M19" s="23"/>
      <c r="N19" s="23"/>
      <c r="O19" s="23"/>
      <c r="P19" s="23"/>
    </row>
    <row r="20" spans="1:16" s="34" customFormat="1" ht="24.95" customHeight="1">
      <c r="A20" s="15" t="s">
        <v>15</v>
      </c>
      <c r="B20" s="15"/>
      <c r="C20" s="23"/>
      <c r="D20" s="23"/>
      <c r="E20" s="23"/>
      <c r="F20" s="23"/>
      <c r="G20" s="23"/>
      <c r="H20" s="23"/>
      <c r="I20" s="23"/>
      <c r="J20" s="23"/>
      <c r="K20" s="23"/>
      <c r="L20" s="23"/>
      <c r="M20" s="23"/>
      <c r="N20" s="23"/>
      <c r="O20" s="23"/>
      <c r="P20" s="23"/>
    </row>
    <row r="21" spans="1:16" s="2" customFormat="1" ht="24.95" customHeight="1">
      <c r="A21" s="6"/>
      <c r="B21" s="95"/>
      <c r="C21" s="96"/>
      <c r="D21" s="96"/>
      <c r="E21" s="96"/>
      <c r="F21" s="96"/>
      <c r="G21" s="96"/>
      <c r="H21" s="96"/>
      <c r="I21" s="97"/>
      <c r="J21" s="57" t="s">
        <v>2</v>
      </c>
      <c r="K21" s="91" t="s">
        <v>3</v>
      </c>
      <c r="L21" s="91" t="s">
        <v>64</v>
      </c>
      <c r="M21" s="59" t="s">
        <v>68</v>
      </c>
      <c r="N21" s="23"/>
      <c r="O21" s="23"/>
      <c r="P21" s="6"/>
    </row>
    <row r="22" spans="1:16" s="2" customFormat="1" ht="30" customHeight="1">
      <c r="A22" s="6"/>
      <c r="B22" s="98"/>
      <c r="C22" s="99"/>
      <c r="D22" s="99"/>
      <c r="E22" s="99"/>
      <c r="F22" s="99"/>
      <c r="G22" s="99"/>
      <c r="H22" s="99"/>
      <c r="I22" s="100"/>
      <c r="J22" s="58" t="s">
        <v>66</v>
      </c>
      <c r="K22" s="92"/>
      <c r="L22" s="92"/>
      <c r="M22" s="60" t="s">
        <v>67</v>
      </c>
      <c r="N22" s="23"/>
      <c r="O22" s="23"/>
      <c r="P22" s="6"/>
    </row>
    <row r="23" spans="1:16" s="34" customFormat="1" ht="24.95" customHeight="1">
      <c r="A23" s="23"/>
      <c r="B23" s="83" t="s">
        <v>6</v>
      </c>
      <c r="C23" s="72" t="s">
        <v>61</v>
      </c>
      <c r="D23" s="73"/>
      <c r="E23" s="73"/>
      <c r="F23" s="73"/>
      <c r="G23" s="73"/>
      <c r="H23" s="73"/>
      <c r="I23" s="74"/>
      <c r="J23" s="41">
        <v>350000</v>
      </c>
      <c r="K23" s="41">
        <v>10000</v>
      </c>
      <c r="L23" s="41"/>
      <c r="M23" s="42">
        <f>SUM(J23:L23)</f>
        <v>360000</v>
      </c>
      <c r="N23" s="23"/>
      <c r="O23" s="23"/>
      <c r="P23" s="23"/>
    </row>
    <row r="24" spans="1:16" s="34" customFormat="1" ht="24.95" customHeight="1">
      <c r="A24" s="23"/>
      <c r="B24" s="84"/>
      <c r="C24" s="72" t="s">
        <v>61</v>
      </c>
      <c r="D24" s="73"/>
      <c r="E24" s="73"/>
      <c r="F24" s="73"/>
      <c r="G24" s="73"/>
      <c r="H24" s="73"/>
      <c r="I24" s="74"/>
      <c r="J24" s="41"/>
      <c r="K24" s="41">
        <v>240000</v>
      </c>
      <c r="L24" s="41"/>
      <c r="M24" s="42">
        <f t="shared" ref="M24:M25" si="0">SUM(J24:L24)</f>
        <v>240000</v>
      </c>
      <c r="N24" s="23"/>
      <c r="O24" s="23"/>
      <c r="P24" s="23"/>
    </row>
    <row r="25" spans="1:16" s="34" customFormat="1" ht="24.95" customHeight="1">
      <c r="A25" s="23"/>
      <c r="B25" s="84"/>
      <c r="C25" s="72" t="s">
        <v>61</v>
      </c>
      <c r="D25" s="73"/>
      <c r="E25" s="73"/>
      <c r="F25" s="73"/>
      <c r="G25" s="73"/>
      <c r="H25" s="73"/>
      <c r="I25" s="74"/>
      <c r="J25" s="41"/>
      <c r="K25" s="41"/>
      <c r="L25" s="41">
        <v>430000</v>
      </c>
      <c r="M25" s="42">
        <f t="shared" si="0"/>
        <v>430000</v>
      </c>
      <c r="N25" s="23"/>
      <c r="O25" s="23"/>
      <c r="P25" s="23"/>
    </row>
    <row r="26" spans="1:16" s="34" customFormat="1" ht="24.95" customHeight="1">
      <c r="A26" s="23"/>
      <c r="B26" s="85"/>
      <c r="C26" s="87" t="s">
        <v>25</v>
      </c>
      <c r="D26" s="88"/>
      <c r="E26" s="88"/>
      <c r="F26" s="88"/>
      <c r="G26" s="88"/>
      <c r="H26" s="88"/>
      <c r="I26" s="89"/>
      <c r="J26" s="56">
        <f>SUM(J23:J25)</f>
        <v>350000</v>
      </c>
      <c r="K26" s="43">
        <f>SUM(K23:K25)</f>
        <v>250000</v>
      </c>
      <c r="L26" s="43">
        <f>SUM(L23:L25)</f>
        <v>430000</v>
      </c>
      <c r="M26" s="43">
        <f>SUM(J26:L26)</f>
        <v>1030000</v>
      </c>
      <c r="N26" s="23"/>
      <c r="O26" s="23"/>
      <c r="P26" s="23"/>
    </row>
    <row r="27" spans="1:16" s="34" customFormat="1" ht="41.25" customHeight="1">
      <c r="A27" s="23"/>
      <c r="B27" s="23"/>
      <c r="C27" s="23"/>
      <c r="D27" s="23"/>
      <c r="E27" s="23"/>
      <c r="F27" s="23"/>
      <c r="G27" s="23"/>
      <c r="H27" s="23"/>
      <c r="I27" s="23"/>
      <c r="J27" s="23"/>
      <c r="K27" s="23"/>
      <c r="L27" s="23"/>
      <c r="M27" s="23"/>
      <c r="N27" s="23"/>
      <c r="O27" s="23"/>
      <c r="P27" s="23"/>
    </row>
    <row r="28" spans="1:16" s="29" customFormat="1" ht="44.25" customHeight="1">
      <c r="A28" s="15" t="s">
        <v>44</v>
      </c>
      <c r="B28" s="15"/>
      <c r="C28" s="15"/>
      <c r="D28" s="15"/>
      <c r="E28" s="15"/>
      <c r="F28" s="15"/>
      <c r="G28" s="15"/>
      <c r="H28" s="15"/>
      <c r="I28" s="15"/>
      <c r="J28" s="15"/>
      <c r="K28" s="15"/>
      <c r="L28" s="15"/>
      <c r="M28" s="15"/>
      <c r="N28" s="15"/>
      <c r="O28" s="15"/>
      <c r="P28" s="15"/>
    </row>
    <row r="29" spans="1:16" s="29" customFormat="1" ht="24.95" customHeight="1">
      <c r="A29" s="15"/>
      <c r="B29" s="86">
        <v>1435000000</v>
      </c>
      <c r="C29" s="86"/>
      <c r="D29" s="86"/>
      <c r="E29" s="86"/>
      <c r="F29" s="86"/>
      <c r="G29" s="86"/>
      <c r="H29" s="86"/>
      <c r="I29" s="18" t="s">
        <v>55</v>
      </c>
      <c r="J29" s="30"/>
      <c r="K29" s="31"/>
      <c r="L29" s="15"/>
      <c r="M29" s="14"/>
      <c r="N29" s="14"/>
      <c r="O29" s="15"/>
      <c r="P29" s="15"/>
    </row>
    <row r="30" spans="1:16" s="29" customFormat="1" ht="24.95" customHeight="1">
      <c r="A30" s="15"/>
      <c r="B30" s="86">
        <v>10364000000</v>
      </c>
      <c r="C30" s="86"/>
      <c r="D30" s="86"/>
      <c r="E30" s="86"/>
      <c r="F30" s="86"/>
      <c r="G30" s="86"/>
      <c r="H30" s="86"/>
      <c r="I30" s="18" t="s">
        <v>56</v>
      </c>
      <c r="J30" s="30"/>
      <c r="K30" s="19"/>
      <c r="L30" s="46">
        <f>IF(AND(500000000&gt;=B29,B29/B30&gt;=0.95),1,B29/B30)</f>
        <v>0.13846005403319181</v>
      </c>
      <c r="M30" s="75" t="s">
        <v>57</v>
      </c>
      <c r="N30" s="76"/>
      <c r="O30" s="76"/>
      <c r="P30" s="76"/>
    </row>
    <row r="31" spans="1:16" s="29" customFormat="1" ht="118.5" customHeight="1">
      <c r="A31" s="9" t="s">
        <v>65</v>
      </c>
      <c r="B31" s="15"/>
      <c r="C31" s="15"/>
      <c r="D31" s="15"/>
      <c r="E31" s="15"/>
      <c r="F31" s="15"/>
      <c r="G31" s="15"/>
      <c r="H31" s="15"/>
      <c r="I31" s="15"/>
      <c r="J31" s="15"/>
      <c r="K31" s="15"/>
      <c r="L31" s="15"/>
      <c r="M31" s="15"/>
      <c r="N31" s="15"/>
      <c r="O31" s="15"/>
      <c r="P31" s="15"/>
    </row>
    <row r="32" spans="1:16" s="29" customFormat="1" ht="39" customHeight="1">
      <c r="A32" s="15"/>
      <c r="B32" s="32" t="s">
        <v>12</v>
      </c>
      <c r="C32" s="15"/>
      <c r="D32" s="32"/>
      <c r="E32" s="32"/>
      <c r="F32" s="32"/>
      <c r="G32" s="32"/>
      <c r="H32" s="32"/>
      <c r="I32" s="32"/>
      <c r="J32" s="15"/>
      <c r="K32" s="15"/>
      <c r="L32" s="15"/>
      <c r="M32" s="15"/>
      <c r="N32" s="15"/>
      <c r="O32" s="15"/>
      <c r="P32" s="15"/>
    </row>
    <row r="33" spans="1:16" s="29" customFormat="1" ht="24.95" customHeight="1">
      <c r="A33" s="15"/>
      <c r="B33" s="15" t="s">
        <v>54</v>
      </c>
      <c r="C33" s="15"/>
      <c r="D33" s="15"/>
      <c r="E33" s="15"/>
      <c r="F33" s="15"/>
      <c r="G33" s="101">
        <f>J26/M26</f>
        <v>0.33980582524271846</v>
      </c>
      <c r="H33" s="102"/>
      <c r="I33" s="103"/>
      <c r="J33" s="15" t="s">
        <v>58</v>
      </c>
      <c r="K33" s="15"/>
      <c r="M33" s="15"/>
      <c r="N33" s="15"/>
      <c r="O33" s="15"/>
      <c r="P33" s="15"/>
    </row>
    <row r="34" spans="1:16" s="29" customFormat="1" ht="30.75" customHeight="1">
      <c r="A34" s="15"/>
      <c r="B34" s="15"/>
      <c r="C34" s="15"/>
      <c r="D34" s="15"/>
      <c r="E34" s="15"/>
      <c r="F34" s="15"/>
      <c r="G34" s="15"/>
      <c r="H34" s="15"/>
      <c r="I34" s="15"/>
      <c r="J34" s="15"/>
      <c r="K34" s="15"/>
      <c r="L34" s="15"/>
      <c r="M34" s="15"/>
      <c r="N34" s="15"/>
      <c r="O34" s="15"/>
      <c r="P34" s="15"/>
    </row>
    <row r="35" spans="1:16" s="29" customFormat="1" ht="30.75" customHeight="1">
      <c r="A35" s="15" t="s">
        <v>26</v>
      </c>
      <c r="B35" s="15"/>
      <c r="C35" s="15"/>
      <c r="D35" s="15"/>
      <c r="E35" s="15"/>
      <c r="F35" s="15"/>
      <c r="G35" s="15"/>
      <c r="H35" s="15"/>
      <c r="I35" s="15"/>
      <c r="J35" s="15"/>
      <c r="K35" s="15"/>
      <c r="L35" s="15"/>
      <c r="M35" s="15"/>
      <c r="N35" s="15"/>
      <c r="O35" s="15"/>
      <c r="P35" s="15"/>
    </row>
    <row r="36" spans="1:16" s="29" customFormat="1" ht="24.95" customHeight="1">
      <c r="A36" s="15"/>
      <c r="B36" s="79" t="s">
        <v>59</v>
      </c>
      <c r="C36" s="79"/>
      <c r="D36" s="79"/>
      <c r="E36" s="79"/>
      <c r="F36" s="79"/>
      <c r="G36" s="79"/>
      <c r="H36" s="79"/>
      <c r="I36" s="80"/>
      <c r="J36" s="33">
        <f>ROUNDDOWN(ROUNDDOWN(C17*G33,0)*10/110*L30,0)</f>
        <v>4277</v>
      </c>
      <c r="K36" s="15" t="s">
        <v>17</v>
      </c>
      <c r="L36" s="15"/>
      <c r="M36" s="15"/>
      <c r="N36" s="15"/>
      <c r="O36" s="15"/>
      <c r="P36" s="15"/>
    </row>
    <row r="37" spans="1:16" s="29" customFormat="1" ht="40.5" customHeight="1">
      <c r="A37" s="15"/>
      <c r="B37" s="15"/>
      <c r="C37" s="15"/>
      <c r="D37" s="15"/>
      <c r="E37" s="15"/>
      <c r="F37" s="15"/>
      <c r="G37" s="15"/>
      <c r="H37" s="15"/>
      <c r="I37" s="15"/>
      <c r="J37" s="15"/>
      <c r="K37" s="15"/>
      <c r="L37" s="15"/>
      <c r="M37" s="15"/>
      <c r="N37" s="15"/>
      <c r="O37" s="15"/>
      <c r="P37" s="15"/>
    </row>
    <row r="38" spans="1:16" s="35" customFormat="1" ht="64.5" customHeight="1">
      <c r="D38" s="61"/>
      <c r="M38" s="27"/>
      <c r="N38" s="27"/>
    </row>
    <row r="39" spans="1:16" s="35" customFormat="1" ht="64.5" customHeight="1">
      <c r="D39" s="61"/>
      <c r="M39" s="27"/>
      <c r="N39" s="27"/>
      <c r="O39" s="69" t="s">
        <v>71</v>
      </c>
    </row>
    <row r="40" spans="1:16" s="36" customFormat="1" ht="43.5" customHeight="1">
      <c r="A40" s="105" t="s">
        <v>50</v>
      </c>
      <c r="B40" s="105"/>
      <c r="C40" s="105"/>
      <c r="D40" s="105"/>
      <c r="E40" s="105"/>
      <c r="F40" s="105"/>
      <c r="G40" s="105"/>
      <c r="H40" s="105"/>
      <c r="I40" s="105"/>
      <c r="J40" s="105"/>
      <c r="K40" s="105"/>
      <c r="L40" s="105"/>
      <c r="M40" s="105"/>
      <c r="N40" s="105"/>
      <c r="O40" s="105"/>
      <c r="P40" s="35"/>
    </row>
    <row r="41" spans="1:16" s="34" customFormat="1" ht="24.95" customHeight="1">
      <c r="A41" s="37" t="s">
        <v>74</v>
      </c>
      <c r="B41" s="38"/>
      <c r="C41" s="23"/>
      <c r="D41" s="23"/>
      <c r="E41" s="23"/>
      <c r="F41" s="23"/>
      <c r="G41" s="23"/>
      <c r="H41" s="23"/>
      <c r="I41" s="23"/>
      <c r="J41" s="23"/>
      <c r="K41" s="23"/>
      <c r="L41" s="23"/>
      <c r="M41" s="23"/>
      <c r="N41" s="23"/>
      <c r="O41" s="23"/>
      <c r="P41" s="23"/>
    </row>
    <row r="42" spans="1:16" s="34" customFormat="1" ht="24.95" customHeight="1">
      <c r="A42" s="38"/>
      <c r="B42" s="38"/>
      <c r="C42" s="90" t="s">
        <v>75</v>
      </c>
      <c r="D42" s="90"/>
      <c r="E42" s="90"/>
      <c r="F42" s="90"/>
      <c r="G42" s="90"/>
      <c r="H42" s="90"/>
      <c r="I42" s="90"/>
      <c r="J42" s="90"/>
      <c r="K42" s="23"/>
      <c r="L42" s="23"/>
      <c r="M42" s="23"/>
      <c r="N42" s="23"/>
      <c r="O42" s="23"/>
      <c r="P42" s="23"/>
    </row>
    <row r="43" spans="1:16" s="34" customFormat="1" ht="24.95" customHeight="1">
      <c r="A43" s="38"/>
      <c r="B43" s="38"/>
      <c r="C43" s="23"/>
      <c r="D43" s="23"/>
      <c r="E43" s="23"/>
      <c r="F43" s="23"/>
      <c r="G43" s="23"/>
      <c r="H43" s="23"/>
      <c r="I43" s="23"/>
      <c r="J43" s="23"/>
      <c r="K43" s="23"/>
      <c r="L43" s="23"/>
      <c r="M43" s="23"/>
      <c r="N43" s="23"/>
      <c r="O43" s="23"/>
      <c r="P43" s="23"/>
    </row>
    <row r="44" spans="1:16" s="34" customFormat="1" ht="24.95" customHeight="1">
      <c r="A44" s="37" t="s">
        <v>0</v>
      </c>
      <c r="B44" s="38"/>
      <c r="C44" s="23"/>
      <c r="D44" s="23"/>
      <c r="E44" s="23"/>
      <c r="F44" s="23"/>
      <c r="G44" s="23"/>
      <c r="H44" s="23"/>
      <c r="I44" s="23"/>
      <c r="J44" s="23"/>
      <c r="K44" s="23"/>
      <c r="L44" s="23"/>
      <c r="M44" s="23"/>
      <c r="N44" s="23"/>
      <c r="O44" s="23"/>
      <c r="P44" s="23"/>
    </row>
    <row r="45" spans="1:16" s="34" customFormat="1" ht="24.95" customHeight="1">
      <c r="A45" s="38"/>
      <c r="B45" s="38"/>
      <c r="C45" s="90" t="s">
        <v>76</v>
      </c>
      <c r="D45" s="90"/>
      <c r="E45" s="90"/>
      <c r="F45" s="90"/>
      <c r="G45" s="90"/>
      <c r="H45" s="90"/>
      <c r="I45" s="90"/>
      <c r="J45" s="90"/>
      <c r="K45" s="23"/>
      <c r="L45" s="23"/>
      <c r="M45" s="23"/>
      <c r="N45" s="23"/>
      <c r="O45" s="23"/>
      <c r="P45" s="23"/>
    </row>
    <row r="46" spans="1:16" s="34" customFormat="1" ht="24.95" customHeight="1">
      <c r="A46" s="38"/>
      <c r="B46" s="38"/>
      <c r="C46" s="23"/>
      <c r="D46" s="23"/>
      <c r="E46" s="23"/>
      <c r="F46" s="23"/>
      <c r="G46" s="23"/>
      <c r="H46" s="23"/>
      <c r="I46" s="23"/>
      <c r="J46" s="23"/>
      <c r="K46" s="23"/>
      <c r="L46" s="23"/>
      <c r="M46" s="23"/>
      <c r="N46" s="23"/>
      <c r="O46" s="23"/>
      <c r="P46" s="23"/>
    </row>
    <row r="47" spans="1:16" s="34" customFormat="1" ht="24.95" customHeight="1">
      <c r="A47" s="37" t="s">
        <v>48</v>
      </c>
      <c r="B47" s="38"/>
      <c r="C47" s="23"/>
      <c r="D47" s="23"/>
      <c r="E47" s="23"/>
      <c r="F47" s="23"/>
      <c r="G47" s="23"/>
      <c r="H47" s="23"/>
      <c r="I47" s="23"/>
      <c r="J47" s="23"/>
      <c r="K47" s="23"/>
      <c r="L47" s="23"/>
      <c r="M47" s="23"/>
      <c r="N47" s="23"/>
      <c r="O47" s="23"/>
      <c r="P47" s="23"/>
    </row>
    <row r="48" spans="1:16" s="34" customFormat="1" ht="24.95" customHeight="1">
      <c r="A48" s="38"/>
      <c r="B48" s="38"/>
      <c r="C48" s="90" t="s">
        <v>60</v>
      </c>
      <c r="D48" s="90"/>
      <c r="E48" s="90"/>
      <c r="F48" s="90"/>
      <c r="G48" s="90"/>
      <c r="H48" s="90"/>
      <c r="I48" s="90"/>
      <c r="J48" s="90"/>
      <c r="K48" s="23"/>
      <c r="L48" s="23"/>
      <c r="M48" s="23"/>
      <c r="N48" s="23"/>
      <c r="O48" s="23"/>
      <c r="P48" s="23"/>
    </row>
    <row r="49" spans="1:16" s="34" customFormat="1" ht="24.95" customHeight="1">
      <c r="A49" s="38"/>
      <c r="B49" s="38"/>
      <c r="C49" s="23"/>
      <c r="D49" s="23"/>
      <c r="E49" s="23"/>
      <c r="F49" s="23"/>
      <c r="G49" s="23"/>
      <c r="H49" s="23"/>
      <c r="I49" s="23"/>
      <c r="J49" s="23"/>
      <c r="K49" s="23"/>
      <c r="L49" s="23"/>
      <c r="M49" s="23"/>
      <c r="N49" s="23"/>
      <c r="O49" s="23"/>
      <c r="P49" s="23"/>
    </row>
    <row r="50" spans="1:16" s="34" customFormat="1" ht="24.95" customHeight="1">
      <c r="A50" s="37" t="s">
        <v>5</v>
      </c>
      <c r="B50" s="38"/>
      <c r="C50" s="23"/>
      <c r="D50" s="23"/>
      <c r="E50" s="23"/>
      <c r="F50" s="23"/>
      <c r="G50" s="23"/>
      <c r="H50" s="23"/>
      <c r="I50" s="23"/>
      <c r="J50" s="23"/>
      <c r="K50" s="23"/>
      <c r="L50" s="23"/>
      <c r="M50" s="23"/>
      <c r="N50" s="23"/>
      <c r="O50" s="23"/>
      <c r="P50" s="23"/>
    </row>
    <row r="51" spans="1:16" s="34" customFormat="1" ht="24.95" customHeight="1">
      <c r="A51" s="38" t="s">
        <v>14</v>
      </c>
      <c r="B51" s="38"/>
      <c r="C51" s="49" t="s">
        <v>73</v>
      </c>
      <c r="D51" s="49"/>
      <c r="E51" s="49"/>
      <c r="F51" s="49"/>
      <c r="G51" s="49"/>
      <c r="H51" s="49"/>
      <c r="I51" s="49"/>
      <c r="J51" s="49"/>
      <c r="K51" s="23"/>
      <c r="L51" s="23"/>
      <c r="M51" s="23"/>
      <c r="N51" s="23"/>
      <c r="O51" s="23"/>
      <c r="P51" s="23"/>
    </row>
    <row r="52" spans="1:16" s="34" customFormat="1" ht="24.95" customHeight="1">
      <c r="A52" s="38"/>
      <c r="B52" s="38"/>
      <c r="C52" s="23"/>
      <c r="D52" s="23"/>
      <c r="E52" s="23"/>
      <c r="F52" s="23"/>
      <c r="G52" s="23"/>
      <c r="H52" s="23"/>
      <c r="I52" s="23"/>
      <c r="J52" s="23"/>
      <c r="K52" s="23"/>
      <c r="L52" s="23"/>
      <c r="M52" s="23"/>
      <c r="N52" s="23"/>
      <c r="O52" s="23"/>
      <c r="P52" s="23"/>
    </row>
    <row r="53" spans="1:16" s="34" customFormat="1" ht="24.95" customHeight="1">
      <c r="A53" s="37" t="s">
        <v>38</v>
      </c>
      <c r="B53" s="38"/>
      <c r="C53" s="23"/>
      <c r="D53" s="23"/>
      <c r="E53" s="23"/>
      <c r="F53" s="23"/>
      <c r="G53" s="23"/>
      <c r="H53" s="23"/>
      <c r="I53" s="23"/>
      <c r="J53" s="23"/>
      <c r="K53" s="23"/>
      <c r="L53" s="23"/>
      <c r="M53" s="23"/>
      <c r="N53" s="23"/>
      <c r="O53" s="23"/>
      <c r="P53" s="23"/>
    </row>
    <row r="54" spans="1:16" s="34" customFormat="1" ht="24.95" customHeight="1">
      <c r="A54" s="38"/>
      <c r="B54" s="38"/>
      <c r="C54" s="104">
        <v>1000000</v>
      </c>
      <c r="D54" s="104"/>
      <c r="E54" s="104"/>
      <c r="F54" s="104"/>
      <c r="G54" s="104"/>
      <c r="H54" s="39" t="s">
        <v>16</v>
      </c>
      <c r="I54" s="40"/>
      <c r="J54" s="23"/>
      <c r="K54" s="23"/>
      <c r="L54" s="23"/>
      <c r="M54" s="23"/>
      <c r="N54" s="23"/>
      <c r="O54" s="23"/>
      <c r="P54" s="23"/>
    </row>
    <row r="55" spans="1:16" s="34" customFormat="1" ht="24.95" customHeight="1">
      <c r="A55" s="38"/>
      <c r="B55" s="38"/>
      <c r="C55" s="23"/>
      <c r="D55" s="23"/>
      <c r="E55" s="23"/>
      <c r="F55" s="23"/>
      <c r="G55" s="23"/>
      <c r="H55" s="23"/>
      <c r="I55" s="23"/>
      <c r="J55" s="23"/>
      <c r="K55" s="23"/>
      <c r="L55" s="23"/>
      <c r="M55" s="23"/>
      <c r="N55" s="23"/>
      <c r="O55" s="23"/>
      <c r="P55" s="23"/>
    </row>
    <row r="56" spans="1:16" s="34" customFormat="1" ht="24.95" customHeight="1">
      <c r="A56" s="37" t="s">
        <v>1</v>
      </c>
      <c r="B56" s="38"/>
      <c r="C56" s="23"/>
      <c r="D56" s="23"/>
      <c r="E56" s="23"/>
      <c r="F56" s="23"/>
      <c r="G56" s="23"/>
      <c r="H56" s="23"/>
      <c r="I56" s="23"/>
      <c r="J56" s="23"/>
      <c r="K56" s="23"/>
      <c r="L56" s="23"/>
      <c r="M56" s="23"/>
      <c r="N56" s="23"/>
      <c r="O56" s="23"/>
      <c r="P56" s="23"/>
    </row>
    <row r="57" spans="1:16" s="34" customFormat="1" ht="24.95" customHeight="1">
      <c r="A57" s="15" t="s">
        <v>15</v>
      </c>
      <c r="B57" s="15"/>
      <c r="C57" s="23"/>
      <c r="D57" s="23"/>
      <c r="E57" s="23"/>
      <c r="F57" s="23"/>
      <c r="G57" s="23"/>
      <c r="H57" s="23"/>
      <c r="I57" s="23"/>
      <c r="J57" s="23"/>
      <c r="K57" s="23"/>
      <c r="L57" s="23"/>
      <c r="M57" s="23"/>
      <c r="N57" s="23"/>
      <c r="O57" s="23"/>
      <c r="P57" s="23"/>
    </row>
    <row r="58" spans="1:16" s="2" customFormat="1" ht="24.95" customHeight="1">
      <c r="A58" s="6"/>
      <c r="B58" s="95"/>
      <c r="C58" s="96"/>
      <c r="D58" s="96"/>
      <c r="E58" s="96"/>
      <c r="F58" s="96"/>
      <c r="G58" s="96"/>
      <c r="H58" s="96"/>
      <c r="I58" s="97"/>
      <c r="J58" s="54" t="s">
        <v>52</v>
      </c>
      <c r="K58" s="50" t="s">
        <v>3</v>
      </c>
      <c r="L58" s="91" t="s">
        <v>64</v>
      </c>
      <c r="M58" s="91" t="s">
        <v>53</v>
      </c>
      <c r="N58" s="23"/>
      <c r="O58" s="23"/>
      <c r="P58" s="6"/>
    </row>
    <row r="59" spans="1:16" s="2" customFormat="1" ht="30" customHeight="1">
      <c r="A59" s="6"/>
      <c r="B59" s="98"/>
      <c r="C59" s="99"/>
      <c r="D59" s="99"/>
      <c r="E59" s="99"/>
      <c r="F59" s="99"/>
      <c r="G59" s="99"/>
      <c r="H59" s="99"/>
      <c r="I59" s="100"/>
      <c r="J59" s="55"/>
      <c r="K59" s="51"/>
      <c r="L59" s="92"/>
      <c r="M59" s="92"/>
      <c r="N59" s="23"/>
      <c r="O59" s="23"/>
      <c r="P59" s="6"/>
    </row>
    <row r="60" spans="1:16" s="34" customFormat="1" ht="24.95" customHeight="1">
      <c r="A60" s="23"/>
      <c r="B60" s="83" t="s">
        <v>6</v>
      </c>
      <c r="C60" s="72" t="s">
        <v>61</v>
      </c>
      <c r="D60" s="73"/>
      <c r="E60" s="73"/>
      <c r="F60" s="73"/>
      <c r="G60" s="73"/>
      <c r="H60" s="73"/>
      <c r="I60" s="74"/>
      <c r="J60" s="41">
        <v>280000</v>
      </c>
      <c r="K60" s="41">
        <v>5000</v>
      </c>
      <c r="L60" s="41"/>
      <c r="M60" s="42">
        <f>SUM(J60:L60)</f>
        <v>285000</v>
      </c>
      <c r="N60" s="23"/>
      <c r="O60" s="23"/>
      <c r="P60" s="23"/>
    </row>
    <row r="61" spans="1:16" s="34" customFormat="1" ht="24.95" customHeight="1">
      <c r="A61" s="23"/>
      <c r="B61" s="84"/>
      <c r="C61" s="72" t="s">
        <v>61</v>
      </c>
      <c r="D61" s="73"/>
      <c r="E61" s="73"/>
      <c r="F61" s="73"/>
      <c r="G61" s="73"/>
      <c r="H61" s="73"/>
      <c r="I61" s="74"/>
      <c r="J61" s="41"/>
      <c r="K61" s="41">
        <v>145000</v>
      </c>
      <c r="L61" s="41"/>
      <c r="M61" s="42">
        <f t="shared" ref="M61:M62" si="1">SUM(J61:L61)</f>
        <v>145000</v>
      </c>
      <c r="N61" s="23"/>
      <c r="O61" s="23"/>
      <c r="P61" s="23"/>
    </row>
    <row r="62" spans="1:16" s="34" customFormat="1" ht="24.95" customHeight="1">
      <c r="A62" s="23"/>
      <c r="B62" s="84"/>
      <c r="C62" s="72" t="s">
        <v>61</v>
      </c>
      <c r="D62" s="73"/>
      <c r="E62" s="73"/>
      <c r="F62" s="73"/>
      <c r="G62" s="73"/>
      <c r="H62" s="73"/>
      <c r="I62" s="74"/>
      <c r="J62" s="41"/>
      <c r="K62" s="41"/>
      <c r="L62" s="41">
        <v>600000</v>
      </c>
      <c r="M62" s="42">
        <f t="shared" si="1"/>
        <v>600000</v>
      </c>
      <c r="N62" s="23"/>
      <c r="O62" s="23"/>
      <c r="P62" s="23"/>
    </row>
    <row r="63" spans="1:16" s="34" customFormat="1" ht="24.95" customHeight="1">
      <c r="A63" s="23"/>
      <c r="B63" s="85"/>
      <c r="C63" s="87" t="s">
        <v>25</v>
      </c>
      <c r="D63" s="88"/>
      <c r="E63" s="88"/>
      <c r="F63" s="88"/>
      <c r="G63" s="88"/>
      <c r="H63" s="88"/>
      <c r="I63" s="89"/>
      <c r="J63" s="56">
        <f>SUM(J60:J62)</f>
        <v>280000</v>
      </c>
      <c r="K63" s="43">
        <f>SUM(K60:K62)</f>
        <v>150000</v>
      </c>
      <c r="L63" s="43">
        <f>SUM(L60:L62)</f>
        <v>600000</v>
      </c>
      <c r="M63" s="43">
        <f>SUM(J63:L63)</f>
        <v>1030000</v>
      </c>
      <c r="N63" s="23"/>
      <c r="O63" s="23"/>
      <c r="P63" s="23"/>
    </row>
    <row r="64" spans="1:16" s="34" customFormat="1" ht="53.25" customHeight="1">
      <c r="A64" s="23"/>
      <c r="B64" s="23"/>
      <c r="C64" s="23"/>
      <c r="D64" s="23"/>
      <c r="E64" s="23"/>
      <c r="F64" s="23"/>
      <c r="G64" s="23"/>
      <c r="H64" s="23"/>
      <c r="I64" s="23"/>
      <c r="J64" s="23"/>
      <c r="K64" s="23"/>
      <c r="L64" s="23"/>
      <c r="M64" s="23"/>
      <c r="N64" s="23"/>
      <c r="O64" s="23"/>
      <c r="P64" s="23"/>
    </row>
    <row r="65" spans="1:16" s="29" customFormat="1" ht="24.95" customHeight="1">
      <c r="A65" s="15" t="s">
        <v>44</v>
      </c>
      <c r="B65" s="15"/>
      <c r="C65" s="15"/>
      <c r="D65" s="15"/>
      <c r="E65" s="15"/>
      <c r="F65" s="15"/>
      <c r="G65" s="15"/>
      <c r="H65" s="15"/>
      <c r="I65" s="15"/>
      <c r="J65" s="15"/>
      <c r="K65" s="15"/>
      <c r="L65" s="15"/>
      <c r="M65" s="15"/>
      <c r="N65" s="15"/>
      <c r="O65" s="15"/>
      <c r="P65" s="15"/>
    </row>
    <row r="66" spans="1:16" s="29" customFormat="1" ht="38.25" customHeight="1">
      <c r="A66" s="15"/>
      <c r="B66" s="86">
        <v>1529000000</v>
      </c>
      <c r="C66" s="86"/>
      <c r="D66" s="86"/>
      <c r="E66" s="86"/>
      <c r="F66" s="86"/>
      <c r="G66" s="86"/>
      <c r="H66" s="86"/>
      <c r="I66" s="18" t="s">
        <v>55</v>
      </c>
      <c r="J66" s="30"/>
      <c r="K66" s="31"/>
      <c r="L66" s="15"/>
      <c r="M66" s="14"/>
      <c r="N66" s="14"/>
      <c r="O66" s="15"/>
      <c r="P66" s="15"/>
    </row>
    <row r="67" spans="1:16" s="29" customFormat="1" ht="38.25" customHeight="1">
      <c r="A67" s="15"/>
      <c r="B67" s="86">
        <v>11732000000</v>
      </c>
      <c r="C67" s="86"/>
      <c r="D67" s="86"/>
      <c r="E67" s="86"/>
      <c r="F67" s="86"/>
      <c r="G67" s="86"/>
      <c r="H67" s="86"/>
      <c r="I67" s="18" t="s">
        <v>56</v>
      </c>
      <c r="J67" s="30"/>
      <c r="K67" s="19"/>
      <c r="L67" s="46">
        <f>IF(AND(500000000&gt;=B66,B66/B67&gt;=0.95),1,B66/B67)</f>
        <v>0.13032730992158201</v>
      </c>
      <c r="M67" s="75" t="s">
        <v>57</v>
      </c>
      <c r="N67" s="76"/>
      <c r="O67" s="76"/>
      <c r="P67" s="76"/>
    </row>
    <row r="68" spans="1:16" s="29" customFormat="1" ht="99" customHeight="1">
      <c r="A68" s="9" t="s">
        <v>65</v>
      </c>
      <c r="B68" s="15"/>
      <c r="C68" s="15"/>
      <c r="D68" s="15"/>
      <c r="E68" s="15"/>
      <c r="F68" s="15"/>
      <c r="G68" s="15"/>
      <c r="H68" s="15"/>
      <c r="I68" s="15"/>
      <c r="J68" s="15"/>
      <c r="K68" s="15"/>
      <c r="L68" s="15"/>
      <c r="M68" s="15"/>
      <c r="N68" s="15"/>
      <c r="O68" s="15"/>
      <c r="P68" s="15"/>
    </row>
    <row r="69" spans="1:16" s="29" customFormat="1" ht="35.25" customHeight="1">
      <c r="A69" s="15"/>
      <c r="B69" s="32" t="s">
        <v>12</v>
      </c>
      <c r="C69" s="15"/>
      <c r="D69" s="32"/>
      <c r="E69" s="32"/>
      <c r="F69" s="32"/>
      <c r="G69" s="32"/>
      <c r="H69" s="32"/>
      <c r="I69" s="32"/>
      <c r="J69" s="15"/>
      <c r="K69" s="15"/>
      <c r="L69" s="15"/>
      <c r="M69" s="15"/>
      <c r="N69" s="15"/>
      <c r="O69" s="15"/>
      <c r="P69" s="15"/>
    </row>
    <row r="70" spans="1:16" s="29" customFormat="1" ht="24.95" customHeight="1">
      <c r="A70" s="15"/>
      <c r="B70" s="15" t="s">
        <v>54</v>
      </c>
      <c r="C70" s="15"/>
      <c r="D70" s="15"/>
      <c r="E70" s="15"/>
      <c r="F70" s="15"/>
      <c r="G70" s="101">
        <f>J63/M63</f>
        <v>0.27184466019417475</v>
      </c>
      <c r="H70" s="102"/>
      <c r="I70" s="103"/>
      <c r="J70" s="15" t="s">
        <v>58</v>
      </c>
      <c r="K70" s="15"/>
      <c r="M70" s="15"/>
      <c r="N70" s="15"/>
      <c r="O70" s="15"/>
      <c r="P70" s="15"/>
    </row>
    <row r="71" spans="1:16" s="29" customFormat="1" ht="24.95" customHeight="1">
      <c r="A71" s="15"/>
      <c r="B71" s="15"/>
      <c r="C71" s="15"/>
      <c r="D71" s="15"/>
      <c r="E71" s="15"/>
      <c r="F71" s="15"/>
      <c r="G71" s="15"/>
      <c r="H71" s="15"/>
      <c r="I71" s="15"/>
      <c r="J71" s="15"/>
      <c r="K71" s="15"/>
      <c r="L71" s="15"/>
      <c r="M71" s="15"/>
      <c r="N71" s="15"/>
      <c r="O71" s="15"/>
      <c r="P71" s="15"/>
    </row>
    <row r="72" spans="1:16" s="29" customFormat="1" ht="49.5" customHeight="1">
      <c r="A72" s="15" t="s">
        <v>26</v>
      </c>
      <c r="B72" s="15"/>
      <c r="C72" s="15"/>
      <c r="D72" s="15"/>
      <c r="E72" s="15"/>
      <c r="F72" s="15"/>
      <c r="G72" s="15"/>
      <c r="H72" s="15"/>
      <c r="I72" s="15"/>
      <c r="J72" s="15"/>
      <c r="K72" s="15"/>
      <c r="L72" s="15"/>
      <c r="M72" s="15"/>
      <c r="N72" s="15"/>
      <c r="O72" s="15"/>
      <c r="P72" s="15"/>
    </row>
    <row r="73" spans="1:16" s="29" customFormat="1" ht="24.95" customHeight="1">
      <c r="A73" s="15"/>
      <c r="B73" s="79" t="s">
        <v>59</v>
      </c>
      <c r="C73" s="79"/>
      <c r="D73" s="79"/>
      <c r="E73" s="79"/>
      <c r="F73" s="79"/>
      <c r="G73" s="79"/>
      <c r="H73" s="79"/>
      <c r="I73" s="80"/>
      <c r="J73" s="33">
        <f>ROUNDDOWN(ROUNDDOWN(C54*G70,0)*10/110*L67,0)</f>
        <v>3220</v>
      </c>
      <c r="K73" s="15" t="s">
        <v>17</v>
      </c>
      <c r="L73" s="15"/>
      <c r="M73" s="15"/>
      <c r="N73" s="15"/>
      <c r="O73" s="15"/>
      <c r="P73" s="15"/>
    </row>
    <row r="74" spans="1:16" s="29" customFormat="1" ht="24.95" customHeight="1">
      <c r="A74" s="15"/>
      <c r="B74" s="15"/>
      <c r="C74" s="15"/>
      <c r="D74" s="15"/>
      <c r="E74" s="15"/>
      <c r="F74" s="15"/>
      <c r="G74" s="15"/>
      <c r="H74" s="15"/>
      <c r="I74" s="15"/>
      <c r="J74" s="15"/>
      <c r="K74" s="15"/>
      <c r="L74" s="15"/>
      <c r="M74" s="15"/>
      <c r="N74" s="15"/>
      <c r="O74" s="15"/>
      <c r="P74" s="15"/>
    </row>
  </sheetData>
  <mergeCells count="36">
    <mergeCell ref="B66:H66"/>
    <mergeCell ref="B67:H67"/>
    <mergeCell ref="M67:P67"/>
    <mergeCell ref="G70:I70"/>
    <mergeCell ref="B73:I73"/>
    <mergeCell ref="B58:I59"/>
    <mergeCell ref="L58:L59"/>
    <mergeCell ref="M58:M59"/>
    <mergeCell ref="B60:B63"/>
    <mergeCell ref="C60:I60"/>
    <mergeCell ref="C61:I61"/>
    <mergeCell ref="C62:I62"/>
    <mergeCell ref="C63:I63"/>
    <mergeCell ref="A40:O40"/>
    <mergeCell ref="C42:J42"/>
    <mergeCell ref="C45:J45"/>
    <mergeCell ref="C48:J48"/>
    <mergeCell ref="C54:G54"/>
    <mergeCell ref="C17:G17"/>
    <mergeCell ref="A3:O3"/>
    <mergeCell ref="C5:J5"/>
    <mergeCell ref="C8:J8"/>
    <mergeCell ref="C11:J11"/>
    <mergeCell ref="B36:I36"/>
    <mergeCell ref="M30:P30"/>
    <mergeCell ref="L21:L22"/>
    <mergeCell ref="K21:K22"/>
    <mergeCell ref="B29:H29"/>
    <mergeCell ref="B30:H30"/>
    <mergeCell ref="G33:I33"/>
    <mergeCell ref="B21:I22"/>
    <mergeCell ref="B23:B26"/>
    <mergeCell ref="C23:I23"/>
    <mergeCell ref="C24:I24"/>
    <mergeCell ref="C25:I25"/>
    <mergeCell ref="C26:I26"/>
  </mergeCells>
  <phoneticPr fontId="1"/>
  <pageMargins left="0.59055118110236227" right="0.59055118110236227" top="0.98425196850393704" bottom="0.59055118110236227" header="0.51181102362204722" footer="0.51181102362204722"/>
  <pageSetup paperSize="9" scale="62" orientation="portrait" blackAndWhite="1" cellComments="asDisplayed" r:id="rId1"/>
  <headerFooter alignWithMargins="0"/>
  <rowBreaks count="1" manualBreakCount="1">
    <brk id="37" max="14" man="1"/>
  </rowBreaks>
  <colBreaks count="1" manualBreakCount="1">
    <brk id="15" max="43" man="1"/>
  </colBreaks>
  <ignoredErrors>
    <ignoredError sqref="J26 J63"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65067-E8D5-4901-95E1-D3748B8116B3}">
  <sheetPr>
    <tabColor theme="9" tint="0.39997558519241921"/>
  </sheetPr>
  <dimension ref="A2:K43"/>
  <sheetViews>
    <sheetView tabSelected="1" view="pageBreakPreview" zoomScale="85" zoomScaleNormal="100" zoomScaleSheetLayoutView="85" workbookViewId="0">
      <selection activeCell="F3" sqref="F3"/>
    </sheetView>
  </sheetViews>
  <sheetFormatPr defaultColWidth="9" defaultRowHeight="13.5"/>
  <cols>
    <col min="1" max="1" width="3.125" style="3" customWidth="1"/>
    <col min="2" max="2" width="3.25" style="3" customWidth="1"/>
    <col min="3" max="5" width="8.125" style="1" customWidth="1"/>
    <col min="6" max="6" width="13.75" style="1" customWidth="1"/>
    <col min="7" max="7" width="17.625" style="1" customWidth="1"/>
    <col min="8" max="8" width="20" style="1" customWidth="1"/>
    <col min="9" max="9" width="16" style="1" customWidth="1"/>
    <col min="10" max="10" width="14.75" style="1" customWidth="1"/>
    <col min="11" max="11" width="16.375" style="1" customWidth="1"/>
    <col min="12" max="16384" width="9" style="1"/>
  </cols>
  <sheetData>
    <row r="2" spans="1:11" s="28" customFormat="1" ht="24.95" customHeight="1">
      <c r="A2" s="27"/>
      <c r="B2" s="27"/>
    </row>
    <row r="3" spans="1:11" s="28" customFormat="1" ht="51" customHeight="1">
      <c r="A3" s="27"/>
      <c r="B3" s="27"/>
      <c r="K3" s="69" t="s">
        <v>70</v>
      </c>
    </row>
    <row r="4" spans="1:11" s="28" customFormat="1" ht="24.95" customHeight="1">
      <c r="A4" s="105" t="s">
        <v>51</v>
      </c>
      <c r="B4" s="105"/>
      <c r="C4" s="105"/>
      <c r="D4" s="105"/>
      <c r="E4" s="105"/>
      <c r="F4" s="105"/>
      <c r="G4" s="105"/>
      <c r="H4" s="105"/>
      <c r="I4" s="105"/>
      <c r="J4" s="105"/>
      <c r="K4" s="105"/>
    </row>
    <row r="5" spans="1:11" s="13" customFormat="1" ht="50.25" customHeight="1">
      <c r="A5" s="12" t="s">
        <v>74</v>
      </c>
      <c r="B5" s="62"/>
      <c r="C5" s="8"/>
      <c r="D5" s="8"/>
      <c r="E5" s="8"/>
      <c r="F5" s="8"/>
      <c r="G5" s="8"/>
      <c r="H5" s="8"/>
      <c r="I5" s="8"/>
      <c r="J5" s="8"/>
      <c r="K5" s="8"/>
    </row>
    <row r="6" spans="1:11" s="65" customFormat="1" ht="24.95" customHeight="1">
      <c r="A6" s="63"/>
      <c r="B6" s="63"/>
      <c r="C6" s="90" t="s">
        <v>75</v>
      </c>
      <c r="D6" s="90"/>
      <c r="E6" s="90"/>
      <c r="F6" s="90"/>
      <c r="G6" s="90"/>
      <c r="H6" s="90"/>
      <c r="I6" s="90"/>
      <c r="J6" s="90"/>
      <c r="K6" s="64"/>
    </row>
    <row r="7" spans="1:11" s="13" customFormat="1" ht="24.95" customHeight="1">
      <c r="A7" s="62"/>
      <c r="B7" s="62"/>
      <c r="C7" s="8"/>
      <c r="D7" s="8"/>
      <c r="E7" s="8"/>
      <c r="F7" s="8"/>
      <c r="G7" s="8"/>
      <c r="H7" s="8"/>
      <c r="I7" s="8"/>
      <c r="J7" s="8"/>
      <c r="K7" s="8"/>
    </row>
    <row r="8" spans="1:11" s="13" customFormat="1" ht="24.95" customHeight="1">
      <c r="A8" s="12" t="s">
        <v>0</v>
      </c>
      <c r="B8" s="62"/>
      <c r="C8" s="8"/>
      <c r="D8" s="8"/>
      <c r="E8" s="8"/>
      <c r="F8" s="8"/>
      <c r="G8" s="8"/>
      <c r="H8" s="8"/>
      <c r="I8" s="8"/>
      <c r="J8" s="8"/>
      <c r="K8" s="8"/>
    </row>
    <row r="9" spans="1:11" s="65" customFormat="1" ht="24.95" customHeight="1">
      <c r="A9" s="63"/>
      <c r="B9" s="63"/>
      <c r="C9" s="90" t="s">
        <v>76</v>
      </c>
      <c r="D9" s="90"/>
      <c r="E9" s="90"/>
      <c r="F9" s="90"/>
      <c r="G9" s="90"/>
      <c r="H9" s="90"/>
      <c r="I9" s="90"/>
      <c r="J9" s="90"/>
      <c r="K9" s="64"/>
    </row>
    <row r="10" spans="1:11" s="13" customFormat="1" ht="24.95" customHeight="1">
      <c r="A10" s="62"/>
      <c r="B10" s="62"/>
      <c r="C10" s="8"/>
      <c r="D10" s="8"/>
      <c r="E10" s="8"/>
      <c r="F10" s="8"/>
      <c r="G10" s="8"/>
      <c r="H10" s="8"/>
      <c r="I10" s="8"/>
      <c r="J10" s="8"/>
      <c r="K10" s="8"/>
    </row>
    <row r="11" spans="1:11" s="13" customFormat="1" ht="24.95" customHeight="1">
      <c r="A11" s="12" t="s">
        <v>48</v>
      </c>
      <c r="B11" s="62"/>
      <c r="C11" s="8"/>
      <c r="D11" s="8"/>
      <c r="E11" s="8"/>
      <c r="F11" s="8"/>
      <c r="G11" s="8"/>
      <c r="H11" s="8"/>
      <c r="I11" s="8"/>
      <c r="J11" s="8"/>
      <c r="K11" s="8"/>
    </row>
    <row r="12" spans="1:11" s="68" customFormat="1" ht="24.95" customHeight="1">
      <c r="A12" s="66"/>
      <c r="B12" s="66"/>
      <c r="C12" s="107" t="s">
        <v>62</v>
      </c>
      <c r="D12" s="107"/>
      <c r="E12" s="107"/>
      <c r="F12" s="107"/>
      <c r="G12" s="107"/>
      <c r="H12" s="67"/>
      <c r="I12" s="67"/>
      <c r="J12" s="67"/>
      <c r="K12" s="67"/>
    </row>
    <row r="13" spans="1:11" s="13" customFormat="1" ht="24.95" customHeight="1">
      <c r="A13" s="62"/>
      <c r="B13" s="62"/>
      <c r="C13" s="8"/>
      <c r="D13" s="8"/>
      <c r="E13" s="8"/>
      <c r="F13" s="8"/>
      <c r="G13" s="8"/>
      <c r="H13" s="8"/>
      <c r="I13" s="8"/>
      <c r="J13" s="8"/>
      <c r="K13" s="8"/>
    </row>
    <row r="14" spans="1:11" s="13" customFormat="1" ht="24.95" customHeight="1">
      <c r="A14" s="12" t="s">
        <v>5</v>
      </c>
      <c r="B14" s="62"/>
      <c r="C14" s="8"/>
      <c r="D14" s="8"/>
      <c r="E14" s="8"/>
      <c r="F14" s="8"/>
      <c r="G14" s="8"/>
      <c r="H14" s="8"/>
      <c r="I14" s="8"/>
      <c r="J14" s="8"/>
      <c r="K14" s="8"/>
    </row>
    <row r="15" spans="1:11" s="13" customFormat="1" ht="24.95" customHeight="1">
      <c r="A15" s="62" t="s">
        <v>14</v>
      </c>
      <c r="B15" s="62"/>
      <c r="C15" s="49" t="s">
        <v>73</v>
      </c>
      <c r="D15" s="49"/>
      <c r="E15" s="49"/>
      <c r="F15" s="49"/>
      <c r="G15" s="49"/>
      <c r="H15" s="49"/>
      <c r="I15" s="49"/>
      <c r="J15" s="49"/>
      <c r="K15" s="8"/>
    </row>
    <row r="16" spans="1:11" s="13" customFormat="1" ht="24.95" customHeight="1">
      <c r="A16" s="62"/>
      <c r="B16" s="62"/>
      <c r="C16" s="8"/>
      <c r="D16" s="8"/>
      <c r="E16" s="8"/>
      <c r="F16" s="8"/>
      <c r="G16" s="8"/>
      <c r="H16" s="8"/>
      <c r="I16" s="8"/>
      <c r="J16" s="8"/>
      <c r="K16" s="8"/>
    </row>
    <row r="17" spans="1:11" s="13" customFormat="1" ht="24.95" customHeight="1">
      <c r="A17" s="37" t="s">
        <v>38</v>
      </c>
      <c r="B17" s="62"/>
      <c r="C17" s="8"/>
      <c r="D17" s="8"/>
      <c r="E17" s="8"/>
      <c r="F17" s="8"/>
      <c r="G17" s="8"/>
      <c r="H17" s="8"/>
      <c r="I17" s="8"/>
      <c r="J17" s="8"/>
      <c r="K17" s="8"/>
    </row>
    <row r="18" spans="1:11" s="13" customFormat="1" ht="24.95" customHeight="1">
      <c r="A18" s="62"/>
      <c r="B18" s="62"/>
      <c r="C18" s="106">
        <v>1000000</v>
      </c>
      <c r="D18" s="106"/>
      <c r="E18" s="106"/>
      <c r="F18" s="11" t="s">
        <v>13</v>
      </c>
      <c r="G18" s="8"/>
      <c r="H18" s="8"/>
      <c r="I18" s="8"/>
      <c r="J18" s="8"/>
      <c r="K18" s="8"/>
    </row>
    <row r="19" spans="1:11" ht="24.95" customHeight="1">
      <c r="A19" s="4"/>
      <c r="B19" s="4"/>
      <c r="C19" s="5"/>
      <c r="D19" s="5"/>
      <c r="E19" s="5"/>
      <c r="F19" s="5"/>
      <c r="G19" s="5"/>
      <c r="H19" s="5"/>
      <c r="I19" s="5"/>
      <c r="J19" s="5"/>
      <c r="K19" s="5"/>
    </row>
    <row r="20" spans="1:11" ht="24.95" customHeight="1">
      <c r="A20" s="12" t="s">
        <v>19</v>
      </c>
      <c r="B20" s="4"/>
      <c r="C20" s="5"/>
      <c r="D20" s="5"/>
      <c r="E20" s="5"/>
      <c r="F20" s="5"/>
      <c r="G20" s="5"/>
      <c r="H20" s="5"/>
      <c r="I20" s="5"/>
      <c r="J20" s="5"/>
      <c r="K20" s="5"/>
    </row>
    <row r="21" spans="1:11" ht="24.95" customHeight="1">
      <c r="A21" s="12"/>
      <c r="B21" s="4"/>
      <c r="C21" s="45" t="s">
        <v>39</v>
      </c>
      <c r="D21" s="15" t="s">
        <v>69</v>
      </c>
      <c r="E21" s="5"/>
      <c r="F21" s="5"/>
      <c r="G21" s="5"/>
      <c r="H21" s="5"/>
      <c r="I21" s="5"/>
      <c r="J21" s="5"/>
      <c r="K21" s="5"/>
    </row>
    <row r="22" spans="1:11" ht="24.95" customHeight="1">
      <c r="A22" s="12"/>
      <c r="B22" s="4"/>
      <c r="C22" s="45" t="s">
        <v>39</v>
      </c>
      <c r="D22" s="15" t="s">
        <v>40</v>
      </c>
      <c r="E22" s="47"/>
      <c r="F22" s="47"/>
      <c r="G22" s="47"/>
      <c r="H22" s="47"/>
      <c r="I22" s="47"/>
      <c r="J22" s="47"/>
      <c r="K22" s="23"/>
    </row>
    <row r="23" spans="1:11" ht="24.95" customHeight="1">
      <c r="A23" s="12"/>
      <c r="B23" s="4"/>
      <c r="C23" s="45" t="s">
        <v>63</v>
      </c>
      <c r="D23" s="15" t="s">
        <v>41</v>
      </c>
      <c r="E23" s="38"/>
      <c r="F23" s="38"/>
      <c r="G23" s="38"/>
      <c r="H23" s="38"/>
      <c r="I23" s="38"/>
      <c r="J23" s="38"/>
      <c r="K23" s="38"/>
    </row>
    <row r="24" spans="1:11" ht="24.95" customHeight="1">
      <c r="A24" s="12"/>
      <c r="B24" s="4"/>
      <c r="C24" s="45" t="s">
        <v>39</v>
      </c>
      <c r="D24" s="15" t="s">
        <v>43</v>
      </c>
      <c r="E24" s="38"/>
      <c r="F24" s="38"/>
      <c r="G24" s="38"/>
      <c r="H24" s="38"/>
      <c r="I24" s="38"/>
      <c r="J24" s="38"/>
      <c r="K24" s="38"/>
    </row>
    <row r="25" spans="1:11" ht="24.95" customHeight="1">
      <c r="A25" s="12"/>
      <c r="B25" s="4"/>
      <c r="C25" s="45" t="s">
        <v>39</v>
      </c>
      <c r="D25" s="15" t="s">
        <v>42</v>
      </c>
      <c r="E25" s="47"/>
      <c r="F25" s="47"/>
      <c r="G25" s="47"/>
      <c r="H25" s="47"/>
      <c r="I25" s="47"/>
      <c r="J25" s="47"/>
      <c r="K25" s="23"/>
    </row>
    <row r="26" spans="1:11" ht="24.95" customHeight="1">
      <c r="A26" s="12"/>
      <c r="B26" s="12"/>
      <c r="C26" s="12"/>
      <c r="D26" s="12"/>
      <c r="E26" s="12"/>
      <c r="F26" s="12"/>
      <c r="G26" s="12"/>
      <c r="H26" s="12"/>
      <c r="I26" s="12"/>
      <c r="J26" s="12"/>
      <c r="K26" s="12"/>
    </row>
    <row r="27" spans="1:11" s="13" customFormat="1" ht="24.95" customHeight="1">
      <c r="A27" s="9"/>
      <c r="B27" s="9"/>
      <c r="C27" s="8"/>
      <c r="D27" s="8"/>
      <c r="E27" s="8"/>
      <c r="F27" s="8"/>
      <c r="G27" s="8"/>
      <c r="H27" s="8"/>
      <c r="I27" s="8"/>
      <c r="J27" s="8"/>
      <c r="K27" s="8"/>
    </row>
    <row r="28" spans="1:11" ht="24.95" customHeight="1">
      <c r="A28" s="9"/>
      <c r="B28" s="16"/>
      <c r="C28" s="8"/>
      <c r="D28" s="8"/>
      <c r="E28" s="8"/>
      <c r="F28" s="8"/>
      <c r="G28" s="5"/>
      <c r="H28" s="5"/>
      <c r="I28" s="5"/>
      <c r="J28" s="5"/>
      <c r="K28" s="5"/>
    </row>
    <row r="29" spans="1:11" s="34" customFormat="1" ht="24.95" customHeight="1">
      <c r="A29" s="23"/>
      <c r="B29" s="23"/>
      <c r="C29" s="15"/>
      <c r="D29" s="23"/>
      <c r="E29" s="23"/>
      <c r="F29" s="23"/>
      <c r="G29" s="23"/>
      <c r="H29" s="23"/>
      <c r="I29" s="23"/>
      <c r="J29" s="23"/>
      <c r="K29" s="23"/>
    </row>
    <row r="30" spans="1:11" s="34" customFormat="1" ht="24.95" customHeight="1">
      <c r="A30" s="23"/>
      <c r="B30" s="23"/>
      <c r="C30" s="15"/>
      <c r="D30" s="23"/>
      <c r="E30" s="23"/>
      <c r="F30" s="23"/>
      <c r="G30" s="23"/>
      <c r="H30" s="23"/>
      <c r="I30" s="23"/>
      <c r="J30" s="23"/>
      <c r="K30" s="23"/>
    </row>
    <row r="31" spans="1:11" ht="24.95" customHeight="1">
      <c r="A31" s="7"/>
      <c r="B31" s="7"/>
      <c r="C31" s="5"/>
      <c r="D31" s="5"/>
      <c r="E31" s="5"/>
      <c r="F31" s="5"/>
      <c r="G31" s="5"/>
      <c r="H31" s="5"/>
      <c r="I31" s="5"/>
      <c r="J31" s="5"/>
      <c r="K31" s="5"/>
    </row>
    <row r="32" spans="1:11" ht="24.95" customHeight="1">
      <c r="A32" s="7"/>
      <c r="B32" s="7"/>
      <c r="C32" s="5"/>
      <c r="D32" s="5"/>
      <c r="E32" s="5"/>
      <c r="F32" s="5"/>
      <c r="G32" s="5"/>
      <c r="H32" s="5"/>
      <c r="I32" s="5"/>
      <c r="J32" s="5"/>
      <c r="K32" s="5"/>
    </row>
    <row r="33" spans="1:11">
      <c r="A33" s="7"/>
      <c r="B33" s="7"/>
      <c r="C33" s="5"/>
      <c r="D33" s="5"/>
      <c r="E33" s="5"/>
      <c r="F33" s="5"/>
      <c r="G33" s="5"/>
      <c r="H33" s="5"/>
      <c r="I33" s="5"/>
      <c r="J33" s="5"/>
      <c r="K33" s="5"/>
    </row>
    <row r="34" spans="1:11">
      <c r="A34" s="7"/>
      <c r="B34" s="7"/>
      <c r="C34" s="5"/>
      <c r="D34" s="5"/>
      <c r="E34" s="5"/>
      <c r="F34" s="5"/>
      <c r="G34" s="5"/>
      <c r="H34" s="5"/>
      <c r="I34" s="5"/>
      <c r="J34" s="5"/>
      <c r="K34" s="5"/>
    </row>
    <row r="35" spans="1:11">
      <c r="A35" s="7"/>
      <c r="B35" s="7"/>
      <c r="C35" s="5"/>
      <c r="D35" s="5"/>
      <c r="E35" s="5"/>
      <c r="F35" s="5"/>
      <c r="G35" s="5"/>
      <c r="H35" s="5"/>
      <c r="I35" s="5"/>
      <c r="J35" s="5"/>
      <c r="K35" s="5"/>
    </row>
    <row r="36" spans="1:11">
      <c r="A36" s="7"/>
      <c r="B36" s="7"/>
      <c r="C36" s="5"/>
      <c r="D36" s="5"/>
      <c r="E36" s="5"/>
      <c r="F36" s="5"/>
      <c r="G36" s="5"/>
      <c r="H36" s="5"/>
      <c r="I36" s="5"/>
      <c r="J36" s="5"/>
      <c r="K36" s="5"/>
    </row>
    <row r="37" spans="1:11">
      <c r="A37" s="7"/>
      <c r="B37" s="7"/>
      <c r="C37" s="5"/>
      <c r="D37" s="5"/>
      <c r="E37" s="5"/>
      <c r="F37" s="5"/>
      <c r="G37" s="5"/>
      <c r="H37" s="5"/>
      <c r="I37" s="5"/>
      <c r="J37" s="5"/>
      <c r="K37" s="5"/>
    </row>
    <row r="38" spans="1:11">
      <c r="A38" s="7"/>
      <c r="B38" s="7"/>
      <c r="C38" s="5"/>
      <c r="D38" s="5"/>
      <c r="E38" s="5"/>
      <c r="F38" s="5"/>
      <c r="G38" s="5"/>
      <c r="H38" s="5"/>
      <c r="I38" s="5"/>
      <c r="J38" s="5"/>
      <c r="K38" s="5"/>
    </row>
    <row r="39" spans="1:11">
      <c r="A39" s="7"/>
      <c r="B39" s="7"/>
      <c r="C39" s="5"/>
      <c r="D39" s="5"/>
      <c r="E39" s="5"/>
      <c r="F39" s="5"/>
      <c r="G39" s="5"/>
      <c r="H39" s="5"/>
      <c r="I39" s="5"/>
      <c r="J39" s="5"/>
      <c r="K39" s="5"/>
    </row>
    <row r="40" spans="1:11">
      <c r="A40" s="7"/>
      <c r="B40" s="7"/>
      <c r="C40" s="5"/>
      <c r="D40" s="5"/>
      <c r="E40" s="5"/>
      <c r="F40" s="5"/>
      <c r="G40" s="5"/>
      <c r="H40" s="5"/>
      <c r="I40" s="5"/>
      <c r="J40" s="5"/>
      <c r="K40" s="5"/>
    </row>
    <row r="41" spans="1:11">
      <c r="A41" s="7"/>
      <c r="B41" s="7"/>
      <c r="C41" s="5"/>
      <c r="D41" s="5"/>
      <c r="E41" s="5"/>
      <c r="F41" s="5"/>
      <c r="G41" s="5"/>
      <c r="H41" s="5"/>
      <c r="I41" s="5"/>
      <c r="J41" s="5"/>
      <c r="K41" s="5"/>
    </row>
    <row r="42" spans="1:11">
      <c r="A42" s="7"/>
      <c r="B42" s="7"/>
      <c r="C42" s="5"/>
      <c r="D42" s="5"/>
      <c r="E42" s="5"/>
      <c r="F42" s="5"/>
      <c r="G42" s="5"/>
      <c r="H42" s="5"/>
      <c r="I42" s="5"/>
      <c r="J42" s="5"/>
      <c r="K42" s="5"/>
    </row>
    <row r="43" spans="1:11">
      <c r="A43" s="7"/>
      <c r="B43" s="7"/>
      <c r="C43" s="5"/>
      <c r="D43" s="5"/>
      <c r="E43" s="5"/>
      <c r="F43" s="5"/>
      <c r="G43" s="5"/>
      <c r="H43" s="5"/>
      <c r="I43" s="5"/>
      <c r="J43" s="5"/>
      <c r="K43" s="5"/>
    </row>
  </sheetData>
  <mergeCells count="5">
    <mergeCell ref="C18:E18"/>
    <mergeCell ref="A4:K4"/>
    <mergeCell ref="C12:G12"/>
    <mergeCell ref="C6:J6"/>
    <mergeCell ref="C9:J9"/>
  </mergeCells>
  <phoneticPr fontId="1"/>
  <pageMargins left="0.59055118110236227" right="0.59055118110236227" top="0.98425196850393704" bottom="0.59055118110236227" header="0.51181102362204722" footer="0.51181102362204722"/>
  <pageSetup paperSize="9" scale="70" orientation="portrait" blackAndWhite="1" cellComments="asDisplayed"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F38939-97AB-46F1-B9A3-D8874A9F56D1}">
  <ds:schemaRefs>
    <ds:schemaRef ds:uri="http://purl.org/dc/elements/1.1/"/>
    <ds:schemaRef ds:uri="http://schemas.microsoft.com/office/2006/metadata/properties"/>
    <ds:schemaRef ds:uri="8B97BE19-CDDD-400E-817A-CFDD13F7EC12"/>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DB2796CD-5517-4127-9866-871731A89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286A169-6BB8-48B7-AB26-C5445A2AD5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各シートの説明</vt:lpstr>
      <vt:lpstr>別紙概要 (個別対応方式)</vt:lpstr>
      <vt:lpstr>別紙概要 (一括比例配分方式)</vt:lpstr>
      <vt:lpstr>別紙概要（返還なし）</vt:lpstr>
      <vt:lpstr>各シートの説明!Print_Area</vt:lpstr>
      <vt:lpstr>'別紙概要 (一括比例配分方式)'!Print_Area</vt:lpstr>
      <vt:lpstr>'別紙概要 (個別対応方式)'!Print_Area</vt:lpstr>
      <vt:lpstr>'別紙概要（返還なし）'!Print_Area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仕入控除税額報告様式と記載例</dc:title>
  <dc:creator>元澤　由美（会任）</dc:creator>
  <cp:lastModifiedBy>＊</cp:lastModifiedBy>
  <cp:lastPrinted>2021-09-01T04:31:13Z</cp:lastPrinted>
  <dcterms:created xsi:type="dcterms:W3CDTF">1997-01-08T22:48:59Z</dcterms:created>
  <dcterms:modified xsi:type="dcterms:W3CDTF">2021-09-01T04:33:32Z</dcterms:modified>
</cp:coreProperties>
</file>