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Jm0026-smb1\健康福祉部\健康福祉部（本庁）\各課専用\高齢者支援課\11 事業所担当\09感染症・事故対策\コロナウイルス\★補助金関係\○○府実施要綱\R4\要領改正（５．１．１）\ＨＰ用\"/>
    </mc:Choice>
  </mc:AlternateContent>
  <xr:revisionPtr revIDLastSave="0" documentId="13_ncr:1_{A8D3975C-6ECD-4E86-8883-3A1D185F2A5A}" xr6:coauthVersionLast="36" xr6:coauthVersionMax="36" xr10:uidLastSave="{00000000-0000-0000-0000-000000000000}"/>
  <bookViews>
    <workbookView xWindow="0" yWindow="0" windowWidth="19200" windowHeight="6860" xr2:uid="{649DBAD9-0EC4-487B-AF03-614666E54835}"/>
  </bookViews>
  <sheets>
    <sheet name="Sheet1" sheetId="1" r:id="rId1"/>
    <sheet name="Sheet2" sheetId="2" r:id="rId2"/>
  </sheets>
  <definedNames>
    <definedName name="_xlnm.Print_Area" localSheetId="0">Sheet1!$A$1:$BR$59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47" i="1" l="1"/>
  <c r="BO46" i="1"/>
  <c r="BO45" i="1"/>
  <c r="BO44" i="1"/>
  <c r="BO43" i="1"/>
  <c r="BO42" i="1"/>
  <c r="BO41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9" i="1"/>
  <c r="BR47" i="1"/>
  <c r="BR46" i="1"/>
  <c r="BR45" i="1"/>
  <c r="BR44" i="1"/>
  <c r="BR43" i="1"/>
  <c r="BR42" i="1"/>
  <c r="BR41" i="1"/>
  <c r="BR40" i="1"/>
  <c r="BR39" i="1"/>
  <c r="BR38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O57" i="1" l="1"/>
  <c r="BM51" i="1" l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M50" i="1"/>
  <c r="BL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L48" i="1" l="1"/>
  <c r="BK48" i="1"/>
  <c r="BK50" i="1" s="1"/>
  <c r="BJ48" i="1"/>
  <c r="BJ50" i="1" s="1"/>
  <c r="BI48" i="1"/>
  <c r="BI50" i="1" s="1"/>
  <c r="BH48" i="1"/>
  <c r="BH50" i="1" s="1"/>
  <c r="BG48" i="1"/>
  <c r="BG50" i="1" s="1"/>
  <c r="BF48" i="1"/>
  <c r="BF50" i="1" s="1"/>
  <c r="BE48" i="1"/>
  <c r="BE50" i="1" s="1"/>
  <c r="BD48" i="1"/>
  <c r="BD50" i="1" s="1"/>
  <c r="BC48" i="1"/>
  <c r="BC50" i="1" s="1"/>
  <c r="BB48" i="1"/>
  <c r="BB50" i="1" s="1"/>
  <c r="BA48" i="1"/>
  <c r="BA50" i="1" s="1"/>
  <c r="AZ48" i="1"/>
  <c r="AZ50" i="1" s="1"/>
  <c r="AY48" i="1"/>
  <c r="AY50" i="1" s="1"/>
  <c r="AX48" i="1"/>
  <c r="AX50" i="1" s="1"/>
  <c r="AW48" i="1"/>
  <c r="AW50" i="1" s="1"/>
  <c r="AV48" i="1"/>
  <c r="AV50" i="1" s="1"/>
  <c r="AG48" i="1"/>
  <c r="AF48" i="1"/>
  <c r="AE48" i="1"/>
  <c r="BQ8" i="1" l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7" i="1"/>
  <c r="BR7" i="1" s="1"/>
  <c r="BO7" i="1" s="1"/>
  <c r="AR48" i="1"/>
  <c r="AS48" i="1"/>
  <c r="AT48" i="1"/>
  <c r="AU48" i="1"/>
  <c r="AU50" i="1" s="1"/>
  <c r="BM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H48" i="1"/>
  <c r="AI48" i="1"/>
  <c r="AJ48" i="1"/>
  <c r="AK48" i="1"/>
  <c r="AL48" i="1"/>
  <c r="AM48" i="1"/>
  <c r="AN48" i="1"/>
  <c r="AO48" i="1"/>
  <c r="AP48" i="1"/>
  <c r="AQ48" i="1"/>
  <c r="C48" i="1"/>
  <c r="BR8" i="1" l="1"/>
  <c r="BO8" i="1" s="1"/>
  <c r="C50" i="1"/>
  <c r="BQ50" i="1" s="1"/>
  <c r="BO50" i="1" s="1"/>
  <c r="BO53" i="1" s="1"/>
  <c r="C51" i="1"/>
  <c r="BQ51" i="1" s="1"/>
  <c r="BO51" i="1" s="1"/>
  <c r="BO54" i="1" s="1"/>
  <c r="BR48" i="1" l="1"/>
  <c r="BO48" i="1"/>
  <c r="BO56" i="1" s="1"/>
</calcChain>
</file>

<file path=xl/sharedStrings.xml><?xml version="1.0" encoding="utf-8"?>
<sst xmlns="http://schemas.openxmlformats.org/spreadsheetml/2006/main" count="21" uniqueCount="19">
  <si>
    <t>日付</t>
    <rPh sb="0" eb="2">
      <t>ヒヅケ</t>
    </rPh>
    <phoneticPr fontId="1"/>
  </si>
  <si>
    <t>施設内療養</t>
    <rPh sb="0" eb="5">
      <t>シセツナイリョウヨウ</t>
    </rPh>
    <phoneticPr fontId="1"/>
  </si>
  <si>
    <t>月</t>
    <rPh sb="0" eb="1">
      <t>ガツ</t>
    </rPh>
    <phoneticPr fontId="1"/>
  </si>
  <si>
    <t>注）</t>
    <rPh sb="0" eb="1">
      <t>チュウ</t>
    </rPh>
    <phoneticPr fontId="1"/>
  </si>
  <si>
    <t>施設内療養に該当する日に「１」を上記表に入力してください。</t>
    <rPh sb="0" eb="3">
      <t>シセツナイ</t>
    </rPh>
    <rPh sb="3" eb="5">
      <t>リョウヨウ</t>
    </rPh>
    <rPh sb="6" eb="8">
      <t>ガイトウ</t>
    </rPh>
    <rPh sb="10" eb="11">
      <t>ヒ</t>
    </rPh>
    <rPh sb="16" eb="18">
      <t>ジョウキ</t>
    </rPh>
    <rPh sb="18" eb="19">
      <t>ヒョウ</t>
    </rPh>
    <rPh sb="20" eb="22">
      <t>ニュウリョク</t>
    </rPh>
    <phoneticPr fontId="1"/>
  </si>
  <si>
    <t>計①</t>
    <rPh sb="0" eb="1">
      <t>ケイ</t>
    </rPh>
    <phoneticPr fontId="1"/>
  </si>
  <si>
    <t>定数</t>
    <rPh sb="0" eb="2">
      <t>テイスウ</t>
    </rPh>
    <phoneticPr fontId="1"/>
  </si>
  <si>
    <t>人</t>
    <rPh sb="0" eb="1">
      <t>ニン</t>
    </rPh>
    <phoneticPr fontId="1"/>
  </si>
  <si>
    <t>追加②</t>
    <rPh sb="0" eb="2">
      <t>ツイカ</t>
    </rPh>
    <phoneticPr fontId="1"/>
  </si>
  <si>
    <t>小規模</t>
    <rPh sb="0" eb="3">
      <t>ショウキボ</t>
    </rPh>
    <phoneticPr fontId="1"/>
  </si>
  <si>
    <t>大規模</t>
    <rPh sb="0" eb="3">
      <t>ダイキボ</t>
    </rPh>
    <phoneticPr fontId="1"/>
  </si>
  <si>
    <t>計</t>
    <rPh sb="0" eb="1">
      <t>ケイ</t>
    </rPh>
    <phoneticPr fontId="1"/>
  </si>
  <si>
    <t>小規模</t>
    <rPh sb="0" eb="3">
      <t>ショウキボ</t>
    </rPh>
    <phoneticPr fontId="1"/>
  </si>
  <si>
    <t>【別添２の付表】施設内療養状況表一覧表</t>
    <rPh sb="1" eb="3">
      <t>ベッテン</t>
    </rPh>
    <rPh sb="5" eb="7">
      <t>フヒョウ</t>
    </rPh>
    <rPh sb="8" eb="16">
      <t>シセツナイリョウヨウジョウキョウヒョウ</t>
    </rPh>
    <rPh sb="16" eb="18">
      <t>イチラン</t>
    </rPh>
    <rPh sb="18" eb="19">
      <t>ヒョウ</t>
    </rPh>
    <phoneticPr fontId="1"/>
  </si>
  <si>
    <t>追加の補助を受けるには、小規模施設（２９人以下）にあっては施設内療養者が同一日に２人以上、大規模施設等（定員３０人以上）にあっては施設内療養者が同一日に５人以上いることが必要です。</t>
    <rPh sb="0" eb="2">
      <t>ツイカ</t>
    </rPh>
    <rPh sb="3" eb="5">
      <t>ホジョ</t>
    </rPh>
    <rPh sb="6" eb="7">
      <t>ウ</t>
    </rPh>
    <rPh sb="12" eb="15">
      <t>ショウキボ</t>
    </rPh>
    <rPh sb="15" eb="17">
      <t>シセツ</t>
    </rPh>
    <rPh sb="20" eb="21">
      <t>ニン</t>
    </rPh>
    <rPh sb="21" eb="23">
      <t>イカ</t>
    </rPh>
    <rPh sb="29" eb="31">
      <t>シセツ</t>
    </rPh>
    <rPh sb="31" eb="32">
      <t>ナイ</t>
    </rPh>
    <rPh sb="32" eb="35">
      <t>リョウヨウシャ</t>
    </rPh>
    <rPh sb="36" eb="37">
      <t>ドウ</t>
    </rPh>
    <rPh sb="37" eb="38">
      <t>イッ</t>
    </rPh>
    <rPh sb="38" eb="39">
      <t>ヒ</t>
    </rPh>
    <rPh sb="41" eb="42">
      <t>ニン</t>
    </rPh>
    <rPh sb="42" eb="44">
      <t>イジョウ</t>
    </rPh>
    <rPh sb="45" eb="48">
      <t>ダイキボ</t>
    </rPh>
    <rPh sb="48" eb="50">
      <t>シセツ</t>
    </rPh>
    <rPh sb="50" eb="51">
      <t>トウ</t>
    </rPh>
    <rPh sb="52" eb="54">
      <t>テイイン</t>
    </rPh>
    <rPh sb="56" eb="57">
      <t>ニン</t>
    </rPh>
    <rPh sb="57" eb="59">
      <t>イジョウ</t>
    </rPh>
    <rPh sb="65" eb="68">
      <t>シセツナイ</t>
    </rPh>
    <rPh sb="68" eb="71">
      <t>リョウヨウシャ</t>
    </rPh>
    <rPh sb="72" eb="74">
      <t>ドウイツ</t>
    </rPh>
    <rPh sb="74" eb="75">
      <t>ビ</t>
    </rPh>
    <rPh sb="77" eb="80">
      <t>ニンイジョウ</t>
    </rPh>
    <rPh sb="85" eb="87">
      <t>ヒツヨウ</t>
    </rPh>
    <phoneticPr fontId="1"/>
  </si>
  <si>
    <t>病院への入退院の日など、施設内療養が「１日」に満たない日も施設内療養をした日に該当します。</t>
    <rPh sb="0" eb="2">
      <t>ビョウイン</t>
    </rPh>
    <rPh sb="4" eb="5">
      <t>ニュウ</t>
    </rPh>
    <rPh sb="5" eb="7">
      <t>タンイン</t>
    </rPh>
    <rPh sb="8" eb="9">
      <t>ヒ</t>
    </rPh>
    <rPh sb="12" eb="14">
      <t>シセツ</t>
    </rPh>
    <rPh sb="14" eb="15">
      <t>ナイ</t>
    </rPh>
    <rPh sb="15" eb="17">
      <t>リョウヨウ</t>
    </rPh>
    <rPh sb="20" eb="21">
      <t>ニチ</t>
    </rPh>
    <rPh sb="23" eb="24">
      <t>ミ</t>
    </rPh>
    <rPh sb="27" eb="28">
      <t>ヒ</t>
    </rPh>
    <rPh sb="29" eb="32">
      <t>シセツナイ</t>
    </rPh>
    <rPh sb="32" eb="34">
      <t>リョウヨウ</t>
    </rPh>
    <rPh sb="37" eb="38">
      <t>ヒ</t>
    </rPh>
    <rPh sb="39" eb="41">
      <t>ガイトウ</t>
    </rPh>
    <phoneticPr fontId="1"/>
  </si>
  <si>
    <t>上限確認</t>
    <rPh sb="0" eb="2">
      <t>ジョウゲン</t>
    </rPh>
    <rPh sb="2" eb="4">
      <t>カクニン</t>
    </rPh>
    <phoneticPr fontId="1"/>
  </si>
  <si>
    <t>小規模</t>
    <rPh sb="0" eb="3">
      <t>ショウキボ</t>
    </rPh>
    <phoneticPr fontId="1"/>
  </si>
  <si>
    <t>大規模</t>
    <rPh sb="0" eb="3">
      <t>ダイキボ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</si>
</sst>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3" fontId="2" fillId="0" borderId="0" xfId="0" applyNumberFormat="1" applyFont="1" applyBorder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3" borderId="1" xfId="0" applyFont="1" applyFill="1" applyBorder="1">
      <alignment vertical="center"/>
    </xf>
    <xf numFmtId="3" fontId="2" fillId="3" borderId="1" xfId="0" applyNumberFormat="1" applyFont="1" applyFill="1" applyBorder="1">
      <alignment vertical="center"/>
    </xf>
    <xf numFmtId="0" fontId="2" fillId="3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2" fillId="3" borderId="1" xfId="0" applyFont="1" applyFill="1" applyBorder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407C6-A6D9-41F9-BB01-0AF8D6A8A366}">
  <dimension ref="A1:BR58"/>
  <sheetViews>
    <sheetView tabSelected="1" view="pageBreakPreview" topLeftCell="AP1" zoomScale="60" zoomScaleNormal="100" workbookViewId="0">
      <pane ySplit="6" topLeftCell="A44" activePane="bottomLeft" state="frozen"/>
      <selection pane="bottomLeft" activeCell="BU44" sqref="BU44"/>
    </sheetView>
  </sheetViews>
  <sheetFormatPr defaultColWidth="3.58203125" defaultRowHeight="15" customHeight="1" x14ac:dyDescent="0.55000000000000004"/>
  <cols>
    <col min="1" max="1" width="7" style="1" customWidth="1"/>
    <col min="2" max="2" width="7.6640625" style="1" customWidth="1"/>
    <col min="3" max="4" width="3.58203125" style="1" customWidth="1"/>
    <col min="5" max="65" width="3.58203125" style="1"/>
    <col min="66" max="66" width="0.33203125" style="1" customWidth="1"/>
    <col min="67" max="67" width="10.25" style="5" bestFit="1" customWidth="1"/>
    <col min="68" max="16384" width="3.58203125" style="1"/>
  </cols>
  <sheetData>
    <row r="1" spans="1:70" ht="15" customHeight="1" x14ac:dyDescent="0.55000000000000004">
      <c r="B1" s="1" t="s">
        <v>13</v>
      </c>
    </row>
    <row r="3" spans="1:70" ht="15" customHeight="1" x14ac:dyDescent="0.55000000000000004">
      <c r="B3" s="2" t="s">
        <v>6</v>
      </c>
      <c r="C3" s="9"/>
      <c r="D3" s="10" t="s">
        <v>7</v>
      </c>
      <c r="AH3" s="14"/>
    </row>
    <row r="5" spans="1:70" ht="15" customHeight="1" x14ac:dyDescent="0.55000000000000004">
      <c r="A5" s="20"/>
      <c r="B5" s="20" t="s">
        <v>0</v>
      </c>
      <c r="C5" s="17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 t="s">
        <v>2</v>
      </c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O5" s="16" t="s">
        <v>1</v>
      </c>
    </row>
    <row r="6" spans="1:70" ht="15" customHeight="1" x14ac:dyDescent="0.55000000000000004">
      <c r="A6" s="21"/>
      <c r="B6" s="21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>
        <v>15</v>
      </c>
      <c r="R6" s="2">
        <v>16</v>
      </c>
      <c r="S6" s="2">
        <v>17</v>
      </c>
      <c r="T6" s="2">
        <v>18</v>
      </c>
      <c r="U6" s="2">
        <v>19</v>
      </c>
      <c r="V6" s="2">
        <v>20</v>
      </c>
      <c r="W6" s="2">
        <v>21</v>
      </c>
      <c r="X6" s="2">
        <v>22</v>
      </c>
      <c r="Y6" s="2">
        <v>23</v>
      </c>
      <c r="Z6" s="2">
        <v>24</v>
      </c>
      <c r="AA6" s="2">
        <v>25</v>
      </c>
      <c r="AB6" s="2">
        <v>26</v>
      </c>
      <c r="AC6" s="2">
        <v>27</v>
      </c>
      <c r="AD6" s="2">
        <v>28</v>
      </c>
      <c r="AE6" s="2">
        <v>29</v>
      </c>
      <c r="AF6" s="2">
        <v>30</v>
      </c>
      <c r="AG6" s="2">
        <v>31</v>
      </c>
      <c r="AH6" s="2">
        <v>1</v>
      </c>
      <c r="AI6" s="2">
        <v>2</v>
      </c>
      <c r="AJ6" s="2">
        <v>3</v>
      </c>
      <c r="AK6" s="2">
        <v>4</v>
      </c>
      <c r="AL6" s="2">
        <v>5</v>
      </c>
      <c r="AM6" s="2">
        <v>6</v>
      </c>
      <c r="AN6" s="2">
        <v>7</v>
      </c>
      <c r="AO6" s="2">
        <v>8</v>
      </c>
      <c r="AP6" s="2">
        <v>9</v>
      </c>
      <c r="AQ6" s="2">
        <v>10</v>
      </c>
      <c r="AR6" s="2">
        <v>11</v>
      </c>
      <c r="AS6" s="2">
        <v>12</v>
      </c>
      <c r="AT6" s="2">
        <v>13</v>
      </c>
      <c r="AU6" s="2">
        <v>14</v>
      </c>
      <c r="AV6" s="2">
        <v>15</v>
      </c>
      <c r="AW6" s="2">
        <v>16</v>
      </c>
      <c r="AX6" s="2">
        <v>17</v>
      </c>
      <c r="AY6" s="2">
        <v>18</v>
      </c>
      <c r="AZ6" s="2">
        <v>19</v>
      </c>
      <c r="BA6" s="2">
        <v>20</v>
      </c>
      <c r="BB6" s="2">
        <v>21</v>
      </c>
      <c r="BC6" s="2">
        <v>22</v>
      </c>
      <c r="BD6" s="2">
        <v>23</v>
      </c>
      <c r="BE6" s="2">
        <v>24</v>
      </c>
      <c r="BF6" s="2">
        <v>24</v>
      </c>
      <c r="BG6" s="2">
        <v>25</v>
      </c>
      <c r="BH6" s="2">
        <v>26</v>
      </c>
      <c r="BI6" s="2">
        <v>27</v>
      </c>
      <c r="BJ6" s="2">
        <v>28</v>
      </c>
      <c r="BK6" s="2">
        <v>29</v>
      </c>
      <c r="BL6" s="2">
        <v>30</v>
      </c>
      <c r="BM6" s="2">
        <v>31</v>
      </c>
      <c r="BO6" s="16"/>
    </row>
    <row r="7" spans="1:70" ht="15" customHeight="1" x14ac:dyDescent="0.55000000000000004">
      <c r="A7" s="2">
        <v>1</v>
      </c>
      <c r="B7" s="2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4"/>
      <c r="BO7" s="12">
        <f>BR7*10000</f>
        <v>0</v>
      </c>
      <c r="BQ7" s="13">
        <f>COUNTA(C7:BM7)</f>
        <v>0</v>
      </c>
      <c r="BR7" s="13">
        <f>IF(BQ7&gt;15,15,BQ7)</f>
        <v>0</v>
      </c>
    </row>
    <row r="8" spans="1:70" ht="15" customHeight="1" x14ac:dyDescent="0.55000000000000004">
      <c r="A8" s="2">
        <v>2</v>
      </c>
      <c r="B8" s="2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4"/>
      <c r="BO8" s="12">
        <f t="shared" ref="BO8:BO47" si="0">BR8*10000</f>
        <v>0</v>
      </c>
      <c r="BQ8" s="13">
        <f t="shared" ref="BQ8:BQ47" si="1">COUNTA(C8:BM8)</f>
        <v>0</v>
      </c>
      <c r="BR8" s="13">
        <f t="shared" ref="BR8:BR47" si="2">IF(BQ8&gt;15,15,BQ8)</f>
        <v>0</v>
      </c>
    </row>
    <row r="9" spans="1:70" ht="15" customHeight="1" x14ac:dyDescent="0.55000000000000004">
      <c r="A9" s="2">
        <v>3</v>
      </c>
      <c r="B9" s="2"/>
      <c r="C9" s="6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4"/>
      <c r="BO9" s="12">
        <f t="shared" si="0"/>
        <v>0</v>
      </c>
      <c r="BQ9" s="13">
        <f t="shared" si="1"/>
        <v>0</v>
      </c>
      <c r="BR9" s="13">
        <f t="shared" si="2"/>
        <v>0</v>
      </c>
    </row>
    <row r="10" spans="1:70" ht="15" customHeight="1" x14ac:dyDescent="0.55000000000000004">
      <c r="A10" s="2">
        <v>4</v>
      </c>
      <c r="B10" s="2"/>
      <c r="C10" s="6"/>
      <c r="D10" s="6"/>
      <c r="E10" s="6"/>
      <c r="F10" s="8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4"/>
      <c r="BO10" s="12">
        <f t="shared" si="0"/>
        <v>0</v>
      </c>
      <c r="BQ10" s="13">
        <f t="shared" si="1"/>
        <v>0</v>
      </c>
      <c r="BR10" s="13">
        <f t="shared" si="2"/>
        <v>0</v>
      </c>
    </row>
    <row r="11" spans="1:70" ht="15" customHeight="1" x14ac:dyDescent="0.55000000000000004">
      <c r="A11" s="2">
        <v>5</v>
      </c>
      <c r="B11" s="2"/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4"/>
      <c r="BO11" s="12">
        <f t="shared" si="0"/>
        <v>0</v>
      </c>
      <c r="BQ11" s="13">
        <f t="shared" si="1"/>
        <v>0</v>
      </c>
      <c r="BR11" s="13">
        <f t="shared" si="2"/>
        <v>0</v>
      </c>
    </row>
    <row r="12" spans="1:70" ht="15" customHeight="1" x14ac:dyDescent="0.55000000000000004">
      <c r="A12" s="2">
        <v>6</v>
      </c>
      <c r="B12" s="2"/>
      <c r="C12" s="6"/>
      <c r="D12" s="6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4"/>
      <c r="BO12" s="12">
        <f t="shared" si="0"/>
        <v>0</v>
      </c>
      <c r="BQ12" s="13">
        <f t="shared" si="1"/>
        <v>0</v>
      </c>
      <c r="BR12" s="13">
        <f t="shared" si="2"/>
        <v>0</v>
      </c>
    </row>
    <row r="13" spans="1:70" ht="15" customHeight="1" x14ac:dyDescent="0.55000000000000004">
      <c r="A13" s="2">
        <v>7</v>
      </c>
      <c r="B13" s="2"/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4"/>
      <c r="BO13" s="12">
        <f t="shared" si="0"/>
        <v>0</v>
      </c>
      <c r="BQ13" s="13">
        <f t="shared" si="1"/>
        <v>0</v>
      </c>
      <c r="BR13" s="13">
        <f t="shared" si="2"/>
        <v>0</v>
      </c>
    </row>
    <row r="14" spans="1:70" ht="15" customHeight="1" x14ac:dyDescent="0.55000000000000004">
      <c r="A14" s="2">
        <v>8</v>
      </c>
      <c r="B14" s="2"/>
      <c r="C14" s="6"/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4"/>
      <c r="BO14" s="12">
        <f t="shared" si="0"/>
        <v>0</v>
      </c>
      <c r="BQ14" s="13">
        <f t="shared" si="1"/>
        <v>0</v>
      </c>
      <c r="BR14" s="13">
        <f t="shared" si="2"/>
        <v>0</v>
      </c>
    </row>
    <row r="15" spans="1:70" ht="15" customHeight="1" x14ac:dyDescent="0.55000000000000004">
      <c r="A15" s="2">
        <v>9</v>
      </c>
      <c r="B15" s="2"/>
      <c r="C15" s="6"/>
      <c r="D15" s="6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4"/>
      <c r="BO15" s="12">
        <f t="shared" si="0"/>
        <v>0</v>
      </c>
      <c r="BQ15" s="13">
        <f t="shared" si="1"/>
        <v>0</v>
      </c>
      <c r="BR15" s="13">
        <f t="shared" si="2"/>
        <v>0</v>
      </c>
    </row>
    <row r="16" spans="1:70" ht="15" customHeight="1" x14ac:dyDescent="0.55000000000000004">
      <c r="A16" s="2">
        <v>10</v>
      </c>
      <c r="B16" s="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4"/>
      <c r="BO16" s="12">
        <f t="shared" si="0"/>
        <v>0</v>
      </c>
      <c r="BQ16" s="13">
        <f t="shared" si="1"/>
        <v>0</v>
      </c>
      <c r="BR16" s="13">
        <f t="shared" si="2"/>
        <v>0</v>
      </c>
    </row>
    <row r="17" spans="1:70" ht="15" customHeight="1" x14ac:dyDescent="0.55000000000000004">
      <c r="A17" s="2">
        <v>11</v>
      </c>
      <c r="B17" s="2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4"/>
      <c r="BO17" s="12">
        <f t="shared" si="0"/>
        <v>0</v>
      </c>
      <c r="BQ17" s="13">
        <f t="shared" si="1"/>
        <v>0</v>
      </c>
      <c r="BR17" s="13">
        <f t="shared" si="2"/>
        <v>0</v>
      </c>
    </row>
    <row r="18" spans="1:70" ht="15" customHeight="1" x14ac:dyDescent="0.55000000000000004">
      <c r="A18" s="2">
        <v>12</v>
      </c>
      <c r="B18" s="2"/>
      <c r="C18" s="6"/>
      <c r="D18" s="6"/>
      <c r="E18" s="6"/>
      <c r="F18" s="6"/>
      <c r="G18" s="6"/>
      <c r="H18" s="6"/>
      <c r="I18" s="6"/>
      <c r="J18" s="7"/>
      <c r="K18" s="7"/>
      <c r="L18" s="6"/>
      <c r="M18" s="6"/>
      <c r="N18" s="6"/>
      <c r="O18" s="7"/>
      <c r="P18" s="7"/>
      <c r="Q18" s="7"/>
      <c r="R18" s="7"/>
      <c r="S18" s="7"/>
      <c r="T18" s="7"/>
      <c r="U18" s="7"/>
      <c r="V18" s="7"/>
      <c r="W18" s="7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4"/>
      <c r="BO18" s="12">
        <f t="shared" si="0"/>
        <v>0</v>
      </c>
      <c r="BQ18" s="13">
        <f t="shared" si="1"/>
        <v>0</v>
      </c>
      <c r="BR18" s="13">
        <f t="shared" si="2"/>
        <v>0</v>
      </c>
    </row>
    <row r="19" spans="1:70" ht="15" customHeight="1" x14ac:dyDescent="0.55000000000000004">
      <c r="A19" s="2">
        <v>13</v>
      </c>
      <c r="B19" s="2"/>
      <c r="C19" s="6"/>
      <c r="D19" s="6"/>
      <c r="E19" s="6"/>
      <c r="F19" s="6"/>
      <c r="G19" s="6"/>
      <c r="H19" s="6"/>
      <c r="I19" s="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4"/>
      <c r="BO19" s="12">
        <f t="shared" si="0"/>
        <v>0</v>
      </c>
      <c r="BQ19" s="13">
        <f t="shared" si="1"/>
        <v>0</v>
      </c>
      <c r="BR19" s="13">
        <f t="shared" si="2"/>
        <v>0</v>
      </c>
    </row>
    <row r="20" spans="1:70" ht="15" customHeight="1" x14ac:dyDescent="0.55000000000000004">
      <c r="A20" s="2">
        <v>14</v>
      </c>
      <c r="B20" s="2"/>
      <c r="C20" s="6"/>
      <c r="D20" s="6"/>
      <c r="E20" s="6"/>
      <c r="F20" s="6"/>
      <c r="G20" s="6"/>
      <c r="H20" s="6"/>
      <c r="I20" s="6"/>
      <c r="J20" s="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4"/>
      <c r="BO20" s="12">
        <f t="shared" si="0"/>
        <v>0</v>
      </c>
      <c r="BQ20" s="13">
        <f t="shared" si="1"/>
        <v>0</v>
      </c>
      <c r="BR20" s="13">
        <f t="shared" si="2"/>
        <v>0</v>
      </c>
    </row>
    <row r="21" spans="1:70" ht="15" customHeight="1" x14ac:dyDescent="0.55000000000000004">
      <c r="A21" s="2">
        <v>15</v>
      </c>
      <c r="B21" s="2"/>
      <c r="C21" s="6"/>
      <c r="D21" s="6"/>
      <c r="E21" s="6"/>
      <c r="F21" s="6"/>
      <c r="G21" s="6"/>
      <c r="H21" s="6"/>
      <c r="I21" s="6"/>
      <c r="J21" s="6"/>
      <c r="K21" s="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4"/>
      <c r="BO21" s="12">
        <f t="shared" si="0"/>
        <v>0</v>
      </c>
      <c r="BQ21" s="13">
        <f t="shared" si="1"/>
        <v>0</v>
      </c>
      <c r="BR21" s="13">
        <f t="shared" si="2"/>
        <v>0</v>
      </c>
    </row>
    <row r="22" spans="1:70" ht="15" customHeight="1" x14ac:dyDescent="0.55000000000000004">
      <c r="A22" s="2">
        <v>16</v>
      </c>
      <c r="B22" s="2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4"/>
      <c r="BO22" s="12">
        <f t="shared" si="0"/>
        <v>0</v>
      </c>
      <c r="BQ22" s="13">
        <f t="shared" si="1"/>
        <v>0</v>
      </c>
      <c r="BR22" s="13">
        <f t="shared" si="2"/>
        <v>0</v>
      </c>
    </row>
    <row r="23" spans="1:70" ht="15" customHeight="1" x14ac:dyDescent="0.55000000000000004">
      <c r="A23" s="2">
        <v>17</v>
      </c>
      <c r="B23" s="2"/>
      <c r="C23" s="6"/>
      <c r="D23" s="6"/>
      <c r="E23" s="6"/>
      <c r="F23" s="6"/>
      <c r="G23" s="7"/>
      <c r="H23" s="7"/>
      <c r="I23" s="7"/>
      <c r="J23" s="7"/>
      <c r="K23" s="7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4"/>
      <c r="BO23" s="12">
        <f t="shared" si="0"/>
        <v>0</v>
      </c>
      <c r="BQ23" s="13">
        <f t="shared" si="1"/>
        <v>0</v>
      </c>
      <c r="BR23" s="13">
        <f t="shared" si="2"/>
        <v>0</v>
      </c>
    </row>
    <row r="24" spans="1:70" ht="15" customHeight="1" x14ac:dyDescent="0.55000000000000004">
      <c r="A24" s="2">
        <v>18</v>
      </c>
      <c r="B24" s="2"/>
      <c r="C24" s="6"/>
      <c r="D24" s="6"/>
      <c r="E24" s="6"/>
      <c r="F24" s="6"/>
      <c r="G24" s="6"/>
      <c r="H24" s="6"/>
      <c r="I24" s="6"/>
      <c r="J24" s="6"/>
      <c r="K24" s="7"/>
      <c r="L24" s="7"/>
      <c r="M24" s="7"/>
      <c r="N24" s="7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4"/>
      <c r="BO24" s="12">
        <f t="shared" si="0"/>
        <v>0</v>
      </c>
      <c r="BQ24" s="13">
        <f t="shared" si="1"/>
        <v>0</v>
      </c>
      <c r="BR24" s="13">
        <f t="shared" si="2"/>
        <v>0</v>
      </c>
    </row>
    <row r="25" spans="1:70" ht="15" customHeight="1" x14ac:dyDescent="0.55000000000000004">
      <c r="A25" s="2">
        <v>19</v>
      </c>
      <c r="B25" s="2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4"/>
      <c r="BO25" s="12">
        <f t="shared" si="0"/>
        <v>0</v>
      </c>
      <c r="BQ25" s="13">
        <f t="shared" si="1"/>
        <v>0</v>
      </c>
      <c r="BR25" s="13">
        <f t="shared" si="2"/>
        <v>0</v>
      </c>
    </row>
    <row r="26" spans="1:70" ht="15" customHeight="1" x14ac:dyDescent="0.55000000000000004">
      <c r="A26" s="2">
        <v>20</v>
      </c>
      <c r="B26" s="2"/>
      <c r="C26" s="6"/>
      <c r="D26" s="6"/>
      <c r="E26" s="6"/>
      <c r="F26" s="6"/>
      <c r="G26" s="6"/>
      <c r="H26" s="6"/>
      <c r="I26" s="7"/>
      <c r="J26" s="7"/>
      <c r="K26" s="7"/>
      <c r="L26" s="7"/>
      <c r="M26" s="7"/>
      <c r="N26" s="7"/>
      <c r="O26" s="7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4"/>
      <c r="BO26" s="12">
        <f t="shared" si="0"/>
        <v>0</v>
      </c>
      <c r="BQ26" s="13">
        <f t="shared" si="1"/>
        <v>0</v>
      </c>
      <c r="BR26" s="13">
        <f t="shared" si="2"/>
        <v>0</v>
      </c>
    </row>
    <row r="27" spans="1:70" ht="15" customHeight="1" x14ac:dyDescent="0.55000000000000004">
      <c r="A27" s="2">
        <v>21</v>
      </c>
      <c r="B27" s="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4"/>
      <c r="BO27" s="12">
        <f t="shared" si="0"/>
        <v>0</v>
      </c>
      <c r="BQ27" s="13">
        <f t="shared" si="1"/>
        <v>0</v>
      </c>
      <c r="BR27" s="13">
        <f t="shared" si="2"/>
        <v>0</v>
      </c>
    </row>
    <row r="28" spans="1:70" ht="15" customHeight="1" x14ac:dyDescent="0.55000000000000004">
      <c r="A28" s="2">
        <v>22</v>
      </c>
      <c r="B28" s="2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7"/>
      <c r="R28" s="7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4"/>
      <c r="BO28" s="12">
        <f t="shared" si="0"/>
        <v>0</v>
      </c>
      <c r="BQ28" s="13">
        <f t="shared" si="1"/>
        <v>0</v>
      </c>
      <c r="BR28" s="13">
        <f t="shared" si="2"/>
        <v>0</v>
      </c>
    </row>
    <row r="29" spans="1:70" ht="15" customHeight="1" x14ac:dyDescent="0.55000000000000004">
      <c r="A29" s="2">
        <v>23</v>
      </c>
      <c r="B29" s="2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4"/>
      <c r="BO29" s="12">
        <f t="shared" si="0"/>
        <v>0</v>
      </c>
      <c r="BQ29" s="13">
        <f t="shared" si="1"/>
        <v>0</v>
      </c>
      <c r="BR29" s="13">
        <f t="shared" si="2"/>
        <v>0</v>
      </c>
    </row>
    <row r="30" spans="1:70" ht="15" customHeight="1" x14ac:dyDescent="0.55000000000000004">
      <c r="A30" s="2">
        <v>24</v>
      </c>
      <c r="B30" s="2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7"/>
      <c r="U30" s="7"/>
      <c r="V30" s="7"/>
      <c r="W30" s="7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4"/>
      <c r="BO30" s="12">
        <f t="shared" si="0"/>
        <v>0</v>
      </c>
      <c r="BQ30" s="13">
        <f t="shared" si="1"/>
        <v>0</v>
      </c>
      <c r="BR30" s="13">
        <f t="shared" si="2"/>
        <v>0</v>
      </c>
    </row>
    <row r="31" spans="1:70" ht="15" customHeight="1" x14ac:dyDescent="0.55000000000000004">
      <c r="A31" s="2">
        <v>25</v>
      </c>
      <c r="B31" s="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4"/>
      <c r="BO31" s="12">
        <f t="shared" si="0"/>
        <v>0</v>
      </c>
      <c r="BQ31" s="13">
        <f t="shared" si="1"/>
        <v>0</v>
      </c>
      <c r="BR31" s="13">
        <f t="shared" si="2"/>
        <v>0</v>
      </c>
    </row>
    <row r="32" spans="1:70" ht="15" customHeight="1" x14ac:dyDescent="0.55000000000000004">
      <c r="A32" s="2">
        <v>26</v>
      </c>
      <c r="B32" s="2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4"/>
      <c r="BO32" s="12">
        <f t="shared" si="0"/>
        <v>0</v>
      </c>
      <c r="BQ32" s="13">
        <f t="shared" si="1"/>
        <v>0</v>
      </c>
      <c r="BR32" s="13">
        <f t="shared" si="2"/>
        <v>0</v>
      </c>
    </row>
    <row r="33" spans="1:70" ht="15" customHeight="1" x14ac:dyDescent="0.55000000000000004">
      <c r="A33" s="2">
        <v>27</v>
      </c>
      <c r="B33" s="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4"/>
      <c r="BO33" s="12">
        <f t="shared" si="0"/>
        <v>0</v>
      </c>
      <c r="BQ33" s="13">
        <f t="shared" si="1"/>
        <v>0</v>
      </c>
      <c r="BR33" s="13">
        <f t="shared" si="2"/>
        <v>0</v>
      </c>
    </row>
    <row r="34" spans="1:70" ht="15" customHeight="1" x14ac:dyDescent="0.55000000000000004">
      <c r="A34" s="2">
        <v>28</v>
      </c>
      <c r="B34" s="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/>
      <c r="R34" s="7"/>
      <c r="S34" s="7"/>
      <c r="T34" s="7"/>
      <c r="U34" s="7"/>
      <c r="V34" s="7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4"/>
      <c r="BO34" s="12">
        <f t="shared" si="0"/>
        <v>0</v>
      </c>
      <c r="BQ34" s="13">
        <f t="shared" si="1"/>
        <v>0</v>
      </c>
      <c r="BR34" s="13">
        <f t="shared" si="2"/>
        <v>0</v>
      </c>
    </row>
    <row r="35" spans="1:70" ht="15" customHeight="1" x14ac:dyDescent="0.55000000000000004">
      <c r="A35" s="2">
        <v>29</v>
      </c>
      <c r="B35" s="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4"/>
      <c r="BO35" s="12">
        <f t="shared" si="0"/>
        <v>0</v>
      </c>
      <c r="BQ35" s="13">
        <f t="shared" si="1"/>
        <v>0</v>
      </c>
      <c r="BR35" s="13">
        <f t="shared" si="2"/>
        <v>0</v>
      </c>
    </row>
    <row r="36" spans="1:70" ht="15" customHeight="1" x14ac:dyDescent="0.55000000000000004">
      <c r="A36" s="2">
        <v>30</v>
      </c>
      <c r="B36" s="2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4"/>
      <c r="BO36" s="12">
        <f t="shared" si="0"/>
        <v>0</v>
      </c>
      <c r="BQ36" s="13">
        <f t="shared" si="1"/>
        <v>0</v>
      </c>
      <c r="BR36" s="13">
        <f t="shared" si="2"/>
        <v>0</v>
      </c>
    </row>
    <row r="37" spans="1:70" ht="15" customHeight="1" x14ac:dyDescent="0.55000000000000004">
      <c r="A37" s="2">
        <v>31</v>
      </c>
      <c r="B37" s="2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4"/>
      <c r="BO37" s="12">
        <f t="shared" si="0"/>
        <v>0</v>
      </c>
      <c r="BQ37" s="13">
        <f t="shared" si="1"/>
        <v>0</v>
      </c>
      <c r="BR37" s="13">
        <f t="shared" si="2"/>
        <v>0</v>
      </c>
    </row>
    <row r="38" spans="1:70" ht="15" customHeight="1" x14ac:dyDescent="0.55000000000000004">
      <c r="A38" s="2">
        <v>32</v>
      </c>
      <c r="B38" s="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4"/>
      <c r="BO38" s="12">
        <f t="shared" si="0"/>
        <v>0</v>
      </c>
      <c r="BQ38" s="13">
        <f t="shared" si="1"/>
        <v>0</v>
      </c>
      <c r="BR38" s="13">
        <f t="shared" si="2"/>
        <v>0</v>
      </c>
    </row>
    <row r="39" spans="1:70" ht="15" customHeight="1" x14ac:dyDescent="0.55000000000000004">
      <c r="A39" s="2">
        <v>33</v>
      </c>
      <c r="B39" s="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4"/>
      <c r="BO39" s="12">
        <f t="shared" si="0"/>
        <v>0</v>
      </c>
      <c r="BQ39" s="13">
        <f t="shared" si="1"/>
        <v>0</v>
      </c>
      <c r="BR39" s="13">
        <f t="shared" si="2"/>
        <v>0</v>
      </c>
    </row>
    <row r="40" spans="1:70" ht="15" customHeight="1" x14ac:dyDescent="0.55000000000000004">
      <c r="A40" s="2">
        <v>34</v>
      </c>
      <c r="B40" s="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4"/>
      <c r="BO40" s="12">
        <f t="shared" si="0"/>
        <v>0</v>
      </c>
      <c r="BQ40" s="13">
        <f t="shared" si="1"/>
        <v>0</v>
      </c>
      <c r="BR40" s="13">
        <f t="shared" si="2"/>
        <v>0</v>
      </c>
    </row>
    <row r="41" spans="1:70" ht="15" customHeight="1" x14ac:dyDescent="0.55000000000000004">
      <c r="A41" s="2">
        <v>35</v>
      </c>
      <c r="B41" s="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4"/>
      <c r="BO41" s="12">
        <f t="shared" si="0"/>
        <v>0</v>
      </c>
      <c r="BQ41" s="13">
        <f t="shared" si="1"/>
        <v>0</v>
      </c>
      <c r="BR41" s="13">
        <f t="shared" si="2"/>
        <v>0</v>
      </c>
    </row>
    <row r="42" spans="1:70" ht="15" customHeight="1" x14ac:dyDescent="0.55000000000000004">
      <c r="A42" s="2">
        <v>36</v>
      </c>
      <c r="B42" s="2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4"/>
      <c r="BO42" s="12">
        <f t="shared" si="0"/>
        <v>0</v>
      </c>
      <c r="BQ42" s="13">
        <f t="shared" si="1"/>
        <v>0</v>
      </c>
      <c r="BR42" s="13">
        <f t="shared" si="2"/>
        <v>0</v>
      </c>
    </row>
    <row r="43" spans="1:70" ht="15" customHeight="1" x14ac:dyDescent="0.55000000000000004">
      <c r="A43" s="2">
        <v>37</v>
      </c>
      <c r="B43" s="2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4"/>
      <c r="BO43" s="12">
        <f t="shared" si="0"/>
        <v>0</v>
      </c>
      <c r="BQ43" s="13">
        <f t="shared" si="1"/>
        <v>0</v>
      </c>
      <c r="BR43" s="13">
        <f t="shared" si="2"/>
        <v>0</v>
      </c>
    </row>
    <row r="44" spans="1:70" ht="15" customHeight="1" x14ac:dyDescent="0.55000000000000004">
      <c r="A44" s="2">
        <v>38</v>
      </c>
      <c r="B44" s="2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4"/>
      <c r="BO44" s="12">
        <f t="shared" si="0"/>
        <v>0</v>
      </c>
      <c r="BQ44" s="13">
        <f t="shared" si="1"/>
        <v>0</v>
      </c>
      <c r="BR44" s="13">
        <f t="shared" si="2"/>
        <v>0</v>
      </c>
    </row>
    <row r="45" spans="1:70" ht="15" customHeight="1" x14ac:dyDescent="0.55000000000000004">
      <c r="A45" s="2">
        <v>39</v>
      </c>
      <c r="B45" s="2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4"/>
      <c r="BO45" s="12">
        <f t="shared" si="0"/>
        <v>0</v>
      </c>
      <c r="BQ45" s="13">
        <f t="shared" si="1"/>
        <v>0</v>
      </c>
      <c r="BR45" s="13">
        <f t="shared" si="2"/>
        <v>0</v>
      </c>
    </row>
    <row r="46" spans="1:70" ht="15" customHeight="1" x14ac:dyDescent="0.55000000000000004">
      <c r="A46" s="2">
        <v>40</v>
      </c>
      <c r="B46" s="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4"/>
      <c r="BO46" s="12">
        <f t="shared" si="0"/>
        <v>0</v>
      </c>
      <c r="BQ46" s="13">
        <f t="shared" si="1"/>
        <v>0</v>
      </c>
      <c r="BR46" s="13">
        <f t="shared" si="2"/>
        <v>0</v>
      </c>
    </row>
    <row r="47" spans="1:70" ht="15" customHeight="1" x14ac:dyDescent="0.5500000000000000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O47" s="12">
        <f t="shared" si="0"/>
        <v>0</v>
      </c>
      <c r="BQ47" s="13">
        <f t="shared" si="1"/>
        <v>0</v>
      </c>
      <c r="BR47" s="13">
        <f t="shared" si="2"/>
        <v>0</v>
      </c>
    </row>
    <row r="48" spans="1:70" ht="15" customHeight="1" x14ac:dyDescent="0.55000000000000004">
      <c r="A48" s="2"/>
      <c r="B48" s="3" t="s">
        <v>5</v>
      </c>
      <c r="C48" s="11">
        <f>COUNTA(C7:C46)</f>
        <v>0</v>
      </c>
      <c r="D48" s="11">
        <f t="shared" ref="D48:BM48" si="3">COUNTA(D7:D46)</f>
        <v>0</v>
      </c>
      <c r="E48" s="11">
        <f t="shared" si="3"/>
        <v>0</v>
      </c>
      <c r="F48" s="11">
        <f t="shared" si="3"/>
        <v>0</v>
      </c>
      <c r="G48" s="11">
        <f t="shared" si="3"/>
        <v>0</v>
      </c>
      <c r="H48" s="11">
        <f t="shared" si="3"/>
        <v>0</v>
      </c>
      <c r="I48" s="11">
        <f t="shared" si="3"/>
        <v>0</v>
      </c>
      <c r="J48" s="11">
        <f t="shared" si="3"/>
        <v>0</v>
      </c>
      <c r="K48" s="11">
        <f t="shared" si="3"/>
        <v>0</v>
      </c>
      <c r="L48" s="11">
        <f t="shared" si="3"/>
        <v>0</v>
      </c>
      <c r="M48" s="11">
        <f t="shared" si="3"/>
        <v>0</v>
      </c>
      <c r="N48" s="11">
        <f t="shared" si="3"/>
        <v>0</v>
      </c>
      <c r="O48" s="11">
        <f t="shared" si="3"/>
        <v>0</v>
      </c>
      <c r="P48" s="11">
        <f t="shared" si="3"/>
        <v>0</v>
      </c>
      <c r="Q48" s="11">
        <f t="shared" si="3"/>
        <v>0</v>
      </c>
      <c r="R48" s="11">
        <f t="shared" si="3"/>
        <v>0</v>
      </c>
      <c r="S48" s="11">
        <f t="shared" si="3"/>
        <v>0</v>
      </c>
      <c r="T48" s="11">
        <f t="shared" si="3"/>
        <v>0</v>
      </c>
      <c r="U48" s="11">
        <f t="shared" si="3"/>
        <v>0</v>
      </c>
      <c r="V48" s="11">
        <f t="shared" si="3"/>
        <v>0</v>
      </c>
      <c r="W48" s="11">
        <f t="shared" si="3"/>
        <v>0</v>
      </c>
      <c r="X48" s="11">
        <f t="shared" si="3"/>
        <v>0</v>
      </c>
      <c r="Y48" s="11">
        <f t="shared" si="3"/>
        <v>0</v>
      </c>
      <c r="Z48" s="11">
        <f t="shared" si="3"/>
        <v>0</v>
      </c>
      <c r="AA48" s="11">
        <f t="shared" si="3"/>
        <v>0</v>
      </c>
      <c r="AB48" s="11">
        <f t="shared" si="3"/>
        <v>0</v>
      </c>
      <c r="AC48" s="11">
        <f t="shared" si="3"/>
        <v>0</v>
      </c>
      <c r="AD48" s="11">
        <f t="shared" si="3"/>
        <v>0</v>
      </c>
      <c r="AE48" s="11">
        <f t="shared" si="3"/>
        <v>0</v>
      </c>
      <c r="AF48" s="11">
        <f t="shared" si="3"/>
        <v>0</v>
      </c>
      <c r="AG48" s="11">
        <f t="shared" si="3"/>
        <v>0</v>
      </c>
      <c r="AH48" s="11">
        <f t="shared" si="3"/>
        <v>0</v>
      </c>
      <c r="AI48" s="11">
        <f t="shared" si="3"/>
        <v>0</v>
      </c>
      <c r="AJ48" s="11">
        <f t="shared" si="3"/>
        <v>0</v>
      </c>
      <c r="AK48" s="11">
        <f t="shared" si="3"/>
        <v>0</v>
      </c>
      <c r="AL48" s="11">
        <f t="shared" si="3"/>
        <v>0</v>
      </c>
      <c r="AM48" s="11">
        <f t="shared" si="3"/>
        <v>0</v>
      </c>
      <c r="AN48" s="11">
        <f t="shared" si="3"/>
        <v>0</v>
      </c>
      <c r="AO48" s="11">
        <f t="shared" si="3"/>
        <v>0</v>
      </c>
      <c r="AP48" s="11">
        <f t="shared" si="3"/>
        <v>0</v>
      </c>
      <c r="AQ48" s="11">
        <f t="shared" si="3"/>
        <v>0</v>
      </c>
      <c r="AR48" s="11">
        <f t="shared" si="3"/>
        <v>0</v>
      </c>
      <c r="AS48" s="11">
        <f t="shared" si="3"/>
        <v>0</v>
      </c>
      <c r="AT48" s="11">
        <f t="shared" si="3"/>
        <v>0</v>
      </c>
      <c r="AU48" s="11">
        <f t="shared" si="3"/>
        <v>0</v>
      </c>
      <c r="AV48" s="11">
        <f t="shared" si="3"/>
        <v>0</v>
      </c>
      <c r="AW48" s="11">
        <f t="shared" si="3"/>
        <v>0</v>
      </c>
      <c r="AX48" s="11">
        <f t="shared" si="3"/>
        <v>0</v>
      </c>
      <c r="AY48" s="11">
        <f t="shared" si="3"/>
        <v>0</v>
      </c>
      <c r="AZ48" s="11">
        <f t="shared" si="3"/>
        <v>0</v>
      </c>
      <c r="BA48" s="11">
        <f t="shared" si="3"/>
        <v>0</v>
      </c>
      <c r="BB48" s="11">
        <f t="shared" si="3"/>
        <v>0</v>
      </c>
      <c r="BC48" s="11">
        <f t="shared" si="3"/>
        <v>0</v>
      </c>
      <c r="BD48" s="11">
        <f t="shared" si="3"/>
        <v>0</v>
      </c>
      <c r="BE48" s="11">
        <f t="shared" si="3"/>
        <v>0</v>
      </c>
      <c r="BF48" s="11">
        <f t="shared" si="3"/>
        <v>0</v>
      </c>
      <c r="BG48" s="11">
        <f t="shared" si="3"/>
        <v>0</v>
      </c>
      <c r="BH48" s="11">
        <f t="shared" si="3"/>
        <v>0</v>
      </c>
      <c r="BI48" s="11">
        <f t="shared" si="3"/>
        <v>0</v>
      </c>
      <c r="BJ48" s="11">
        <f t="shared" si="3"/>
        <v>0</v>
      </c>
      <c r="BK48" s="11">
        <f t="shared" si="3"/>
        <v>0</v>
      </c>
      <c r="BL48" s="11">
        <f t="shared" si="3"/>
        <v>0</v>
      </c>
      <c r="BM48" s="11">
        <f t="shared" si="3"/>
        <v>0</v>
      </c>
      <c r="BN48" s="13"/>
      <c r="BO48" s="12">
        <f>SUM(BO7:BO46)</f>
        <v>0</v>
      </c>
      <c r="BQ48" s="13"/>
      <c r="BR48" s="13">
        <f>SUM(BR7:BR46)</f>
        <v>0</v>
      </c>
    </row>
    <row r="50" spans="1:69" ht="15" customHeight="1" x14ac:dyDescent="0.55000000000000004">
      <c r="A50" s="17" t="s">
        <v>8</v>
      </c>
      <c r="B50" s="2" t="s">
        <v>9</v>
      </c>
      <c r="C50" s="11">
        <f>IF($C$3&lt;30,IF(C48&gt;=2,C48,0),0)</f>
        <v>0</v>
      </c>
      <c r="D50" s="11">
        <f t="shared" ref="D50:BM50" si="4">IF($C$3&lt;30,IF(D48&gt;=2,D48,0),0)</f>
        <v>0</v>
      </c>
      <c r="E50" s="11">
        <f t="shared" si="4"/>
        <v>0</v>
      </c>
      <c r="F50" s="11">
        <f t="shared" si="4"/>
        <v>0</v>
      </c>
      <c r="G50" s="11">
        <f t="shared" si="4"/>
        <v>0</v>
      </c>
      <c r="H50" s="11">
        <f t="shared" si="4"/>
        <v>0</v>
      </c>
      <c r="I50" s="11">
        <f t="shared" si="4"/>
        <v>0</v>
      </c>
      <c r="J50" s="11">
        <f t="shared" si="4"/>
        <v>0</v>
      </c>
      <c r="K50" s="11">
        <f t="shared" si="4"/>
        <v>0</v>
      </c>
      <c r="L50" s="11">
        <f t="shared" si="4"/>
        <v>0</v>
      </c>
      <c r="M50" s="11">
        <f t="shared" si="4"/>
        <v>0</v>
      </c>
      <c r="N50" s="11">
        <f t="shared" si="4"/>
        <v>0</v>
      </c>
      <c r="O50" s="11">
        <f t="shared" si="4"/>
        <v>0</v>
      </c>
      <c r="P50" s="11">
        <f t="shared" si="4"/>
        <v>0</v>
      </c>
      <c r="Q50" s="11">
        <f t="shared" si="4"/>
        <v>0</v>
      </c>
      <c r="R50" s="11">
        <f t="shared" si="4"/>
        <v>0</v>
      </c>
      <c r="S50" s="11">
        <f t="shared" si="4"/>
        <v>0</v>
      </c>
      <c r="T50" s="11">
        <f t="shared" si="4"/>
        <v>0</v>
      </c>
      <c r="U50" s="11">
        <f t="shared" si="4"/>
        <v>0</v>
      </c>
      <c r="V50" s="11">
        <f t="shared" si="4"/>
        <v>0</v>
      </c>
      <c r="W50" s="11">
        <f t="shared" si="4"/>
        <v>0</v>
      </c>
      <c r="X50" s="11">
        <f t="shared" si="4"/>
        <v>0</v>
      </c>
      <c r="Y50" s="11">
        <f t="shared" si="4"/>
        <v>0</v>
      </c>
      <c r="Z50" s="11">
        <f t="shared" si="4"/>
        <v>0</v>
      </c>
      <c r="AA50" s="11">
        <f t="shared" si="4"/>
        <v>0</v>
      </c>
      <c r="AB50" s="11">
        <f t="shared" si="4"/>
        <v>0</v>
      </c>
      <c r="AC50" s="11">
        <f t="shared" si="4"/>
        <v>0</v>
      </c>
      <c r="AD50" s="11">
        <f t="shared" si="4"/>
        <v>0</v>
      </c>
      <c r="AE50" s="11">
        <f t="shared" si="4"/>
        <v>0</v>
      </c>
      <c r="AF50" s="11">
        <f t="shared" si="4"/>
        <v>0</v>
      </c>
      <c r="AG50" s="11">
        <f t="shared" si="4"/>
        <v>0</v>
      </c>
      <c r="AH50" s="11">
        <f t="shared" si="4"/>
        <v>0</v>
      </c>
      <c r="AI50" s="11">
        <f t="shared" si="4"/>
        <v>0</v>
      </c>
      <c r="AJ50" s="11">
        <f t="shared" si="4"/>
        <v>0</v>
      </c>
      <c r="AK50" s="11">
        <f t="shared" si="4"/>
        <v>0</v>
      </c>
      <c r="AL50" s="11">
        <f t="shared" si="4"/>
        <v>0</v>
      </c>
      <c r="AM50" s="11">
        <f t="shared" si="4"/>
        <v>0</v>
      </c>
      <c r="AN50" s="11">
        <f t="shared" si="4"/>
        <v>0</v>
      </c>
      <c r="AO50" s="11">
        <f t="shared" si="4"/>
        <v>0</v>
      </c>
      <c r="AP50" s="11">
        <f t="shared" si="4"/>
        <v>0</v>
      </c>
      <c r="AQ50" s="11">
        <f t="shared" si="4"/>
        <v>0</v>
      </c>
      <c r="AR50" s="11">
        <f t="shared" si="4"/>
        <v>0</v>
      </c>
      <c r="AS50" s="11">
        <f t="shared" si="4"/>
        <v>0</v>
      </c>
      <c r="AT50" s="11">
        <f t="shared" si="4"/>
        <v>0</v>
      </c>
      <c r="AU50" s="11">
        <f t="shared" si="4"/>
        <v>0</v>
      </c>
      <c r="AV50" s="11">
        <f t="shared" si="4"/>
        <v>0</v>
      </c>
      <c r="AW50" s="11">
        <f t="shared" si="4"/>
        <v>0</v>
      </c>
      <c r="AX50" s="11">
        <f t="shared" si="4"/>
        <v>0</v>
      </c>
      <c r="AY50" s="11">
        <f t="shared" si="4"/>
        <v>0</v>
      </c>
      <c r="AZ50" s="11">
        <f t="shared" si="4"/>
        <v>0</v>
      </c>
      <c r="BA50" s="11">
        <f t="shared" si="4"/>
        <v>0</v>
      </c>
      <c r="BB50" s="11">
        <f t="shared" si="4"/>
        <v>0</v>
      </c>
      <c r="BC50" s="11">
        <f t="shared" si="4"/>
        <v>0</v>
      </c>
      <c r="BD50" s="11">
        <f t="shared" si="4"/>
        <v>0</v>
      </c>
      <c r="BE50" s="11">
        <f t="shared" si="4"/>
        <v>0</v>
      </c>
      <c r="BF50" s="11">
        <f t="shared" si="4"/>
        <v>0</v>
      </c>
      <c r="BG50" s="11">
        <f t="shared" si="4"/>
        <v>0</v>
      </c>
      <c r="BH50" s="11">
        <f t="shared" si="4"/>
        <v>0</v>
      </c>
      <c r="BI50" s="11">
        <f t="shared" si="4"/>
        <v>0</v>
      </c>
      <c r="BJ50" s="11">
        <f t="shared" si="4"/>
        <v>0</v>
      </c>
      <c r="BK50" s="11">
        <f t="shared" si="4"/>
        <v>0</v>
      </c>
      <c r="BL50" s="11">
        <f t="shared" si="4"/>
        <v>0</v>
      </c>
      <c r="BM50" s="11">
        <f t="shared" si="4"/>
        <v>0</v>
      </c>
      <c r="BN50" s="11"/>
      <c r="BO50" s="12">
        <f>10000*BQ50</f>
        <v>0</v>
      </c>
      <c r="BP50" s="13"/>
      <c r="BQ50" s="13">
        <f>SUM(C50:BM50)</f>
        <v>0</v>
      </c>
    </row>
    <row r="51" spans="1:69" ht="15" customHeight="1" x14ac:dyDescent="0.55000000000000004">
      <c r="A51" s="17"/>
      <c r="B51" s="2" t="s">
        <v>10</v>
      </c>
      <c r="C51" s="11">
        <f>IF($C$3&gt;29,IF(C48&gt;=5,C48,0),0)</f>
        <v>0</v>
      </c>
      <c r="D51" s="11">
        <f t="shared" ref="D51:BM51" si="5">IF($C$3&gt;29,IF(D48&gt;=5,D48,0),0)</f>
        <v>0</v>
      </c>
      <c r="E51" s="11">
        <f t="shared" si="5"/>
        <v>0</v>
      </c>
      <c r="F51" s="11">
        <f t="shared" si="5"/>
        <v>0</v>
      </c>
      <c r="G51" s="11">
        <f t="shared" si="5"/>
        <v>0</v>
      </c>
      <c r="H51" s="11">
        <f t="shared" si="5"/>
        <v>0</v>
      </c>
      <c r="I51" s="11">
        <f t="shared" si="5"/>
        <v>0</v>
      </c>
      <c r="J51" s="11">
        <f t="shared" si="5"/>
        <v>0</v>
      </c>
      <c r="K51" s="11">
        <f t="shared" si="5"/>
        <v>0</v>
      </c>
      <c r="L51" s="11">
        <f t="shared" si="5"/>
        <v>0</v>
      </c>
      <c r="M51" s="11">
        <f t="shared" si="5"/>
        <v>0</v>
      </c>
      <c r="N51" s="11">
        <f t="shared" si="5"/>
        <v>0</v>
      </c>
      <c r="O51" s="11">
        <f t="shared" si="5"/>
        <v>0</v>
      </c>
      <c r="P51" s="11">
        <f t="shared" si="5"/>
        <v>0</v>
      </c>
      <c r="Q51" s="11">
        <f t="shared" si="5"/>
        <v>0</v>
      </c>
      <c r="R51" s="11">
        <f t="shared" si="5"/>
        <v>0</v>
      </c>
      <c r="S51" s="11">
        <f t="shared" si="5"/>
        <v>0</v>
      </c>
      <c r="T51" s="11">
        <f t="shared" si="5"/>
        <v>0</v>
      </c>
      <c r="U51" s="11">
        <f t="shared" si="5"/>
        <v>0</v>
      </c>
      <c r="V51" s="11">
        <f t="shared" si="5"/>
        <v>0</v>
      </c>
      <c r="W51" s="11">
        <f t="shared" si="5"/>
        <v>0</v>
      </c>
      <c r="X51" s="11">
        <f t="shared" si="5"/>
        <v>0</v>
      </c>
      <c r="Y51" s="11">
        <f t="shared" si="5"/>
        <v>0</v>
      </c>
      <c r="Z51" s="11">
        <f t="shared" si="5"/>
        <v>0</v>
      </c>
      <c r="AA51" s="11">
        <f t="shared" si="5"/>
        <v>0</v>
      </c>
      <c r="AB51" s="11">
        <f t="shared" si="5"/>
        <v>0</v>
      </c>
      <c r="AC51" s="11">
        <f t="shared" si="5"/>
        <v>0</v>
      </c>
      <c r="AD51" s="11">
        <f t="shared" si="5"/>
        <v>0</v>
      </c>
      <c r="AE51" s="11">
        <f t="shared" si="5"/>
        <v>0</v>
      </c>
      <c r="AF51" s="11">
        <f t="shared" si="5"/>
        <v>0</v>
      </c>
      <c r="AG51" s="11">
        <f t="shared" si="5"/>
        <v>0</v>
      </c>
      <c r="AH51" s="11">
        <f t="shared" si="5"/>
        <v>0</v>
      </c>
      <c r="AI51" s="11">
        <f t="shared" si="5"/>
        <v>0</v>
      </c>
      <c r="AJ51" s="11">
        <f t="shared" si="5"/>
        <v>0</v>
      </c>
      <c r="AK51" s="11">
        <f t="shared" si="5"/>
        <v>0</v>
      </c>
      <c r="AL51" s="11">
        <f t="shared" si="5"/>
        <v>0</v>
      </c>
      <c r="AM51" s="11">
        <f t="shared" si="5"/>
        <v>0</v>
      </c>
      <c r="AN51" s="11">
        <f t="shared" si="5"/>
        <v>0</v>
      </c>
      <c r="AO51" s="11">
        <f t="shared" si="5"/>
        <v>0</v>
      </c>
      <c r="AP51" s="11">
        <f t="shared" si="5"/>
        <v>0</v>
      </c>
      <c r="AQ51" s="11">
        <f t="shared" si="5"/>
        <v>0</v>
      </c>
      <c r="AR51" s="11">
        <f t="shared" si="5"/>
        <v>0</v>
      </c>
      <c r="AS51" s="11">
        <f t="shared" si="5"/>
        <v>0</v>
      </c>
      <c r="AT51" s="11">
        <f t="shared" si="5"/>
        <v>0</v>
      </c>
      <c r="AU51" s="11">
        <f t="shared" si="5"/>
        <v>0</v>
      </c>
      <c r="AV51" s="11">
        <f t="shared" si="5"/>
        <v>0</v>
      </c>
      <c r="AW51" s="11">
        <f t="shared" si="5"/>
        <v>0</v>
      </c>
      <c r="AX51" s="11">
        <f t="shared" si="5"/>
        <v>0</v>
      </c>
      <c r="AY51" s="11">
        <f t="shared" si="5"/>
        <v>0</v>
      </c>
      <c r="AZ51" s="11">
        <f t="shared" si="5"/>
        <v>0</v>
      </c>
      <c r="BA51" s="11">
        <f t="shared" si="5"/>
        <v>0</v>
      </c>
      <c r="BB51" s="11">
        <f t="shared" si="5"/>
        <v>0</v>
      </c>
      <c r="BC51" s="11">
        <f t="shared" si="5"/>
        <v>0</v>
      </c>
      <c r="BD51" s="11">
        <f t="shared" si="5"/>
        <v>0</v>
      </c>
      <c r="BE51" s="11">
        <f t="shared" si="5"/>
        <v>0</v>
      </c>
      <c r="BF51" s="11">
        <f t="shared" si="5"/>
        <v>0</v>
      </c>
      <c r="BG51" s="11">
        <f t="shared" si="5"/>
        <v>0</v>
      </c>
      <c r="BH51" s="11">
        <f t="shared" si="5"/>
        <v>0</v>
      </c>
      <c r="BI51" s="11">
        <f t="shared" si="5"/>
        <v>0</v>
      </c>
      <c r="BJ51" s="11">
        <f t="shared" si="5"/>
        <v>0</v>
      </c>
      <c r="BK51" s="11">
        <f t="shared" si="5"/>
        <v>0</v>
      </c>
      <c r="BL51" s="11">
        <f t="shared" si="5"/>
        <v>0</v>
      </c>
      <c r="BM51" s="11">
        <f t="shared" si="5"/>
        <v>0</v>
      </c>
      <c r="BN51" s="11"/>
      <c r="BO51" s="12">
        <f>10000*BQ51</f>
        <v>0</v>
      </c>
      <c r="BP51" s="13"/>
      <c r="BQ51" s="13">
        <f>SUM(C51:BM51)</f>
        <v>0</v>
      </c>
    </row>
    <row r="53" spans="1:69" ht="15" customHeight="1" x14ac:dyDescent="0.55000000000000004">
      <c r="BJ53" s="18" t="s">
        <v>16</v>
      </c>
      <c r="BK53" s="18"/>
      <c r="BL53" s="18" t="s">
        <v>17</v>
      </c>
      <c r="BM53" s="18"/>
      <c r="BN53" s="15"/>
      <c r="BO53" s="12">
        <f>IF(BO50&lt;=2000000,BO50,2000000)</f>
        <v>0</v>
      </c>
    </row>
    <row r="54" spans="1:69" ht="15" customHeight="1" x14ac:dyDescent="0.55000000000000004">
      <c r="BJ54" s="18"/>
      <c r="BK54" s="18"/>
      <c r="BL54" s="18" t="s">
        <v>18</v>
      </c>
      <c r="BM54" s="18"/>
      <c r="BN54" s="15"/>
      <c r="BO54" s="12">
        <f>IF(BO51&lt;=5000000,BO51,5000000)</f>
        <v>0</v>
      </c>
    </row>
    <row r="56" spans="1:69" ht="15" customHeight="1" x14ac:dyDescent="0.55000000000000004">
      <c r="B56" s="1" t="s">
        <v>3</v>
      </c>
      <c r="C56" s="1" t="s">
        <v>4</v>
      </c>
      <c r="BK56" s="19" t="s">
        <v>11</v>
      </c>
      <c r="BL56" s="11" t="s">
        <v>12</v>
      </c>
      <c r="BM56" s="11"/>
      <c r="BN56" s="11"/>
      <c r="BO56" s="12">
        <f>IF($C$3&lt;30,BO48+BO53,0)</f>
        <v>0</v>
      </c>
    </row>
    <row r="57" spans="1:69" ht="15" customHeight="1" x14ac:dyDescent="0.55000000000000004">
      <c r="C57" s="1" t="s">
        <v>15</v>
      </c>
      <c r="BK57" s="19"/>
      <c r="BL57" s="18" t="s">
        <v>10</v>
      </c>
      <c r="BM57" s="18"/>
      <c r="BN57" s="11"/>
      <c r="BO57" s="12">
        <f>IF($C$3&gt;29,BO48+BO54,0)</f>
        <v>0</v>
      </c>
    </row>
    <row r="58" spans="1:69" ht="15" customHeight="1" x14ac:dyDescent="0.55000000000000004">
      <c r="C58" s="1" t="s">
        <v>14</v>
      </c>
    </row>
  </sheetData>
  <mergeCells count="11">
    <mergeCell ref="BO5:BO6"/>
    <mergeCell ref="AH5:BM5"/>
    <mergeCell ref="C5:AG5"/>
    <mergeCell ref="A50:A51"/>
    <mergeCell ref="BL57:BM57"/>
    <mergeCell ref="BK56:BK57"/>
    <mergeCell ref="B5:B6"/>
    <mergeCell ref="A5:A6"/>
    <mergeCell ref="BJ53:BK54"/>
    <mergeCell ref="BL53:BM53"/>
    <mergeCell ref="BL54:BM54"/>
  </mergeCells>
  <phoneticPr fontId="1"/>
  <pageMargins left="0.23622047244094491" right="0.27559055118110237" top="0.74803149606299213" bottom="0.74803149606299213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FF3F4-3635-4A22-A3E4-21B0C4DEE081}">
  <dimension ref="A1"/>
  <sheetViews>
    <sheetView workbookViewId="0"/>
  </sheetViews>
  <sheetFormatPr defaultRowHeight="18" x14ac:dyDescent="0.5500000000000000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武村　克也</dc:creator>
  <cp:lastModifiedBy>武村　克也</cp:lastModifiedBy>
  <cp:lastPrinted>2023-03-08T06:44:44Z</cp:lastPrinted>
  <dcterms:created xsi:type="dcterms:W3CDTF">2022-03-23T02:55:27Z</dcterms:created>
  <dcterms:modified xsi:type="dcterms:W3CDTF">2023-03-08T06:45:30Z</dcterms:modified>
</cp:coreProperties>
</file>