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60" windowHeight="7620"/>
  </bookViews>
  <sheets>
    <sheet name="運営費" sheetId="10" r:id="rId1"/>
    <sheet name="開設費" sheetId="15" r:id="rId2"/>
  </sheets>
  <definedNames>
    <definedName name="_xlnm.Print_Area" localSheetId="0">運営費!$A$1:$AK$54</definedName>
    <definedName name="_xlnm.Print_Area" localSheetId="1">開設費!$A$1:$AK$45</definedName>
  </definedNames>
  <calcPr calcId="145621"/>
</workbook>
</file>

<file path=xl/calcChain.xml><?xml version="1.0" encoding="utf-8"?>
<calcChain xmlns="http://schemas.openxmlformats.org/spreadsheetml/2006/main">
  <c r="S17" i="10" l="1"/>
  <c r="S28" i="15" l="1"/>
  <c r="S32" i="15" s="1"/>
  <c r="S38" i="15" s="1"/>
  <c r="S27" i="10"/>
  <c r="S30" i="10" s="1"/>
  <c r="S36" i="10" l="1"/>
  <c r="S44" i="10" l="1"/>
  <c r="S50" i="10" s="1"/>
</calcChain>
</file>

<file path=xl/sharedStrings.xml><?xml version="1.0" encoding="utf-8"?>
<sst xmlns="http://schemas.openxmlformats.org/spreadsheetml/2006/main" count="79" uniqueCount="56">
  <si>
    <t>円</t>
    <rPh sb="0" eb="1">
      <t>エン</t>
    </rPh>
    <phoneticPr fontId="2"/>
  </si>
  <si>
    <t>・・・①</t>
    <phoneticPr fontId="2"/>
  </si>
  <si>
    <t>・・・②</t>
    <phoneticPr fontId="2"/>
  </si>
  <si>
    <t>・・・③</t>
    <phoneticPr fontId="2"/>
  </si>
  <si>
    <t>・・・④</t>
    <phoneticPr fontId="2"/>
  </si>
  <si>
    <t>団体名</t>
    <rPh sb="0" eb="3">
      <t>ダンタイメイ</t>
    </rPh>
    <phoneticPr fontId="2"/>
  </si>
  <si>
    <t>＜補助基本額＞</t>
    <rPh sb="1" eb="3">
      <t>ホジョ</t>
    </rPh>
    <rPh sb="3" eb="6">
      <t>キホンガク</t>
    </rPh>
    <phoneticPr fontId="2"/>
  </si>
  <si>
    <t>日</t>
    <rPh sb="0" eb="1">
      <t>ニチ</t>
    </rPh>
    <phoneticPr fontId="2"/>
  </si>
  <si>
    <t>日　額（定額１万５千円）</t>
    <rPh sb="0" eb="1">
      <t>ヒ</t>
    </rPh>
    <rPh sb="2" eb="3">
      <t>ガク</t>
    </rPh>
    <rPh sb="4" eb="6">
      <t>テイガク</t>
    </rPh>
    <rPh sb="7" eb="8">
      <t>マン</t>
    </rPh>
    <rPh sb="9" eb="11">
      <t>センエン</t>
    </rPh>
    <phoneticPr fontId="2"/>
  </si>
  <si>
    <t>＜実際の支出見込額＞</t>
    <rPh sb="1" eb="3">
      <t>ジッサイ</t>
    </rPh>
    <rPh sb="4" eb="6">
      <t>シシュツ</t>
    </rPh>
    <rPh sb="6" eb="8">
      <t>ミコ</t>
    </rPh>
    <rPh sb="8" eb="9">
      <t>ガク</t>
    </rPh>
    <phoneticPr fontId="2"/>
  </si>
  <si>
    <t>支出見込額</t>
    <rPh sb="0" eb="2">
      <t>シシュツ</t>
    </rPh>
    <rPh sb="2" eb="4">
      <t>ミコ</t>
    </rPh>
    <rPh sb="4" eb="5">
      <t>ガク</t>
    </rPh>
    <phoneticPr fontId="2"/>
  </si>
  <si>
    <t>(第１号様式③の「支出合計」欄の額)</t>
    <rPh sb="14" eb="15">
      <t>ラン</t>
    </rPh>
    <phoneticPr fontId="2"/>
  </si>
  <si>
    <t>④に補助率２／３を乗じた額</t>
    <rPh sb="2" eb="5">
      <t>ホジョリツ</t>
    </rPh>
    <rPh sb="9" eb="10">
      <t>ジョウ</t>
    </rPh>
    <rPh sb="12" eb="13">
      <t>ガク</t>
    </rPh>
    <phoneticPr fontId="2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</si>
  <si>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2"/>
  </si>
  <si>
    <t>④のうち補助対象外経費</t>
    <rPh sb="4" eb="6">
      <t>ホジョ</t>
    </rPh>
    <rPh sb="6" eb="9">
      <t>タイショウガイ</t>
    </rPh>
    <rPh sb="9" eb="11">
      <t>ケイヒ</t>
    </rPh>
    <phoneticPr fontId="2"/>
  </si>
  <si>
    <t>・・・⑤</t>
    <phoneticPr fontId="2"/>
  </si>
  <si>
    <t>補助対象経費（④－⑤）</t>
    <rPh sb="0" eb="2">
      <t>ホジョ</t>
    </rPh>
    <rPh sb="2" eb="4">
      <t>タイショウ</t>
    </rPh>
    <rPh sb="4" eb="6">
      <t>ケイヒ</t>
    </rPh>
    <phoneticPr fontId="2"/>
  </si>
  <si>
    <t>・・・⑥</t>
    <phoneticPr fontId="2"/>
  </si>
  <si>
    <t>⑥に補助率２／３を乗じた額</t>
    <rPh sb="2" eb="5">
      <t>ホジョリツ</t>
    </rPh>
    <rPh sb="9" eb="10">
      <t>ジョウ</t>
    </rPh>
    <rPh sb="12" eb="13">
      <t>ガク</t>
    </rPh>
    <phoneticPr fontId="2"/>
  </si>
  <si>
    <t>・・・⑦</t>
    <phoneticPr fontId="2"/>
  </si>
  <si>
    <t>③と⑦のうち、低いほうの額</t>
    <rPh sb="7" eb="8">
      <t>ヒク</t>
    </rPh>
    <rPh sb="12" eb="13">
      <t>ガク</t>
    </rPh>
    <phoneticPr fontId="2"/>
  </si>
  <si>
    <t>　⇒ この金額が、第１号様式③の「京都府補助金」欄の上限額です</t>
    <rPh sb="5" eb="7">
      <t>キンガク</t>
    </rPh>
    <rPh sb="9" eb="10">
      <t>ダイ</t>
    </rPh>
    <rPh sb="11" eb="12">
      <t>ゴウ</t>
    </rPh>
    <rPh sb="12" eb="14">
      <t>ヨウシキ</t>
    </rPh>
    <rPh sb="17" eb="20">
      <t>キョウトフ</t>
    </rPh>
    <rPh sb="20" eb="23">
      <t>ホジョキン</t>
    </rPh>
    <rPh sb="24" eb="25">
      <t>ラン</t>
    </rPh>
    <rPh sb="26" eb="28">
      <t>ジョウゲン</t>
    </rPh>
    <rPh sb="28" eb="29">
      <t>ガク</t>
    </rPh>
    <phoneticPr fontId="2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</si>
  <si>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2"/>
  </si>
  <si>
    <t>運営費支援</t>
    <rPh sb="0" eb="3">
      <t>ウンエイヒ</t>
    </rPh>
    <rPh sb="3" eb="5">
      <t>シエン</t>
    </rPh>
    <phoneticPr fontId="2"/>
  </si>
  <si>
    <t>・・・⑧</t>
    <phoneticPr fontId="2"/>
  </si>
  <si>
    <t>・・・①</t>
    <phoneticPr fontId="2"/>
  </si>
  <si>
    <t>・・・②</t>
    <phoneticPr fontId="2"/>
  </si>
  <si>
    <t>②のうち補助対象外経費</t>
    <rPh sb="4" eb="6">
      <t>ホジョ</t>
    </rPh>
    <rPh sb="6" eb="9">
      <t>タイショウガイ</t>
    </rPh>
    <rPh sb="9" eb="11">
      <t>ケイヒ</t>
    </rPh>
    <phoneticPr fontId="2"/>
  </si>
  <si>
    <t>・・・③</t>
    <phoneticPr fontId="2"/>
  </si>
  <si>
    <t>補助対象経費（②－③）</t>
    <rPh sb="0" eb="2">
      <t>ホジョ</t>
    </rPh>
    <rPh sb="2" eb="4">
      <t>タイショウ</t>
    </rPh>
    <rPh sb="4" eb="6">
      <t>ケイヒ</t>
    </rPh>
    <phoneticPr fontId="2"/>
  </si>
  <si>
    <t>・・・④</t>
    <phoneticPr fontId="2"/>
  </si>
  <si>
    <t>①と⑤のうち、低いほうの額</t>
    <rPh sb="7" eb="8">
      <t>ヒク</t>
    </rPh>
    <rPh sb="12" eb="13">
      <t>ガク</t>
    </rPh>
    <phoneticPr fontId="2"/>
  </si>
  <si>
    <t>・・・⑥</t>
    <phoneticPr fontId="2"/>
  </si>
  <si>
    <t>&lt;&lt;エクセルで作成される場合は、①④⑤⑥欄の金額は編集しないでください&gt;&gt;</t>
    <rPh sb="7" eb="9">
      <t>サクセイ</t>
    </rPh>
    <rPh sb="12" eb="14">
      <t>バアイ</t>
    </rPh>
    <rPh sb="20" eb="21">
      <t>ラン</t>
    </rPh>
    <rPh sb="22" eb="24">
      <t>キンガク</t>
    </rPh>
    <rPh sb="25" eb="27">
      <t>ヘンシュウ</t>
    </rPh>
    <phoneticPr fontId="2"/>
  </si>
  <si>
    <t>開設費支援</t>
    <rPh sb="0" eb="2">
      <t>カイセツ</t>
    </rPh>
    <rPh sb="2" eb="3">
      <t>ヒ</t>
    </rPh>
    <rPh sb="3" eb="5">
      <t>シエン</t>
    </rPh>
    <phoneticPr fontId="2"/>
  </si>
  <si>
    <t>付表１（第１号様式③関係)</t>
    <rPh sb="0" eb="2">
      <t>フヒョウ</t>
    </rPh>
    <phoneticPr fontId="2"/>
  </si>
  <si>
    <t>実施日数(補助対象となる上限150日)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2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</si>
  <si>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2"/>
  </si>
  <si>
    <r>
      <t>補助基本額（①×②×</t>
    </r>
    <r>
      <rPr>
        <u/>
        <sz val="12"/>
        <rFont val="ＭＳ ゴシック"/>
        <family val="3"/>
        <charset val="128"/>
      </rPr>
      <t>２／３</t>
    </r>
    <r>
      <rPr>
        <sz val="12"/>
        <rFont val="ＭＳ ゴシック"/>
        <family val="3"/>
        <charset val="128"/>
      </rPr>
      <t>）</t>
    </r>
    <rPh sb="0" eb="2">
      <t>ホジョ</t>
    </rPh>
    <rPh sb="2" eb="5">
      <t>キホンガク</t>
    </rPh>
    <phoneticPr fontId="2"/>
  </si>
  <si>
    <t>＜参加費収入による余剰額確認＞</t>
    <rPh sb="1" eb="4">
      <t>サンカヒ</t>
    </rPh>
    <rPh sb="4" eb="6">
      <t>シュウニュウ</t>
    </rPh>
    <rPh sb="9" eb="11">
      <t>ヨジョウ</t>
    </rPh>
    <rPh sb="11" eb="12">
      <t>ガク</t>
    </rPh>
    <rPh sb="12" eb="14">
      <t>カクニン</t>
    </rPh>
    <phoneticPr fontId="2"/>
  </si>
  <si>
    <t>参加費収入</t>
    <rPh sb="0" eb="3">
      <t>サンカヒ</t>
    </rPh>
    <rPh sb="3" eb="5">
      <t>シュウニュウ</t>
    </rPh>
    <phoneticPr fontId="2"/>
  </si>
  <si>
    <t>(第１号様式③の「参加費等」欄の額)</t>
    <rPh sb="9" eb="12">
      <t>サンカヒ</t>
    </rPh>
    <rPh sb="12" eb="13">
      <t>トウ</t>
    </rPh>
    <rPh sb="14" eb="15">
      <t>ラン</t>
    </rPh>
    <phoneticPr fontId="2"/>
  </si>
  <si>
    <t>・・・⑨</t>
    <phoneticPr fontId="2"/>
  </si>
  <si>
    <t>参加費収入による余剰額（⑧＋⑨－⑥）</t>
    <rPh sb="0" eb="3">
      <t>サンカヒ</t>
    </rPh>
    <rPh sb="3" eb="5">
      <t>シュウニュウ</t>
    </rPh>
    <rPh sb="8" eb="10">
      <t>ヨジョウ</t>
    </rPh>
    <rPh sb="10" eb="11">
      <t>ガク</t>
    </rPh>
    <phoneticPr fontId="2"/>
  </si>
  <si>
    <t>・・・⑩</t>
    <phoneticPr fontId="2"/>
  </si>
  <si>
    <t>　(1,000円未満切り上げ)</t>
    <rPh sb="7" eb="8">
      <t>エン</t>
    </rPh>
    <rPh sb="8" eb="10">
      <t>ミマン</t>
    </rPh>
    <rPh sb="10" eb="11">
      <t>キ</t>
    </rPh>
    <rPh sb="12" eb="13">
      <t>ア</t>
    </rPh>
    <phoneticPr fontId="2"/>
  </si>
  <si>
    <t>余剰額がある場合の補助金交付上限額</t>
    <rPh sb="0" eb="2">
      <t>ヨジョウ</t>
    </rPh>
    <rPh sb="2" eb="3">
      <t>ガク</t>
    </rPh>
    <rPh sb="6" eb="8">
      <t>バアイ</t>
    </rPh>
    <rPh sb="9" eb="12">
      <t>ホジョキン</t>
    </rPh>
    <rPh sb="12" eb="14">
      <t>コウフ</t>
    </rPh>
    <rPh sb="14" eb="16">
      <t>ジョウゲン</t>
    </rPh>
    <rPh sb="16" eb="17">
      <t>ガク</t>
    </rPh>
    <phoneticPr fontId="2"/>
  </si>
  <si>
    <t>　(⑧－⑩)</t>
    <phoneticPr fontId="2"/>
  </si>
  <si>
    <t>・・・⑪</t>
    <phoneticPr fontId="2"/>
  </si>
  <si>
    <t>　第１号様式③の「京都府補助金」欄の上限額となります。</t>
    <phoneticPr fontId="2"/>
  </si>
  <si>
    <t>⇒⑩の金額がプラスの場合、⑧の額から⑩の金額を減じた額が、</t>
    <rPh sb="3" eb="5">
      <t>キンガク</t>
    </rPh>
    <rPh sb="10" eb="12">
      <t>バアイ</t>
    </rPh>
    <rPh sb="15" eb="16">
      <t>ガク</t>
    </rPh>
    <rPh sb="20" eb="22">
      <t>キンガク</t>
    </rPh>
    <rPh sb="23" eb="24">
      <t>ゲン</t>
    </rPh>
    <rPh sb="26" eb="27">
      <t>ガク</t>
    </rPh>
    <phoneticPr fontId="2"/>
  </si>
  <si>
    <t>&lt;&lt;エクセルで作成される場合は、①③⑥⑦⑧⑩⑪欄の金額は編集しないでください&gt;&gt;</t>
    <rPh sb="7" eb="9">
      <t>サクセイ</t>
    </rPh>
    <rPh sb="12" eb="14">
      <t>バアイ</t>
    </rPh>
    <rPh sb="23" eb="24">
      <t>ラン</t>
    </rPh>
    <rPh sb="25" eb="27">
      <t>キンガク</t>
    </rPh>
    <rPh sb="28" eb="30">
      <t>ヘンシュウ</t>
    </rPh>
    <phoneticPr fontId="2"/>
  </si>
  <si>
    <r>
      <t>　補助基本額（定額30万円</t>
    </r>
    <r>
      <rPr>
        <u/>
        <sz val="12"/>
        <rFont val="ＭＳ ゴシック"/>
        <family val="3"/>
        <charset val="128"/>
      </rPr>
      <t>×２／３</t>
    </r>
    <r>
      <rPr>
        <sz val="12"/>
        <rFont val="ＭＳ ゴシック"/>
        <family val="3"/>
        <charset val="128"/>
      </rPr>
      <t>）</t>
    </r>
    <rPh sb="1" eb="3">
      <t>ホジョ</t>
    </rPh>
    <rPh sb="3" eb="6">
      <t>キホンガク</t>
    </rPh>
    <rPh sb="7" eb="9">
      <t>テイガク</t>
    </rPh>
    <rPh sb="11" eb="13">
      <t>マンエン</t>
    </rPh>
    <phoneticPr fontId="2"/>
  </si>
  <si>
    <t>付表２（第２号様式関係)</t>
    <rPh sb="0" eb="2">
      <t>フヒョウ</t>
    </rPh>
    <phoneticPr fontId="2"/>
  </si>
  <si>
    <t>(第２号様式の「支出合計」欄の額)</t>
    <rPh sb="13" eb="14">
      <t>ラン</t>
    </rPh>
    <phoneticPr fontId="2"/>
  </si>
  <si>
    <t>　⇒ この金額が、第２号様式の「京都府補助金」欄の上限額です</t>
    <rPh sb="5" eb="7">
      <t>キンガク</t>
    </rPh>
    <rPh sb="16" eb="19">
      <t>キョウトフ</t>
    </rPh>
    <rPh sb="19" eb="22">
      <t>ホジョキン</t>
    </rPh>
    <rPh sb="23" eb="24">
      <t>ラン</t>
    </rPh>
    <rPh sb="25" eb="27">
      <t>ジョウゲン</t>
    </rPh>
    <rPh sb="27" eb="2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</si>
</sst>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 wrapText="1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18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9" fillId="0" borderId="0" xfId="0" applyFont="1">
      <alignment vertical="center"/>
    </xf>
    <xf numFmtId="38" fontId="5" fillId="0" borderId="0" xfId="1" applyFont="1">
      <alignment vertical="center"/>
    </xf>
    <xf numFmtId="0" fontId="5" fillId="0" borderId="18" xfId="0" applyFont="1" applyFill="1" applyBorder="1">
      <alignment vertical="center"/>
    </xf>
    <xf numFmtId="38" fontId="5" fillId="0" borderId="0" xfId="1" applyFont="1" applyFill="1">
      <alignment vertical="center"/>
    </xf>
    <xf numFmtId="0" fontId="9" fillId="0" borderId="0" xfId="0" applyFont="1" applyFill="1">
      <alignment vertical="center"/>
    </xf>
    <xf numFmtId="0" fontId="5" fillId="0" borderId="14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2" xfId="0" applyFont="1" applyFill="1" applyBorder="1">
      <alignment vertical="center"/>
    </xf>
    <xf numFmtId="38" fontId="5" fillId="0" borderId="2" xfId="1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5" fillId="0" borderId="8" xfId="0" applyFont="1" applyFill="1" applyBorder="1">
      <alignment vertical="center"/>
    </xf>
    <xf numFmtId="38" fontId="5" fillId="0" borderId="8" xfId="1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9" xfId="0" applyFont="1" applyBorder="1">
      <alignment vertical="center"/>
    </xf>
    <xf numFmtId="0" fontId="5" fillId="0" borderId="16" xfId="0" applyFont="1" applyBorder="1">
      <alignment vertical="center"/>
    </xf>
    <xf numFmtId="38" fontId="5" fillId="0" borderId="16" xfId="1" applyFont="1" applyBorder="1">
      <alignment vertical="center"/>
    </xf>
    <xf numFmtId="0" fontId="9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0" xfId="0" applyFont="1" applyBorder="1">
      <alignment vertical="center"/>
    </xf>
    <xf numFmtId="38" fontId="5" fillId="0" borderId="0" xfId="1" applyFont="1" applyBorder="1">
      <alignment vertical="center"/>
    </xf>
    <xf numFmtId="0" fontId="9" fillId="0" borderId="0" xfId="0" applyFont="1" applyBorder="1">
      <alignment vertical="center"/>
    </xf>
    <xf numFmtId="38" fontId="5" fillId="0" borderId="0" xfId="1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4" borderId="3" xfId="0" applyFont="1" applyFill="1" applyBorder="1">
      <alignment vertical="center"/>
    </xf>
    <xf numFmtId="0" fontId="5" fillId="4" borderId="2" xfId="0" applyFont="1" applyFill="1" applyBorder="1">
      <alignment vertical="center"/>
    </xf>
    <xf numFmtId="38" fontId="5" fillId="4" borderId="2" xfId="1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9" fillId="4" borderId="0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7" xfId="0" applyFont="1" applyFill="1" applyBorder="1">
      <alignment vertical="center"/>
    </xf>
    <xf numFmtId="0" fontId="5" fillId="4" borderId="8" xfId="0" applyFont="1" applyFill="1" applyBorder="1">
      <alignment vertical="center"/>
    </xf>
    <xf numFmtId="38" fontId="5" fillId="4" borderId="8" xfId="1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5" fillId="0" borderId="16" xfId="0" applyFont="1" applyFill="1" applyBorder="1">
      <alignment vertical="center"/>
    </xf>
    <xf numFmtId="38" fontId="5" fillId="0" borderId="16" xfId="1" applyFont="1" applyFill="1" applyBorder="1">
      <alignment vertical="center"/>
    </xf>
    <xf numFmtId="0" fontId="9" fillId="0" borderId="16" xfId="0" applyFont="1" applyFill="1" applyBorder="1">
      <alignment vertical="center"/>
    </xf>
    <xf numFmtId="38" fontId="5" fillId="2" borderId="1" xfId="1" applyFont="1" applyFill="1" applyBorder="1">
      <alignment vertical="center"/>
    </xf>
    <xf numFmtId="38" fontId="5" fillId="4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8" fontId="11" fillId="3" borderId="10" xfId="1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/>
    </xf>
    <xf numFmtId="38" fontId="6" fillId="0" borderId="1" xfId="1" applyFont="1" applyFill="1" applyBorder="1">
      <alignment vertical="center"/>
    </xf>
    <xf numFmtId="38" fontId="6" fillId="2" borderId="1" xfId="1" applyFont="1" applyFill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showZeros="0" tabSelected="1" view="pageBreakPreview" zoomScaleNormal="100" zoomScaleSheetLayoutView="100" workbookViewId="0">
      <selection activeCell="O9" sqref="O9"/>
    </sheetView>
  </sheetViews>
  <sheetFormatPr defaultColWidth="2.7109375" defaultRowHeight="14.25"/>
  <cols>
    <col min="1" max="16384" width="2.7109375" style="1"/>
  </cols>
  <sheetData>
    <row r="1" spans="1:37">
      <c r="A1" s="1" t="s">
        <v>35</v>
      </c>
    </row>
    <row r="3" spans="1:37" ht="17.25" customHeight="1">
      <c r="A3" s="71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spans="1:37" ht="17.2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6" spans="1:37" ht="30" customHeight="1">
      <c r="B6" s="80" t="s">
        <v>5</v>
      </c>
      <c r="C6" s="81"/>
      <c r="D6" s="81"/>
      <c r="E6" s="81"/>
      <c r="F6" s="81"/>
      <c r="G6" s="81"/>
      <c r="H6" s="81"/>
      <c r="I6" s="81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</row>
    <row r="7" spans="1:37" ht="15" thickBot="1"/>
    <row r="8" spans="1:37">
      <c r="A8" s="72" t="s">
        <v>23</v>
      </c>
      <c r="B8" s="73"/>
      <c r="C8" s="73"/>
      <c r="D8" s="73"/>
      <c r="E8" s="73"/>
      <c r="F8" s="73"/>
      <c r="G8" s="74"/>
    </row>
    <row r="9" spans="1:37" ht="15" thickBot="1">
      <c r="A9" s="75"/>
      <c r="B9" s="76"/>
      <c r="C9" s="76"/>
      <c r="D9" s="76"/>
      <c r="E9" s="76"/>
      <c r="F9" s="76"/>
      <c r="G9" s="77"/>
      <c r="H9" s="7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7">
      <c r="B10" s="10"/>
      <c r="AJ10" s="11"/>
    </row>
    <row r="11" spans="1:37" ht="17.25">
      <c r="B11" s="12" t="s">
        <v>6</v>
      </c>
      <c r="C11" s="13"/>
      <c r="D11" s="13"/>
      <c r="E11" s="13"/>
      <c r="F11" s="13"/>
      <c r="G11" s="13"/>
      <c r="H11" s="13"/>
      <c r="I11" s="13"/>
      <c r="J11" s="14"/>
      <c r="AJ11" s="11"/>
    </row>
    <row r="12" spans="1:37" ht="30" customHeight="1">
      <c r="B12" s="15"/>
      <c r="C12" s="1" t="s">
        <v>8</v>
      </c>
      <c r="S12" s="82">
        <v>15000</v>
      </c>
      <c r="T12" s="82"/>
      <c r="U12" s="82"/>
      <c r="V12" s="82"/>
      <c r="W12" s="82"/>
      <c r="X12" s="82"/>
      <c r="Y12" s="16" t="s">
        <v>0</v>
      </c>
      <c r="Z12" s="1" t="s">
        <v>1</v>
      </c>
      <c r="AJ12" s="11"/>
    </row>
    <row r="13" spans="1:37">
      <c r="B13" s="15"/>
      <c r="S13" s="17"/>
      <c r="T13" s="17"/>
      <c r="U13" s="17"/>
      <c r="V13" s="17"/>
      <c r="W13" s="17"/>
      <c r="X13" s="17"/>
      <c r="Y13" s="16"/>
      <c r="AJ13" s="11"/>
    </row>
    <row r="14" spans="1:37" ht="30" customHeight="1">
      <c r="B14" s="15"/>
      <c r="C14" s="1" t="s">
        <v>36</v>
      </c>
      <c r="S14" s="83"/>
      <c r="T14" s="83"/>
      <c r="U14" s="83"/>
      <c r="V14" s="83"/>
      <c r="W14" s="83"/>
      <c r="X14" s="83"/>
      <c r="Y14" s="16" t="s">
        <v>7</v>
      </c>
      <c r="Z14" s="1" t="s">
        <v>2</v>
      </c>
      <c r="AJ14" s="11"/>
    </row>
    <row r="15" spans="1:37" s="3" customFormat="1" ht="15" thickBot="1">
      <c r="B15" s="18"/>
      <c r="S15" s="19"/>
      <c r="T15" s="19"/>
      <c r="U15" s="19"/>
      <c r="V15" s="19"/>
      <c r="W15" s="19"/>
      <c r="X15" s="19"/>
      <c r="Y15" s="20"/>
      <c r="AJ15" s="21"/>
    </row>
    <row r="16" spans="1:37" s="3" customFormat="1" ht="3.95" customHeight="1">
      <c r="B16" s="18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  <c r="T16" s="24"/>
      <c r="U16" s="24"/>
      <c r="V16" s="24"/>
      <c r="W16" s="24"/>
      <c r="X16" s="24"/>
      <c r="Y16" s="25"/>
      <c r="Z16" s="23"/>
      <c r="AA16" s="23"/>
      <c r="AB16" s="23"/>
      <c r="AC16" s="23"/>
      <c r="AD16" s="23"/>
      <c r="AE16" s="26"/>
      <c r="AJ16" s="21"/>
    </row>
    <row r="17" spans="2:36" ht="30" customHeight="1">
      <c r="B17" s="15"/>
      <c r="C17" s="27" t="s">
        <v>38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83">
        <f>IF(ISERROR(S12*S14),"",S12*S14*2/3)</f>
        <v>0</v>
      </c>
      <c r="T17" s="83"/>
      <c r="U17" s="83"/>
      <c r="V17" s="83"/>
      <c r="W17" s="83"/>
      <c r="X17" s="83"/>
      <c r="Y17" s="29" t="s">
        <v>0</v>
      </c>
      <c r="Z17" s="28" t="s">
        <v>3</v>
      </c>
      <c r="AA17" s="28"/>
      <c r="AB17" s="28"/>
      <c r="AC17" s="28"/>
      <c r="AD17" s="28"/>
      <c r="AE17" s="30"/>
      <c r="AJ17" s="11"/>
    </row>
    <row r="18" spans="2:36" s="3" customFormat="1" ht="3.95" customHeight="1" thickBot="1">
      <c r="B18" s="18"/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  <c r="T18" s="33"/>
      <c r="U18" s="33"/>
      <c r="V18" s="33"/>
      <c r="W18" s="33"/>
      <c r="X18" s="33"/>
      <c r="Y18" s="34"/>
      <c r="Z18" s="32"/>
      <c r="AA18" s="32"/>
      <c r="AB18" s="32"/>
      <c r="AC18" s="32"/>
      <c r="AD18" s="32"/>
      <c r="AE18" s="35"/>
      <c r="AJ18" s="21"/>
    </row>
    <row r="19" spans="2:36" ht="1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  <c r="T19" s="38"/>
      <c r="U19" s="38"/>
      <c r="V19" s="38"/>
      <c r="W19" s="38"/>
      <c r="X19" s="38"/>
      <c r="Y19" s="39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40"/>
    </row>
    <row r="20" spans="2:36">
      <c r="B20" s="15"/>
      <c r="S20" s="17"/>
      <c r="T20" s="17"/>
      <c r="U20" s="17"/>
      <c r="V20" s="17"/>
      <c r="W20" s="17"/>
      <c r="X20" s="17"/>
      <c r="Y20" s="16"/>
      <c r="AJ20" s="11"/>
    </row>
    <row r="21" spans="2:36" ht="17.25">
      <c r="B21" s="12" t="s">
        <v>9</v>
      </c>
      <c r="C21" s="13"/>
      <c r="D21" s="13"/>
      <c r="E21" s="13"/>
      <c r="F21" s="13"/>
      <c r="G21" s="13"/>
      <c r="H21" s="13"/>
      <c r="I21" s="13"/>
      <c r="J21" s="14"/>
      <c r="AJ21" s="11"/>
    </row>
    <row r="22" spans="2:36" ht="30" customHeight="1">
      <c r="B22" s="15"/>
      <c r="C22" s="1" t="s">
        <v>10</v>
      </c>
      <c r="S22" s="69"/>
      <c r="T22" s="69"/>
      <c r="U22" s="69"/>
      <c r="V22" s="69"/>
      <c r="W22" s="69"/>
      <c r="X22" s="69"/>
      <c r="Y22" s="16" t="s">
        <v>0</v>
      </c>
      <c r="Z22" s="1" t="s">
        <v>4</v>
      </c>
      <c r="AJ22" s="11"/>
    </row>
    <row r="23" spans="2:36">
      <c r="B23" s="15"/>
      <c r="C23" s="1" t="s">
        <v>11</v>
      </c>
      <c r="S23" s="17"/>
      <c r="T23" s="17"/>
      <c r="U23" s="17"/>
      <c r="V23" s="17"/>
      <c r="W23" s="17"/>
      <c r="X23" s="17"/>
      <c r="Y23" s="16"/>
      <c r="AJ23" s="11"/>
    </row>
    <row r="24" spans="2:36">
      <c r="B24" s="15"/>
      <c r="S24" s="17"/>
      <c r="T24" s="17"/>
      <c r="U24" s="17"/>
      <c r="V24" s="17"/>
      <c r="W24" s="17"/>
      <c r="X24" s="17"/>
      <c r="Y24" s="16"/>
      <c r="AJ24" s="11"/>
    </row>
    <row r="25" spans="2:36" ht="30" customHeight="1">
      <c r="B25" s="15"/>
      <c r="C25" s="1" t="s">
        <v>14</v>
      </c>
      <c r="S25" s="69"/>
      <c r="T25" s="69"/>
      <c r="U25" s="69"/>
      <c r="V25" s="69"/>
      <c r="W25" s="69"/>
      <c r="X25" s="69"/>
      <c r="Y25" s="16" t="s">
        <v>0</v>
      </c>
      <c r="Z25" s="1" t="s">
        <v>15</v>
      </c>
      <c r="AJ25" s="11"/>
    </row>
    <row r="26" spans="2:36">
      <c r="B26" s="15"/>
      <c r="S26" s="17"/>
      <c r="T26" s="17"/>
      <c r="U26" s="17"/>
      <c r="V26" s="17"/>
      <c r="W26" s="17"/>
      <c r="X26" s="17"/>
      <c r="Y26" s="16"/>
      <c r="AJ26" s="11"/>
    </row>
    <row r="27" spans="2:36" ht="30" customHeight="1">
      <c r="B27" s="15"/>
      <c r="C27" s="1" t="s">
        <v>16</v>
      </c>
      <c r="S27" s="69">
        <f>S22-S25</f>
        <v>0</v>
      </c>
      <c r="T27" s="69"/>
      <c r="U27" s="69"/>
      <c r="V27" s="69"/>
      <c r="W27" s="69"/>
      <c r="X27" s="69"/>
      <c r="Y27" s="16" t="s">
        <v>0</v>
      </c>
      <c r="Z27" s="1" t="s">
        <v>17</v>
      </c>
      <c r="AJ27" s="11"/>
    </row>
    <row r="28" spans="2:36" ht="15" thickBot="1">
      <c r="B28" s="15"/>
      <c r="S28" s="17"/>
      <c r="T28" s="17"/>
      <c r="U28" s="17"/>
      <c r="V28" s="17"/>
      <c r="W28" s="17"/>
      <c r="X28" s="17"/>
      <c r="Y28" s="16"/>
      <c r="AJ28" s="11"/>
    </row>
    <row r="29" spans="2:36" ht="3.95" customHeight="1">
      <c r="B29" s="15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4"/>
      <c r="T29" s="24"/>
      <c r="U29" s="24"/>
      <c r="V29" s="24"/>
      <c r="W29" s="24"/>
      <c r="X29" s="24"/>
      <c r="Y29" s="25"/>
      <c r="Z29" s="23"/>
      <c r="AA29" s="23"/>
      <c r="AB29" s="23"/>
      <c r="AC29" s="23"/>
      <c r="AD29" s="23"/>
      <c r="AE29" s="26"/>
      <c r="AJ29" s="11"/>
    </row>
    <row r="30" spans="2:36" ht="30" customHeight="1">
      <c r="B30" s="15"/>
      <c r="C30" s="27" t="s">
        <v>18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69">
        <f>ROUNDDOWN(S27*2/3,-3)</f>
        <v>0</v>
      </c>
      <c r="T30" s="69"/>
      <c r="U30" s="69"/>
      <c r="V30" s="69"/>
      <c r="W30" s="69"/>
      <c r="X30" s="69"/>
      <c r="Y30" s="29" t="s">
        <v>0</v>
      </c>
      <c r="Z30" s="28" t="s">
        <v>19</v>
      </c>
      <c r="AA30" s="28"/>
      <c r="AB30" s="28"/>
      <c r="AC30" s="28"/>
      <c r="AD30" s="28"/>
      <c r="AE30" s="30"/>
      <c r="AJ30" s="11"/>
    </row>
    <row r="31" spans="2:36" ht="15" thickBot="1">
      <c r="B31" s="15"/>
      <c r="C31" s="31" t="s">
        <v>22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3"/>
      <c r="T31" s="33"/>
      <c r="U31" s="33"/>
      <c r="V31" s="33"/>
      <c r="W31" s="33"/>
      <c r="X31" s="33"/>
      <c r="Y31" s="34"/>
      <c r="Z31" s="32"/>
      <c r="AA31" s="32"/>
      <c r="AB31" s="32"/>
      <c r="AC31" s="32"/>
      <c r="AD31" s="32"/>
      <c r="AE31" s="35"/>
      <c r="AJ31" s="11"/>
    </row>
    <row r="32" spans="2:36" s="41" customFormat="1" ht="18" customHeight="1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8"/>
      <c r="T32" s="38"/>
      <c r="U32" s="38"/>
      <c r="V32" s="38"/>
      <c r="W32" s="38"/>
      <c r="X32" s="38"/>
      <c r="Y32" s="39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40"/>
    </row>
    <row r="33" spans="2:36" s="41" customFormat="1">
      <c r="B33" s="15"/>
      <c r="S33" s="42"/>
      <c r="T33" s="42"/>
      <c r="U33" s="42"/>
      <c r="V33" s="42"/>
      <c r="W33" s="42"/>
      <c r="X33" s="42"/>
      <c r="Y33" s="43"/>
      <c r="AJ33" s="11"/>
    </row>
    <row r="34" spans="2:36" ht="17.25">
      <c r="B34" s="12" t="s">
        <v>13</v>
      </c>
      <c r="C34" s="13"/>
      <c r="D34" s="13"/>
      <c r="E34" s="13"/>
      <c r="F34" s="13"/>
      <c r="G34" s="13"/>
      <c r="H34" s="13"/>
      <c r="I34" s="13"/>
      <c r="J34" s="14"/>
      <c r="AJ34" s="11"/>
    </row>
    <row r="35" spans="2:36" s="28" customFormat="1" ht="3.95" customHeight="1" thickBot="1">
      <c r="B35" s="18"/>
      <c r="S35" s="44"/>
      <c r="T35" s="44"/>
      <c r="U35" s="44"/>
      <c r="V35" s="44"/>
      <c r="W35" s="44"/>
      <c r="X35" s="44"/>
      <c r="Y35" s="29"/>
      <c r="AJ35" s="21"/>
    </row>
    <row r="36" spans="2:36" s="41" customFormat="1" ht="30" customHeight="1">
      <c r="B36" s="15"/>
      <c r="C36" s="45" t="s">
        <v>20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78">
        <f>MIN(S17,S30)</f>
        <v>0</v>
      </c>
      <c r="T36" s="78"/>
      <c r="U36" s="78"/>
      <c r="V36" s="78"/>
      <c r="W36" s="78"/>
      <c r="X36" s="78"/>
      <c r="Y36" s="47" t="s">
        <v>0</v>
      </c>
      <c r="Z36" s="46" t="s">
        <v>24</v>
      </c>
      <c r="AA36" s="46"/>
      <c r="AB36" s="46"/>
      <c r="AC36" s="46"/>
      <c r="AD36" s="46"/>
      <c r="AE36" s="48"/>
      <c r="AJ36" s="11"/>
    </row>
    <row r="37" spans="2:36" ht="15" thickBot="1">
      <c r="B37" s="15"/>
      <c r="C37" s="49" t="s">
        <v>21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1"/>
      <c r="AJ37" s="11"/>
    </row>
    <row r="38" spans="2:36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40"/>
    </row>
    <row r="39" spans="2:36">
      <c r="B39" s="15"/>
      <c r="S39" s="17"/>
      <c r="T39" s="17"/>
      <c r="U39" s="17"/>
      <c r="V39" s="17"/>
      <c r="W39" s="17"/>
      <c r="X39" s="17"/>
      <c r="Y39" s="16"/>
      <c r="AJ39" s="11"/>
    </row>
    <row r="40" spans="2:36" ht="17.25">
      <c r="B40" s="12" t="s">
        <v>39</v>
      </c>
      <c r="C40" s="13"/>
      <c r="D40" s="13"/>
      <c r="E40" s="13"/>
      <c r="F40" s="13"/>
      <c r="G40" s="13"/>
      <c r="H40" s="13"/>
      <c r="I40" s="13"/>
      <c r="J40" s="14"/>
      <c r="AJ40" s="11"/>
    </row>
    <row r="41" spans="2:36" ht="30" customHeight="1">
      <c r="B41" s="15"/>
      <c r="C41" s="1" t="s">
        <v>40</v>
      </c>
      <c r="S41" s="69"/>
      <c r="T41" s="69"/>
      <c r="U41" s="69"/>
      <c r="V41" s="69"/>
      <c r="W41" s="69"/>
      <c r="X41" s="69"/>
      <c r="Y41" s="16" t="s">
        <v>0</v>
      </c>
      <c r="Z41" s="1" t="s">
        <v>42</v>
      </c>
      <c r="AJ41" s="11"/>
    </row>
    <row r="42" spans="2:36">
      <c r="B42" s="15"/>
      <c r="C42" s="1" t="s">
        <v>41</v>
      </c>
      <c r="S42" s="17"/>
      <c r="T42" s="17"/>
      <c r="U42" s="17"/>
      <c r="V42" s="17"/>
      <c r="W42" s="17"/>
      <c r="X42" s="17"/>
      <c r="Y42" s="16"/>
      <c r="AJ42" s="11"/>
    </row>
    <row r="43" spans="2:36">
      <c r="B43" s="15"/>
      <c r="S43" s="17"/>
      <c r="T43" s="17"/>
      <c r="U43" s="17"/>
      <c r="V43" s="17"/>
      <c r="W43" s="17"/>
      <c r="X43" s="17"/>
      <c r="Y43" s="16"/>
      <c r="AJ43" s="11"/>
    </row>
    <row r="44" spans="2:36" ht="30" customHeight="1">
      <c r="B44" s="15"/>
      <c r="C44" s="1" t="s">
        <v>43</v>
      </c>
      <c r="S44" s="69">
        <f>ROUNDUP(S36+S41-S27,-3)</f>
        <v>0</v>
      </c>
      <c r="T44" s="69"/>
      <c r="U44" s="69"/>
      <c r="V44" s="69"/>
      <c r="W44" s="69"/>
      <c r="X44" s="69"/>
      <c r="Y44" s="16" t="s">
        <v>0</v>
      </c>
      <c r="Z44" s="1" t="s">
        <v>44</v>
      </c>
      <c r="AJ44" s="11"/>
    </row>
    <row r="45" spans="2:36">
      <c r="B45" s="15"/>
      <c r="C45" s="28" t="s">
        <v>45</v>
      </c>
      <c r="S45" s="17"/>
      <c r="T45" s="17"/>
      <c r="U45" s="17"/>
      <c r="V45" s="17"/>
      <c r="W45" s="17"/>
      <c r="X45" s="17"/>
      <c r="Y45" s="16"/>
      <c r="AJ45" s="11"/>
    </row>
    <row r="46" spans="2:36">
      <c r="B46" s="15"/>
      <c r="C46" s="28"/>
      <c r="S46" s="17"/>
      <c r="T46" s="17"/>
      <c r="U46" s="17"/>
      <c r="V46" s="17"/>
      <c r="W46" s="17"/>
      <c r="X46" s="17"/>
      <c r="Y46" s="16"/>
      <c r="AJ46" s="11"/>
    </row>
    <row r="47" spans="2:36">
      <c r="B47" s="15"/>
      <c r="C47" s="1" t="s">
        <v>50</v>
      </c>
      <c r="S47" s="17"/>
      <c r="T47" s="17"/>
      <c r="U47" s="17"/>
      <c r="V47" s="17"/>
      <c r="W47" s="17"/>
      <c r="X47" s="17"/>
      <c r="Y47" s="16"/>
      <c r="AJ47" s="11"/>
    </row>
    <row r="48" spans="2:36" ht="15" thickBot="1">
      <c r="B48" s="15"/>
      <c r="C48" s="1" t="s">
        <v>49</v>
      </c>
      <c r="S48" s="17"/>
      <c r="T48" s="17"/>
      <c r="U48" s="17"/>
      <c r="V48" s="17"/>
      <c r="W48" s="17"/>
      <c r="X48" s="17"/>
      <c r="Y48" s="16"/>
      <c r="AJ48" s="11"/>
    </row>
    <row r="49" spans="1:36" ht="3.95" customHeight="1">
      <c r="B49" s="15"/>
      <c r="C49" s="52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4"/>
      <c r="T49" s="54"/>
      <c r="U49" s="54"/>
      <c r="V49" s="54"/>
      <c r="W49" s="54"/>
      <c r="X49" s="54"/>
      <c r="Y49" s="55"/>
      <c r="Z49" s="53"/>
      <c r="AA49" s="53"/>
      <c r="AB49" s="53"/>
      <c r="AC49" s="53"/>
      <c r="AD49" s="53"/>
      <c r="AE49" s="56"/>
      <c r="AJ49" s="11"/>
    </row>
    <row r="50" spans="1:36" ht="30" customHeight="1">
      <c r="B50" s="15"/>
      <c r="C50" s="57" t="s">
        <v>46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70" t="str">
        <f>IF(S44&gt;0,S36-S44,"余剰額なし")</f>
        <v>余剰額なし</v>
      </c>
      <c r="T50" s="70"/>
      <c r="U50" s="70"/>
      <c r="V50" s="70"/>
      <c r="W50" s="70"/>
      <c r="X50" s="70"/>
      <c r="Y50" s="59" t="s">
        <v>0</v>
      </c>
      <c r="Z50" s="58" t="s">
        <v>48</v>
      </c>
      <c r="AA50" s="58"/>
      <c r="AB50" s="58"/>
      <c r="AC50" s="58"/>
      <c r="AD50" s="58"/>
      <c r="AE50" s="60"/>
      <c r="AJ50" s="11"/>
    </row>
    <row r="51" spans="1:36" ht="15" thickBot="1">
      <c r="B51" s="15"/>
      <c r="C51" s="61" t="s">
        <v>47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3"/>
      <c r="T51" s="63"/>
      <c r="U51" s="63"/>
      <c r="V51" s="63"/>
      <c r="W51" s="63"/>
      <c r="X51" s="63"/>
      <c r="Y51" s="64"/>
      <c r="Z51" s="62"/>
      <c r="AA51" s="62"/>
      <c r="AB51" s="62"/>
      <c r="AC51" s="62"/>
      <c r="AD51" s="62"/>
      <c r="AE51" s="65"/>
      <c r="AJ51" s="11"/>
    </row>
    <row r="52" spans="1:36" s="41" customFormat="1" ht="15" customHeight="1">
      <c r="B52" s="15"/>
      <c r="S52" s="42"/>
      <c r="T52" s="42"/>
      <c r="U52" s="42"/>
      <c r="V52" s="42"/>
      <c r="W52" s="42"/>
      <c r="X52" s="42"/>
      <c r="Y52" s="43"/>
      <c r="AJ52" s="11"/>
    </row>
    <row r="53" spans="1:36" ht="15" customHeight="1">
      <c r="B53" s="15"/>
      <c r="C53" s="1" t="s">
        <v>51</v>
      </c>
      <c r="AJ53" s="11"/>
    </row>
    <row r="54" spans="1:36" ht="15" customHeight="1">
      <c r="A54" s="11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40"/>
    </row>
  </sheetData>
  <mergeCells count="15">
    <mergeCell ref="S41:X41"/>
    <mergeCell ref="S44:X44"/>
    <mergeCell ref="S50:X50"/>
    <mergeCell ref="A3:AK4"/>
    <mergeCell ref="S25:X25"/>
    <mergeCell ref="S27:X27"/>
    <mergeCell ref="A8:G9"/>
    <mergeCell ref="S36:X36"/>
    <mergeCell ref="J6:AJ6"/>
    <mergeCell ref="B6:I6"/>
    <mergeCell ref="S12:X12"/>
    <mergeCell ref="S14:X14"/>
    <mergeCell ref="S17:X17"/>
    <mergeCell ref="S22:X22"/>
    <mergeCell ref="S30:X30"/>
  </mergeCells>
  <phoneticPr fontId="2"/>
  <dataValidations disablePrompts="1" count="1">
    <dataValidation type="whole" allowBlank="1" showInputMessage="1" showErrorMessage="1" error="補助対象となる日数の上限は150日です" sqref="S14:X14">
      <formula1>1</formula1>
      <formula2>150</formula2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Zeros="0" view="pageBreakPreview" zoomScaleNormal="100" zoomScaleSheetLayoutView="100" workbookViewId="0">
      <selection activeCell="T9" sqref="T9"/>
    </sheetView>
  </sheetViews>
  <sheetFormatPr defaultColWidth="2.7109375" defaultRowHeight="14.25"/>
  <cols>
    <col min="1" max="16384" width="2.7109375" style="1"/>
  </cols>
  <sheetData>
    <row r="1" spans="1:37">
      <c r="A1" s="1" t="s">
        <v>53</v>
      </c>
    </row>
    <row r="3" spans="1:37" ht="17.25" customHeight="1">
      <c r="A3" s="71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spans="1:37" ht="17.2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spans="1:37" ht="17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7" spans="1:37" ht="30" customHeight="1">
      <c r="B7" s="80" t="s">
        <v>5</v>
      </c>
      <c r="C7" s="81"/>
      <c r="D7" s="81"/>
      <c r="E7" s="81"/>
      <c r="F7" s="81"/>
      <c r="G7" s="81"/>
      <c r="H7" s="81"/>
      <c r="I7" s="81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</row>
    <row r="8" spans="1:37" s="3" customFormat="1">
      <c r="B8" s="4"/>
      <c r="C8" s="5"/>
      <c r="D8" s="5"/>
      <c r="E8" s="5"/>
      <c r="F8" s="5"/>
      <c r="G8" s="5"/>
      <c r="H8" s="5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7" s="3" customFormat="1">
      <c r="B9" s="4"/>
      <c r="C9" s="5"/>
      <c r="D9" s="5"/>
      <c r="E9" s="5"/>
      <c r="F9" s="5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7" ht="15" thickBot="1"/>
    <row r="11" spans="1:37">
      <c r="A11" s="72" t="s">
        <v>34</v>
      </c>
      <c r="B11" s="73"/>
      <c r="C11" s="73"/>
      <c r="D11" s="73"/>
      <c r="E11" s="73"/>
      <c r="F11" s="73"/>
      <c r="G11" s="74"/>
    </row>
    <row r="12" spans="1:37" ht="15" thickBot="1">
      <c r="A12" s="75"/>
      <c r="B12" s="76"/>
      <c r="C12" s="76"/>
      <c r="D12" s="76"/>
      <c r="E12" s="76"/>
      <c r="F12" s="76"/>
      <c r="G12" s="77"/>
      <c r="H12" s="7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9"/>
    </row>
    <row r="13" spans="1:37">
      <c r="B13" s="10"/>
      <c r="AJ13" s="11"/>
    </row>
    <row r="14" spans="1:37" ht="17.25">
      <c r="B14" s="12" t="s">
        <v>6</v>
      </c>
      <c r="C14" s="13"/>
      <c r="D14" s="13"/>
      <c r="E14" s="13"/>
      <c r="F14" s="13"/>
      <c r="G14" s="13"/>
      <c r="H14" s="13"/>
      <c r="I14" s="13"/>
      <c r="J14" s="14"/>
      <c r="AJ14" s="11"/>
    </row>
    <row r="15" spans="1:37" s="3" customFormat="1" ht="15" thickBot="1">
      <c r="B15" s="18"/>
      <c r="S15" s="19"/>
      <c r="T15" s="19"/>
      <c r="U15" s="19"/>
      <c r="V15" s="19"/>
      <c r="W15" s="19"/>
      <c r="X15" s="19"/>
      <c r="Y15" s="20"/>
      <c r="AJ15" s="21"/>
    </row>
    <row r="16" spans="1:37" s="3" customFormat="1" ht="3.95" customHeight="1">
      <c r="B16" s="18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4"/>
      <c r="T16" s="24"/>
      <c r="U16" s="24"/>
      <c r="V16" s="24"/>
      <c r="W16" s="24"/>
      <c r="X16" s="24"/>
      <c r="Y16" s="25"/>
      <c r="Z16" s="23"/>
      <c r="AA16" s="23"/>
      <c r="AB16" s="23"/>
      <c r="AC16" s="23"/>
      <c r="AD16" s="23"/>
      <c r="AE16" s="26"/>
      <c r="AJ16" s="21"/>
    </row>
    <row r="17" spans="2:36" ht="30" customHeight="1">
      <c r="B17" s="15"/>
      <c r="C17" s="27" t="s">
        <v>52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82">
        <v>200000</v>
      </c>
      <c r="T17" s="82"/>
      <c r="U17" s="82"/>
      <c r="V17" s="82"/>
      <c r="W17" s="82"/>
      <c r="X17" s="82"/>
      <c r="Y17" s="29" t="s">
        <v>0</v>
      </c>
      <c r="Z17" s="28" t="s">
        <v>25</v>
      </c>
      <c r="AA17" s="28"/>
      <c r="AB17" s="28"/>
      <c r="AC17" s="28"/>
      <c r="AD17" s="28"/>
      <c r="AE17" s="30"/>
      <c r="AJ17" s="11"/>
    </row>
    <row r="18" spans="2:36" s="3" customFormat="1" ht="3.95" customHeight="1" thickBot="1">
      <c r="B18" s="18"/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  <c r="T18" s="33"/>
      <c r="U18" s="33"/>
      <c r="V18" s="33"/>
      <c r="W18" s="33"/>
      <c r="X18" s="33"/>
      <c r="Y18" s="34"/>
      <c r="Z18" s="32"/>
      <c r="AA18" s="32"/>
      <c r="AB18" s="32"/>
      <c r="AC18" s="32"/>
      <c r="AD18" s="32"/>
      <c r="AE18" s="35"/>
      <c r="AJ18" s="21"/>
    </row>
    <row r="19" spans="2:36" ht="30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  <c r="T19" s="38"/>
      <c r="U19" s="38"/>
      <c r="V19" s="38"/>
      <c r="W19" s="38"/>
      <c r="X19" s="38"/>
      <c r="Y19" s="39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40"/>
    </row>
    <row r="20" spans="2:36">
      <c r="B20" s="15"/>
      <c r="S20" s="17"/>
      <c r="T20" s="17"/>
      <c r="U20" s="17"/>
      <c r="V20" s="17"/>
      <c r="W20" s="17"/>
      <c r="X20" s="17"/>
      <c r="Y20" s="16"/>
      <c r="AJ20" s="11"/>
    </row>
    <row r="21" spans="2:36" ht="17.25">
      <c r="B21" s="12" t="s">
        <v>9</v>
      </c>
      <c r="C21" s="13"/>
      <c r="D21" s="13"/>
      <c r="E21" s="13"/>
      <c r="F21" s="13"/>
      <c r="G21" s="13"/>
      <c r="H21" s="13"/>
      <c r="I21" s="13"/>
      <c r="J21" s="14"/>
      <c r="AJ21" s="11"/>
    </row>
    <row r="22" spans="2:36" ht="30" customHeight="1">
      <c r="B22" s="15"/>
      <c r="C22" s="1" t="s">
        <v>10</v>
      </c>
      <c r="S22" s="69"/>
      <c r="T22" s="69"/>
      <c r="U22" s="69"/>
      <c r="V22" s="69"/>
      <c r="W22" s="69"/>
      <c r="X22" s="69"/>
      <c r="Y22" s="16" t="s">
        <v>0</v>
      </c>
      <c r="Z22" s="1" t="s">
        <v>26</v>
      </c>
      <c r="AJ22" s="11"/>
    </row>
    <row r="23" spans="2:36">
      <c r="B23" s="15"/>
      <c r="C23" s="1" t="s">
        <v>54</v>
      </c>
      <c r="S23" s="17"/>
      <c r="T23" s="17"/>
      <c r="U23" s="17"/>
      <c r="V23" s="17"/>
      <c r="W23" s="17"/>
      <c r="X23" s="17"/>
      <c r="Y23" s="16"/>
      <c r="AJ23" s="11"/>
    </row>
    <row r="24" spans="2:36">
      <c r="B24" s="15"/>
      <c r="S24" s="17"/>
      <c r="T24" s="17"/>
      <c r="U24" s="17"/>
      <c r="V24" s="17"/>
      <c r="W24" s="17"/>
      <c r="X24" s="17"/>
      <c r="Y24" s="16"/>
      <c r="AJ24" s="11"/>
    </row>
    <row r="25" spans="2:36" ht="30" customHeight="1">
      <c r="B25" s="15"/>
      <c r="C25" s="1" t="s">
        <v>27</v>
      </c>
      <c r="S25" s="69"/>
      <c r="T25" s="69"/>
      <c r="U25" s="69"/>
      <c r="V25" s="69"/>
      <c r="W25" s="69"/>
      <c r="X25" s="69"/>
      <c r="Y25" s="16" t="s">
        <v>0</v>
      </c>
      <c r="Z25" s="1" t="s">
        <v>28</v>
      </c>
      <c r="AJ25" s="11"/>
    </row>
    <row r="26" spans="2:36">
      <c r="B26" s="15"/>
      <c r="S26" s="17"/>
      <c r="T26" s="17"/>
      <c r="U26" s="17"/>
      <c r="V26" s="17"/>
      <c r="W26" s="17"/>
      <c r="X26" s="17"/>
      <c r="Y26" s="16"/>
      <c r="AJ26" s="11"/>
    </row>
    <row r="27" spans="2:36">
      <c r="B27" s="15"/>
      <c r="S27" s="17"/>
      <c r="T27" s="17"/>
      <c r="U27" s="17"/>
      <c r="V27" s="17"/>
      <c r="W27" s="17"/>
      <c r="X27" s="17"/>
      <c r="Y27" s="16"/>
      <c r="AJ27" s="11"/>
    </row>
    <row r="28" spans="2:36" ht="30" customHeight="1">
      <c r="B28" s="15"/>
      <c r="C28" s="1" t="s">
        <v>29</v>
      </c>
      <c r="S28" s="69">
        <f>S22-S25</f>
        <v>0</v>
      </c>
      <c r="T28" s="69"/>
      <c r="U28" s="69"/>
      <c r="V28" s="69"/>
      <c r="W28" s="69"/>
      <c r="X28" s="69"/>
      <c r="Y28" s="16" t="s">
        <v>0</v>
      </c>
      <c r="Z28" s="1" t="s">
        <v>30</v>
      </c>
      <c r="AJ28" s="11"/>
    </row>
    <row r="29" spans="2:36">
      <c r="B29" s="15"/>
      <c r="S29" s="17"/>
      <c r="T29" s="17"/>
      <c r="U29" s="17"/>
      <c r="V29" s="17"/>
      <c r="W29" s="17"/>
      <c r="X29" s="17"/>
      <c r="Y29" s="16"/>
      <c r="AJ29" s="11"/>
    </row>
    <row r="30" spans="2:36" ht="15" thickBot="1">
      <c r="B30" s="15"/>
      <c r="S30" s="17"/>
      <c r="T30" s="17"/>
      <c r="U30" s="17"/>
      <c r="V30" s="17"/>
      <c r="W30" s="17"/>
      <c r="X30" s="17"/>
      <c r="Y30" s="16"/>
      <c r="AJ30" s="11"/>
    </row>
    <row r="31" spans="2:36" ht="3.95" customHeight="1">
      <c r="B31" s="15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/>
      <c r="T31" s="24"/>
      <c r="U31" s="24"/>
      <c r="V31" s="24"/>
      <c r="W31" s="24"/>
      <c r="X31" s="24"/>
      <c r="Y31" s="25"/>
      <c r="Z31" s="23"/>
      <c r="AA31" s="23"/>
      <c r="AB31" s="23"/>
      <c r="AC31" s="23"/>
      <c r="AD31" s="23"/>
      <c r="AE31" s="26"/>
      <c r="AJ31" s="11"/>
    </row>
    <row r="32" spans="2:36" ht="30" customHeight="1">
      <c r="B32" s="15"/>
      <c r="C32" s="27" t="s">
        <v>12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69">
        <f>ROUNDDOWN(S28*2/3,-3)</f>
        <v>0</v>
      </c>
      <c r="T32" s="69"/>
      <c r="U32" s="69"/>
      <c r="V32" s="69"/>
      <c r="W32" s="69"/>
      <c r="X32" s="69"/>
      <c r="Y32" s="29" t="s">
        <v>0</v>
      </c>
      <c r="Z32" s="28" t="s">
        <v>15</v>
      </c>
      <c r="AA32" s="28"/>
      <c r="AB32" s="28"/>
      <c r="AC32" s="28"/>
      <c r="AD32" s="28"/>
      <c r="AE32" s="30"/>
      <c r="AJ32" s="11"/>
    </row>
    <row r="33" spans="2:36" ht="15" thickBot="1">
      <c r="B33" s="15"/>
      <c r="C33" s="31" t="s">
        <v>22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3"/>
      <c r="T33" s="33"/>
      <c r="U33" s="33"/>
      <c r="V33" s="33"/>
      <c r="W33" s="33"/>
      <c r="X33" s="33"/>
      <c r="Y33" s="34"/>
      <c r="Z33" s="32"/>
      <c r="AA33" s="32"/>
      <c r="AB33" s="32"/>
      <c r="AC33" s="32"/>
      <c r="AD33" s="32"/>
      <c r="AE33" s="35"/>
      <c r="AJ33" s="11"/>
    </row>
    <row r="34" spans="2:36" ht="30" customHeight="1">
      <c r="B34" s="3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7"/>
      <c r="T34" s="67"/>
      <c r="U34" s="67"/>
      <c r="V34" s="67"/>
      <c r="W34" s="67"/>
      <c r="X34" s="67"/>
      <c r="Y34" s="68"/>
      <c r="Z34" s="66"/>
      <c r="AA34" s="66"/>
      <c r="AB34" s="66"/>
      <c r="AC34" s="66"/>
      <c r="AD34" s="66"/>
      <c r="AE34" s="66"/>
      <c r="AF34" s="37"/>
      <c r="AG34" s="37"/>
      <c r="AH34" s="37"/>
      <c r="AI34" s="37"/>
      <c r="AJ34" s="40"/>
    </row>
    <row r="35" spans="2:36" s="41" customFormat="1">
      <c r="B35" s="15"/>
      <c r="S35" s="42"/>
      <c r="T35" s="42"/>
      <c r="U35" s="42"/>
      <c r="V35" s="42"/>
      <c r="W35" s="42"/>
      <c r="X35" s="42"/>
      <c r="Y35" s="43"/>
      <c r="AJ35" s="11"/>
    </row>
    <row r="36" spans="2:36" ht="17.25">
      <c r="B36" s="12" t="s">
        <v>13</v>
      </c>
      <c r="C36" s="13"/>
      <c r="D36" s="13"/>
      <c r="E36" s="13"/>
      <c r="F36" s="13"/>
      <c r="G36" s="13"/>
      <c r="H36" s="13"/>
      <c r="I36" s="13"/>
      <c r="J36" s="14"/>
      <c r="AJ36" s="11"/>
    </row>
    <row r="37" spans="2:36" s="28" customFormat="1" ht="3.95" customHeight="1" thickBot="1">
      <c r="B37" s="18"/>
      <c r="S37" s="44"/>
      <c r="T37" s="44"/>
      <c r="U37" s="44"/>
      <c r="V37" s="44"/>
      <c r="W37" s="44"/>
      <c r="X37" s="44"/>
      <c r="Y37" s="29"/>
      <c r="AJ37" s="21"/>
    </row>
    <row r="38" spans="2:36" s="41" customFormat="1" ht="30" customHeight="1">
      <c r="B38" s="15"/>
      <c r="C38" s="45" t="s">
        <v>31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78">
        <f>MIN(S17,S32)</f>
        <v>0</v>
      </c>
      <c r="T38" s="78"/>
      <c r="U38" s="78"/>
      <c r="V38" s="78"/>
      <c r="W38" s="78"/>
      <c r="X38" s="78"/>
      <c r="Y38" s="47" t="s">
        <v>0</v>
      </c>
      <c r="Z38" s="46" t="s">
        <v>32</v>
      </c>
      <c r="AA38" s="46"/>
      <c r="AB38" s="46"/>
      <c r="AC38" s="46"/>
      <c r="AD38" s="46"/>
      <c r="AE38" s="48"/>
      <c r="AJ38" s="11"/>
    </row>
    <row r="39" spans="2:36" ht="15" thickBot="1">
      <c r="B39" s="15"/>
      <c r="C39" s="49" t="s">
        <v>55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1"/>
      <c r="AJ39" s="11"/>
    </row>
    <row r="40" spans="2:36">
      <c r="B40" s="15"/>
      <c r="AJ40" s="11"/>
    </row>
    <row r="41" spans="2:36">
      <c r="B41" s="15"/>
      <c r="C41" s="1" t="s">
        <v>33</v>
      </c>
      <c r="AJ41" s="11"/>
    </row>
    <row r="42" spans="2:36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40"/>
    </row>
  </sheetData>
  <mergeCells count="10">
    <mergeCell ref="S38:X38"/>
    <mergeCell ref="A3:AK4"/>
    <mergeCell ref="B7:I7"/>
    <mergeCell ref="J7:AJ7"/>
    <mergeCell ref="A11:G12"/>
    <mergeCell ref="S17:X17"/>
    <mergeCell ref="S22:X22"/>
    <mergeCell ref="S25:X25"/>
    <mergeCell ref="S28:X28"/>
    <mergeCell ref="S32:X32"/>
  </mergeCells>
  <phoneticPr fontId="2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運営費</vt:lpstr>
      <vt:lpstr>開設費</vt:lpstr>
      <vt:lpstr>運営費!Print_Area</vt:lpstr>
      <vt:lpstr>開設費!Print_Area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FJll</dc:creator>
  <cp:lastModifiedBy>＊</cp:lastModifiedBy>
  <cp:lastPrinted>2019-07-10T07:37:49Z</cp:lastPrinted>
  <dcterms:created xsi:type="dcterms:W3CDTF">2019-07-02T05:51:42Z</dcterms:created>
  <dcterms:modified xsi:type="dcterms:W3CDTF">2019-07-10T07:37:53Z</dcterms:modified>
</cp:coreProperties>
</file>