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・青少年支援課\家庭支援課資料\母子父子担当\子ども食堂（子どもの城づくり事業）\R7年度\01募集案内\施行　京都府ホームページ\"/>
    </mc:Choice>
  </mc:AlternateContent>
  <xr:revisionPtr revIDLastSave="0" documentId="13_ncr:1_{14B261C6-1A61-49DD-880D-DB45AE9600FF}" xr6:coauthVersionLast="36" xr6:coauthVersionMax="47" xr10:uidLastSave="{00000000-0000-0000-0000-000000000000}"/>
  <bookViews>
    <workbookView xWindow="-108" yWindow="-108" windowWidth="23256" windowHeight="12576" tabRatio="788" firstSheet="1" activeTab="1" xr2:uid="{00000000-000D-0000-FFFF-FFFF00000000}"/>
  </bookViews>
  <sheets>
    <sheet name="第１号様式交付申請書" sheetId="1" r:id="rId1"/>
    <sheet name="第１号様式A－１事業実施計画書（運営）" sheetId="5" r:id="rId2"/>
    <sheet name="第１号様式A－２収支予算書（運営）" sheetId="6" r:id="rId3"/>
    <sheet name="【運営事業】補助金額算定シート" sheetId="18" r:id="rId4"/>
    <sheet name="口座振替依頼書" sheetId="11" r:id="rId5"/>
    <sheet name="事前着手届" sheetId="10" r:id="rId6"/>
  </sheets>
  <definedNames>
    <definedName name="_xlnm.Print_Area" localSheetId="3">【運営事業】補助金額算定シート!$A$1:$AK$49</definedName>
    <definedName name="_xlnm.Print_Area" localSheetId="4">口座振替依頼書!$B$1:$Q$39</definedName>
    <definedName name="_xlnm.Print_Area" localSheetId="5">事前着手届!$A$1:$O$30</definedName>
    <definedName name="_xlnm.Print_Area" localSheetId="1">'第１号様式A－１事業実施計画書（運営）'!$A$1:$U$26</definedName>
    <definedName name="_xlnm.Print_Area" localSheetId="2">'第１号様式A－２収支予算書（運営）'!$A$1:$H$34</definedName>
    <definedName name="_xlnm.Print_Area" localSheetId="0">第１号様式交付申請書!$A$1:$N$41</definedName>
  </definedNames>
  <calcPr calcId="191029"/>
</workbook>
</file>

<file path=xl/calcChain.xml><?xml version="1.0" encoding="utf-8"?>
<calcChain xmlns="http://schemas.openxmlformats.org/spreadsheetml/2006/main">
  <c r="S13" i="18" l="1"/>
  <c r="S17" i="18" s="1"/>
  <c r="S35" i="18"/>
  <c r="S22" i="18"/>
  <c r="S26" i="18" s="1"/>
  <c r="J5" i="18"/>
  <c r="D3" i="6"/>
  <c r="S32" i="18" l="1"/>
  <c r="S38" i="18" l="1"/>
  <c r="S45" i="18" s="1"/>
  <c r="F23" i="1" l="1"/>
  <c r="B10" i="6"/>
  <c r="B18" i="6" s="1"/>
  <c r="L3" i="5"/>
  <c r="B29" i="6"/>
  <c r="B9" i="5"/>
  <c r="F22" i="1"/>
  <c r="D18" i="10" s="1"/>
  <c r="K27" i="11" l="1"/>
  <c r="M27" i="11"/>
  <c r="O27" i="11"/>
  <c r="J32" i="11"/>
  <c r="J11" i="11"/>
  <c r="J31" i="11"/>
  <c r="J10" i="11"/>
  <c r="J30" i="11"/>
  <c r="J9" i="11"/>
  <c r="J29" i="11"/>
  <c r="J8" i="11"/>
  <c r="B34" i="6" l="1"/>
  <c r="I11" i="10" l="1"/>
  <c r="F11" i="10"/>
  <c r="F10" i="10"/>
  <c r="F9" i="10"/>
  <c r="O5" i="11"/>
  <c r="N7" i="10"/>
  <c r="M5" i="11"/>
  <c r="L7" i="10"/>
  <c r="K5" i="11"/>
  <c r="J7" i="10"/>
  <c r="K20" i="10" l="1"/>
  <c r="I20" i="10"/>
  <c r="G20" i="10"/>
  <c r="K19" i="10"/>
  <c r="I19" i="10"/>
  <c r="G19" i="10"/>
</calcChain>
</file>

<file path=xl/sharedStrings.xml><?xml version="1.0" encoding="utf-8"?>
<sst xmlns="http://schemas.openxmlformats.org/spreadsheetml/2006/main" count="245" uniqueCount="195">
  <si>
    <t>京　都　府　知　事　　様</t>
  </si>
  <si>
    <t>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</si>
  <si>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</si>
  <si>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</si>
  <si>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</si>
  <si>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</si>
  <si>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</si>
  <si>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</si>
  <si>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</si>
  <si>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</si>
  <si>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</si>
  <si>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</si>
  <si>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</si>
  <si>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</si>
  <si>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</si>
  <si>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</si>
  <si>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</si>
  <si>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</si>
  <si>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</si>
  <si>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</si>
  <si>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</si>
  <si>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</si>
  <si>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</si>
  <si>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</si>
  <si>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</si>
  <si>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</si>
  <si>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</si>
  <si>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</si>
  <si>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</si>
  <si>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</si>
  <si>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</si>
  <si>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</si>
  <si>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</si>
  <si>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年</t>
    <rPh sb="0" eb="1">
      <t>ネン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</si>
  <si>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</si>
  <si>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</si>
  <si>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</si>
  <si>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</si>
  <si>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</si>
  <si>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</si>
  <si>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</si>
  <si>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</si>
  <si>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</si>
  <si>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１．補助金交付申請額　　　</t>
    <rPh sb="7" eb="9">
      <t>シンセイ</t>
    </rPh>
    <rPh sb="9" eb="10">
      <t>ガク</t>
    </rPh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</si>
  <si>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</si>
  <si>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</si>
  <si>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電話</t>
    <rPh sb="0" eb="2">
      <t>デンワ</t>
    </rPh>
    <phoneticPr fontId="3"/>
  </si>
  <si>
    <t>メールアドレス</t>
    <phoneticPr fontId="3"/>
  </si>
  <si>
    <t>担当者氏名</t>
    <rPh sb="0" eb="3">
      <t>タントウシャ</t>
    </rPh>
    <rPh sb="3" eb="5">
      <t>シメイ</t>
    </rPh>
    <phoneticPr fontId="3"/>
  </si>
  <si>
    <t>◎本交付申請書の問合せ先</t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</si>
  <si>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</si>
  <si>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</si>
  <si>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</si>
  <si>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寄付金</t>
    <rPh sb="0" eb="3">
      <t>キフキン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</si>
  <si>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</si>
  <si>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</si>
  <si>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</si>
  <si>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</si>
  <si>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t>３．添付資料</t>
    <phoneticPr fontId="3"/>
  </si>
  <si>
    <t>京都府知事　様</t>
    <phoneticPr fontId="3"/>
  </si>
  <si>
    <t>代表者名</t>
    <rPh sb="0" eb="2">
      <t>ダイヒョウ</t>
    </rPh>
    <rPh sb="2" eb="4">
      <t>シャメイ</t>
    </rPh>
    <phoneticPr fontId="3"/>
  </si>
  <si>
    <t xml:space="preserve"> 事業の名称</t>
    <rPh sb="1" eb="3">
      <t>ジギョウ</t>
    </rPh>
    <rPh sb="4" eb="6">
      <t>メイショウ</t>
    </rPh>
    <phoneticPr fontId="3"/>
  </si>
  <si>
    <t xml:space="preserve"> 事前の着手及び
 完了の予定期間</t>
    <rPh sb="1" eb="3">
      <t>ジゼン</t>
    </rPh>
    <rPh sb="4" eb="6">
      <t>チャクシュ</t>
    </rPh>
    <rPh sb="6" eb="7">
      <t>オヨ</t>
    </rPh>
    <rPh sb="10" eb="12">
      <t>カンリョウ</t>
    </rPh>
    <rPh sb="13" eb="15">
      <t>ヨテイ</t>
    </rPh>
    <rPh sb="15" eb="17">
      <t>キカン</t>
    </rPh>
    <phoneticPr fontId="3"/>
  </si>
  <si>
    <t xml:space="preserve"> </t>
    <phoneticPr fontId="3"/>
  </si>
  <si>
    <t xml:space="preserve"> 交付決定前
 事業着手の理由</t>
    <rPh sb="1" eb="3">
      <t>コウフ</t>
    </rPh>
    <rPh sb="3" eb="6">
      <t>ケッテイマエ</t>
    </rPh>
    <rPh sb="8" eb="12">
      <t>ジギョウチャクシュ</t>
    </rPh>
    <rPh sb="13" eb="15">
      <t>リユウ</t>
    </rPh>
    <phoneticPr fontId="3"/>
  </si>
  <si>
    <t>条件</t>
    <rPh sb="0" eb="2">
      <t>ジョウケン</t>
    </rPh>
    <phoneticPr fontId="3"/>
  </si>
  <si>
    <t xml:space="preserve"> 補助金交付申請額</t>
    <rPh sb="1" eb="4">
      <t>ホジョキン</t>
    </rPh>
    <rPh sb="4" eb="8">
      <t>コウフシンセイ</t>
    </rPh>
    <rPh sb="8" eb="9">
      <t>ガク</t>
    </rPh>
    <phoneticPr fontId="3"/>
  </si>
  <si>
    <t>（着手）</t>
    <rPh sb="1" eb="3">
      <t>チャクシュ</t>
    </rPh>
    <phoneticPr fontId="3"/>
  </si>
  <si>
    <t>（完了）</t>
    <rPh sb="1" eb="3">
      <t>カンリョウ</t>
    </rPh>
    <phoneticPr fontId="3"/>
  </si>
  <si>
    <t>日</t>
    <rPh sb="0" eb="1">
      <t>ニチ</t>
    </rPh>
    <phoneticPr fontId="3"/>
  </si>
  <si>
    <t>～</t>
    <phoneticPr fontId="3"/>
  </si>
  <si>
    <t>１　交付決定を受けるまでの間に計画変更等を行う場合は、随
   時、京都府と協議を行うこと。
２　交付決定を受けるまでの間に天災等の理由により、実施した
  事業に損害が生じても、これらの損害は事業主体が負担するも
  のであること。
３　交付決定額が、交付申請額又は交付申請予定額に達しない場
  合においても異議がないこと。
４　補助対象事業者の決定の取消等によって、交付申請事業の全
  部又は一部が補助金の交付対象とならなかった場合において、
  異議の申立はしないこと</t>
    <phoneticPr fontId="3"/>
  </si>
  <si>
    <t>口　座　振　替　依　頼　書</t>
    <rPh sb="0" eb="1">
      <t>クチ</t>
    </rPh>
    <rPh sb="2" eb="3">
      <t>ザ</t>
    </rPh>
    <rPh sb="4" eb="5">
      <t>シン</t>
    </rPh>
    <rPh sb="6" eb="7">
      <t>タイ</t>
    </rPh>
    <rPh sb="8" eb="9">
      <t>イ</t>
    </rPh>
    <rPh sb="10" eb="11">
      <t>ライ</t>
    </rPh>
    <rPh sb="12" eb="13">
      <t>ショ</t>
    </rPh>
    <phoneticPr fontId="3"/>
  </si>
  <si>
    <t>京　都　府　知　事　　　様</t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</si>
  <si>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</si>
  <si>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団　体　名</t>
    <rPh sb="0" eb="1">
      <t>ダン</t>
    </rPh>
    <rPh sb="2" eb="3">
      <t>タイ</t>
    </rPh>
    <rPh sb="4" eb="5">
      <t>ナ</t>
    </rPh>
    <phoneticPr fontId="3"/>
  </si>
  <si>
    <t>代表役職名</t>
    <rPh sb="0" eb="5">
      <t>ダイヒョウヤクショクメイ</t>
    </rPh>
    <phoneticPr fontId="3"/>
  </si>
  <si>
    <t>振込口座</t>
    <rPh sb="0" eb="2">
      <t>フリコミ</t>
    </rPh>
    <rPh sb="2" eb="4">
      <t>コウザ</t>
    </rPh>
    <phoneticPr fontId="3"/>
  </si>
  <si>
    <t>金融機関名</t>
    <rPh sb="0" eb="5">
      <t>キンユウキカンメイ</t>
    </rPh>
    <phoneticPr fontId="3"/>
  </si>
  <si>
    <t>支店名</t>
    <rPh sb="0" eb="3">
      <t>シテンメイ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</si>
  <si>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</si>
  <si>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</si>
  <si>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</si>
  <si>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口座名義人</t>
    <rPh sb="0" eb="5">
      <t>コウザメイギニン</t>
    </rPh>
    <phoneticPr fontId="3"/>
  </si>
  <si>
    <t>※ 口座情報に誤りがある場合は、振込不能となりますので、通帳の記載内容を十分に確</t>
    <rPh sb="2" eb="6">
      <t>コウザジョウホウ</t>
    </rPh>
    <rPh sb="7" eb="8">
      <t>アヤマ</t>
    </rPh>
    <rPh sb="12" eb="14">
      <t>バアイ</t>
    </rPh>
    <rPh sb="16" eb="20">
      <t>フリコミフノウ</t>
    </rPh>
    <rPh sb="28" eb="30">
      <t>ツウチョウ</t>
    </rPh>
    <rPh sb="31" eb="35">
      <t>キサイナイヨウ</t>
    </rPh>
    <rPh sb="36" eb="38">
      <t>ジュウブン</t>
    </rPh>
    <rPh sb="39" eb="40">
      <t>カク</t>
    </rPh>
    <phoneticPr fontId="3"/>
  </si>
  <si>
    <t>　認の上、記入願います。</t>
    <rPh sb="1" eb="2">
      <t>ニン</t>
    </rPh>
    <rPh sb="3" eb="4">
      <t>ウエ</t>
    </rPh>
    <rPh sb="5" eb="8">
      <t>キニュウネガ</t>
    </rPh>
    <phoneticPr fontId="3"/>
  </si>
  <si>
    <t>　 なお、上記表中の項目が確認できる書類（通帳の写し）を添付願います。</t>
    <rPh sb="5" eb="7">
      <t>ジョウキ</t>
    </rPh>
    <rPh sb="7" eb="9">
      <t>ヒョウチュウ</t>
    </rPh>
    <rPh sb="10" eb="12">
      <t>コウモク</t>
    </rPh>
    <rPh sb="13" eb="15">
      <t>カクニン</t>
    </rPh>
    <rPh sb="18" eb="20">
      <t>ショルイ</t>
    </rPh>
    <rPh sb="21" eb="23">
      <t>ツウチョウ</t>
    </rPh>
    <rPh sb="24" eb="25">
      <t>ウツ</t>
    </rPh>
    <rPh sb="28" eb="31">
      <t>テンプネガ</t>
    </rPh>
    <phoneticPr fontId="3"/>
  </si>
  <si>
    <t>※ ゆうちょ銀行の場合は、他の金融機関からの振り込みの際に利用する「店名・預金種</t>
    <rPh sb="6" eb="8">
      <t>ギンコウ</t>
    </rPh>
    <rPh sb="9" eb="11">
      <t>バアイ</t>
    </rPh>
    <rPh sb="13" eb="14">
      <t>ホカ</t>
    </rPh>
    <rPh sb="15" eb="19">
      <t>キンユウキカン</t>
    </rPh>
    <rPh sb="22" eb="23">
      <t>フ</t>
    </rPh>
    <rPh sb="24" eb="25">
      <t>コ</t>
    </rPh>
    <rPh sb="27" eb="28">
      <t>サイ</t>
    </rPh>
    <rPh sb="29" eb="31">
      <t>リヨウ</t>
    </rPh>
    <rPh sb="34" eb="36">
      <t>テンメイ</t>
    </rPh>
    <rPh sb="37" eb="39">
      <t>ヨキン</t>
    </rPh>
    <rPh sb="39" eb="40">
      <t>タネ</t>
    </rPh>
    <phoneticPr fontId="3"/>
  </si>
  <si>
    <t>　目・口座番号」を記入願います。</t>
    <rPh sb="3" eb="7">
      <t>コウザバンゴウ</t>
    </rPh>
    <rPh sb="9" eb="12">
      <t>キニュウネガ</t>
    </rPh>
    <phoneticPr fontId="3"/>
  </si>
  <si>
    <t>※ 口座名義人が補助金申請者と異なる場合等は、下記の委任状の記入が必要となります。</t>
    <rPh sb="2" eb="4">
      <t>コウザ</t>
    </rPh>
    <rPh sb="4" eb="7">
      <t>メイギニン</t>
    </rPh>
    <rPh sb="8" eb="14">
      <t>ホジョキンシンセイシャ</t>
    </rPh>
    <rPh sb="15" eb="16">
      <t>コト</t>
    </rPh>
    <rPh sb="18" eb="20">
      <t>バアイ</t>
    </rPh>
    <rPh sb="20" eb="21">
      <t>トウ</t>
    </rPh>
    <rPh sb="23" eb="25">
      <t>カキ</t>
    </rPh>
    <rPh sb="26" eb="29">
      <t>イニンジョウ</t>
    </rPh>
    <rPh sb="30" eb="32">
      <t>キニュウ</t>
    </rPh>
    <rPh sb="33" eb="35">
      <t>ヒツヨウ</t>
    </rPh>
    <phoneticPr fontId="3"/>
  </si>
  <si>
    <t>委　任　状</t>
    <rPh sb="0" eb="1">
      <t>イ</t>
    </rPh>
    <rPh sb="2" eb="3">
      <t>ニン</t>
    </rPh>
    <rPh sb="4" eb="5">
      <t>ジョウ</t>
    </rPh>
    <phoneticPr fontId="3"/>
  </si>
  <si>
    <t>　　　　申請者</t>
    <rPh sb="4" eb="7">
      <t>シンセイシャ</t>
    </rPh>
    <phoneticPr fontId="3"/>
  </si>
  <si>
    <t>　</t>
    <phoneticPr fontId="3"/>
  </si>
  <si>
    <t>所在地</t>
    <rPh sb="0" eb="3">
      <t>ショザイチ</t>
    </rPh>
    <phoneticPr fontId="3"/>
  </si>
  <si>
    <t>代表役職名</t>
    <rPh sb="0" eb="2">
      <t>ダイヒョウ</t>
    </rPh>
    <rPh sb="2" eb="5">
      <t>ヤクショクメイ</t>
    </rPh>
    <phoneticPr fontId="3"/>
  </si>
  <si>
    <t>印</t>
    <rPh sb="0" eb="1">
      <t>イン</t>
    </rPh>
    <phoneticPr fontId="3"/>
  </si>
  <si>
    <t>住所：</t>
    <rPh sb="0" eb="2">
      <t>ジュウショ</t>
    </rPh>
    <phoneticPr fontId="3"/>
  </si>
  <si>
    <t>氏名：</t>
    <rPh sb="0" eb="2">
      <t>シメイ</t>
    </rPh>
    <phoneticPr fontId="3"/>
  </si>
  <si>
    <t>　きょうとこどもの城づくり事業（きょうと子ども食堂）支援事業補助金の交付申請について、以下の条件を了承の上、交付決定前に着手したいので、次のとおり届け出ます。</t>
    <rPh sb="9" eb="10">
      <t>シロ</t>
    </rPh>
    <rPh sb="13" eb="15">
      <t>ジギョウ</t>
    </rPh>
    <rPh sb="20" eb="21">
      <t>コ</t>
    </rPh>
    <rPh sb="23" eb="25">
      <t>ショクドウ</t>
    </rPh>
    <rPh sb="26" eb="28">
      <t>シエン</t>
    </rPh>
    <phoneticPr fontId="3"/>
  </si>
  <si>
    <t>令和　年度　きょうとこどもの城づくり事業（きょうと子ども食堂）支援事業</t>
    <rPh sb="0" eb="2">
      <t>レイワ</t>
    </rPh>
    <rPh sb="3" eb="5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シエン</t>
    </rPh>
    <rPh sb="33" eb="35">
      <t>ジギョウ</t>
    </rPh>
    <phoneticPr fontId="3"/>
  </si>
  <si>
    <r>
      <t xml:space="preserve">項目
</t>
    </r>
    <r>
      <rPr>
        <sz val="9"/>
        <color theme="1"/>
        <rFont val="ＭＳ 明朝"/>
        <family val="1"/>
        <charset val="128"/>
      </rPr>
      <t>（参考例）</t>
    </r>
    <rPh sb="0" eb="2">
      <t>コウモク</t>
    </rPh>
    <rPh sb="4" eb="7">
      <t>サンコウレイ</t>
    </rPh>
    <phoneticPr fontId="3"/>
  </si>
  <si>
    <r>
      <t xml:space="preserve">報償費
</t>
    </r>
    <r>
      <rPr>
        <sz val="9"/>
        <color theme="1"/>
        <rFont val="ＭＳ 明朝"/>
        <family val="1"/>
        <charset val="128"/>
      </rPr>
      <t>（謝金）</t>
    </r>
    <rPh sb="0" eb="3">
      <t>ホウショウヒ</t>
    </rPh>
    <rPh sb="5" eb="7">
      <t>シャキン</t>
    </rPh>
    <phoneticPr fontId="3"/>
  </si>
  <si>
    <r>
      <t xml:space="preserve">旅費
</t>
    </r>
    <r>
      <rPr>
        <sz val="9"/>
        <color theme="1"/>
        <rFont val="ＭＳ 明朝"/>
        <family val="1"/>
        <charset val="128"/>
      </rPr>
      <t>（交通旅費）</t>
    </r>
    <rPh sb="0" eb="2">
      <t>リョヒ</t>
    </rPh>
    <rPh sb="4" eb="8">
      <t>コウツウリョヒ</t>
    </rPh>
    <phoneticPr fontId="3"/>
  </si>
  <si>
    <r>
      <t xml:space="preserve">需用費
</t>
    </r>
    <r>
      <rPr>
        <sz val="9"/>
        <color theme="1"/>
        <rFont val="ＭＳ 明朝"/>
        <family val="1"/>
        <charset val="128"/>
      </rPr>
      <t>（食材、消耗品購入費）</t>
    </r>
    <rPh sb="0" eb="3">
      <t>ジュヨウヒ</t>
    </rPh>
    <rPh sb="5" eb="7">
      <t>ショクザイ</t>
    </rPh>
    <rPh sb="8" eb="11">
      <t>ショウモウヒン</t>
    </rPh>
    <rPh sb="11" eb="13">
      <t>コウニュウ</t>
    </rPh>
    <rPh sb="13" eb="14">
      <t>ヒ</t>
    </rPh>
    <phoneticPr fontId="3"/>
  </si>
  <si>
    <r>
      <t xml:space="preserve">役務費
</t>
    </r>
    <r>
      <rPr>
        <sz val="9"/>
        <color theme="1"/>
        <rFont val="ＭＳ 明朝"/>
        <family val="1"/>
        <charset val="128"/>
      </rPr>
      <t>（保険料、広告費、郵送料）</t>
    </r>
    <rPh sb="0" eb="3">
      <t>エキムヒ</t>
    </rPh>
    <rPh sb="5" eb="8">
      <t>ホケンリョウ</t>
    </rPh>
    <rPh sb="9" eb="12">
      <t>コウコクヒ</t>
    </rPh>
    <rPh sb="13" eb="16">
      <t>ユウソウリョウ</t>
    </rPh>
    <phoneticPr fontId="3"/>
  </si>
  <si>
    <t>～令和</t>
  </si>
  <si>
    <t>第１号様式</t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</si>
  <si>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</si>
  <si>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</si>
  <si>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２．添付書類</t>
    <rPh sb="2" eb="4">
      <t>テンプ</t>
    </rPh>
    <rPh sb="4" eb="6">
      <t>ショルイ</t>
    </rPh>
    <phoneticPr fontId="3"/>
  </si>
  <si>
    <t>交付申請書</t>
    <rPh sb="0" eb="2">
      <t>コウフ</t>
    </rPh>
    <rPh sb="2" eb="4">
      <t>シンセイ</t>
    </rPh>
    <rPh sb="4" eb="5">
      <t>ショ</t>
    </rPh>
    <phoneticPr fontId="3"/>
  </si>
  <si>
    <t>きょうとこどもの城づくり事業（きょうと子ども食堂）支援補助金</t>
    <phoneticPr fontId="3"/>
  </si>
  <si>
    <t>運営事業</t>
    <rPh sb="0" eb="2">
      <t>ウンエイ</t>
    </rPh>
    <rPh sb="2" eb="4">
      <t>ジギョウ</t>
    </rPh>
    <phoneticPr fontId="3"/>
  </si>
  <si>
    <t>交付決定前事前着手届</t>
    <rPh sb="0" eb="5">
      <t>コウフケッテイマエ</t>
    </rPh>
    <rPh sb="5" eb="9">
      <t>ジゼンチャクシュ</t>
    </rPh>
    <rPh sb="9" eb="10">
      <t>トドケ</t>
    </rPh>
    <phoneticPr fontId="3"/>
  </si>
  <si>
    <t>きょうとこどもの城づくり事業（きょうと子ども食堂）支援補助金</t>
    <phoneticPr fontId="3"/>
  </si>
  <si>
    <t>　きょうとこどもの城づくり事業（きょうと子ども食堂）支援事業実施要領に基づき、下記のとおり補助金の交付を申請します。</t>
    <phoneticPr fontId="3"/>
  </si>
  <si>
    <t>・府税の滞納がないことの証明書（府税納税証明書の写し）</t>
    <rPh sb="24" eb="25">
      <t>ウツ</t>
    </rPh>
    <phoneticPr fontId="3"/>
  </si>
  <si>
    <t>実施予定日数</t>
    <rPh sb="0" eb="2">
      <t>ジッシ</t>
    </rPh>
    <rPh sb="2" eb="4">
      <t>ヨテイ</t>
    </rPh>
    <rPh sb="4" eb="6">
      <t>ニッスウ</t>
    </rPh>
    <phoneticPr fontId="3"/>
  </si>
  <si>
    <t>※補助対象上限日数は100日</t>
    <rPh sb="1" eb="5">
      <t>ホジョタイショウ</t>
    </rPh>
    <rPh sb="5" eb="7">
      <t>ジョウゲン</t>
    </rPh>
    <rPh sb="7" eb="9">
      <t>ニッスウ</t>
    </rPh>
    <rPh sb="13" eb="14">
      <t>ニチ</t>
    </rPh>
    <phoneticPr fontId="3"/>
  </si>
  <si>
    <t>開催場所</t>
    <rPh sb="0" eb="2">
      <t>カイサイ</t>
    </rPh>
    <rPh sb="2" eb="4">
      <t>バショ</t>
    </rPh>
    <phoneticPr fontId="3"/>
  </si>
  <si>
    <t>〒</t>
    <phoneticPr fontId="3"/>
  </si>
  <si>
    <t>－</t>
    <phoneticPr fontId="3"/>
  </si>
  <si>
    <t>住所</t>
    <rPh sb="0" eb="2">
      <t>ジュウショ</t>
    </rPh>
    <phoneticPr fontId="3"/>
  </si>
  <si>
    <t>名称</t>
    <rPh sb="0" eb="2">
      <t>メイショウ</t>
    </rPh>
    <phoneticPr fontId="3"/>
  </si>
  <si>
    <t>食堂名</t>
    <rPh sb="0" eb="3">
      <t>ショクドウメイ</t>
    </rPh>
    <phoneticPr fontId="3"/>
  </si>
  <si>
    <t>参加費</t>
    <rPh sb="0" eb="3">
      <t>サンカヒ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</si>
  <si>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</si>
  <si>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申込方法</t>
    <rPh sb="0" eb="2">
      <t>モウシコミ</t>
    </rPh>
    <rPh sb="2" eb="4">
      <t>ホウホウ</t>
    </rPh>
    <phoneticPr fontId="3"/>
  </si>
  <si>
    <r>
      <t xml:space="preserve">アクセス
</t>
    </r>
    <r>
      <rPr>
        <sz val="10"/>
        <color theme="1"/>
        <rFont val="ＭＳ 明朝"/>
        <family val="1"/>
        <charset val="128"/>
      </rPr>
      <t>（最寄り駅）</t>
    </r>
    <rPh sb="6" eb="8">
      <t>モヨ</t>
    </rPh>
    <rPh sb="9" eb="10">
      <t>エキ</t>
    </rPh>
    <phoneticPr fontId="3"/>
  </si>
  <si>
    <r>
      <t xml:space="preserve">開催日時
</t>
    </r>
    <r>
      <rPr>
        <sz val="10"/>
        <color theme="1"/>
        <rFont val="ＭＳ 明朝"/>
        <family val="1"/>
        <charset val="128"/>
      </rPr>
      <t>（実施頻度）</t>
    </r>
    <rPh sb="0" eb="2">
      <t>カイサイ</t>
    </rPh>
    <rPh sb="2" eb="4">
      <t>ニチジ</t>
    </rPh>
    <rPh sb="6" eb="8">
      <t>ジッシ</t>
    </rPh>
    <rPh sb="8" eb="10">
      <t>ヒンド</t>
    </rPh>
    <phoneticPr fontId="3"/>
  </si>
  <si>
    <r>
      <t xml:space="preserve">延べ参加者数
</t>
    </r>
    <r>
      <rPr>
        <sz val="10"/>
        <color theme="1"/>
        <rFont val="ＭＳ 明朝"/>
        <family val="1"/>
        <charset val="128"/>
      </rPr>
      <t>（見込み）</t>
    </r>
    <phoneticPr fontId="3"/>
  </si>
  <si>
    <t>特徴</t>
    <rPh sb="0" eb="2">
      <t>トクチョウ</t>
    </rPh>
    <phoneticPr fontId="3"/>
  </si>
  <si>
    <t>Ａ　運営事業</t>
    <rPh sb="2" eb="6">
      <t>ウンエイジギョウ</t>
    </rPh>
    <phoneticPr fontId="3"/>
  </si>
  <si>
    <t>Ｂ　開設事業</t>
    <rPh sb="2" eb="4">
      <t>カイセツ</t>
    </rPh>
    <rPh sb="4" eb="6">
      <t>ジギョウ</t>
    </rPh>
    <phoneticPr fontId="3"/>
  </si>
  <si>
    <t>Ｃ　特別事業</t>
    <rPh sb="2" eb="4">
      <t>トクベツ</t>
    </rPh>
    <rPh sb="4" eb="6">
      <t>ジギョウ</t>
    </rPh>
    <phoneticPr fontId="3"/>
  </si>
  <si>
    <t>Ａ　運営事業　第１号様式Ａ－１、Ａ－２</t>
    <rPh sb="2" eb="4">
      <t>ウンエイ</t>
    </rPh>
    <rPh sb="4" eb="6">
      <t>ジギョウ</t>
    </rPh>
    <rPh sb="7" eb="8">
      <t>ダイ</t>
    </rPh>
    <rPh sb="9" eb="10">
      <t>ゴウ</t>
    </rPh>
    <rPh sb="10" eb="12">
      <t>ヨウシキ</t>
    </rPh>
    <phoneticPr fontId="3"/>
  </si>
  <si>
    <t>Ｂ　開設事業　第１号様式Ｂ</t>
    <rPh sb="2" eb="4">
      <t>カイセツ</t>
    </rPh>
    <rPh sb="4" eb="6">
      <t>ジギョウ</t>
    </rPh>
    <phoneticPr fontId="3"/>
  </si>
  <si>
    <t>Ｃ　特別事業　第１号様式Ｃ－１、Ｃ－２、</t>
    <rPh sb="1" eb="3">
      <t>トクベツ</t>
    </rPh>
    <rPh sb="3" eb="5">
      <t>ジギョウ</t>
    </rPh>
    <phoneticPr fontId="3"/>
  </si>
  <si>
    <t>（必須）</t>
    <rPh sb="1" eb="3">
      <t>ヒッス</t>
    </rPh>
    <phoneticPr fontId="3"/>
  </si>
  <si>
    <t>（任意）</t>
    <rPh sb="1" eb="3">
      <t>ニンイ</t>
    </rPh>
    <phoneticPr fontId="3"/>
  </si>
  <si>
    <t>第１号様式Ａ－１</t>
    <phoneticPr fontId="3"/>
  </si>
  <si>
    <t>第１号様式Ａ－２</t>
    <phoneticPr fontId="3"/>
  </si>
  <si>
    <t>３　その他（確認事項）</t>
    <rPh sb="4" eb="5">
      <t>タ</t>
    </rPh>
    <rPh sb="6" eb="10">
      <t>カクニンジコウ</t>
    </rPh>
    <phoneticPr fontId="3"/>
  </si>
  <si>
    <t>食品衛生法等に係る保健所等への申請状況</t>
    <phoneticPr fontId="3"/>
  </si>
  <si>
    <t>ボランティアスタッフ等の人数</t>
    <rPh sb="10" eb="11">
      <t>トウ</t>
    </rPh>
    <rPh sb="12" eb="14">
      <t>ニンズウ</t>
    </rPh>
    <phoneticPr fontId="3"/>
  </si>
  <si>
    <t>共通</t>
    <rPh sb="0" eb="2">
      <t>キョウツウ</t>
    </rPh>
    <phoneticPr fontId="3"/>
  </si>
  <si>
    <r>
      <t xml:space="preserve">使用料及び賃借料
</t>
    </r>
    <r>
      <rPr>
        <sz val="9"/>
        <color theme="1"/>
        <rFont val="ＭＳ 明朝"/>
        <family val="1"/>
        <charset val="128"/>
      </rPr>
      <t>（会場使用料・光熱水費）</t>
    </r>
    <rPh sb="0" eb="3">
      <t>シヨウリョウ</t>
    </rPh>
    <rPh sb="3" eb="4">
      <t>オヨ</t>
    </rPh>
    <rPh sb="5" eb="8">
      <t>チンシャクリョウ</t>
    </rPh>
    <rPh sb="10" eb="12">
      <t>カイジョウ</t>
    </rPh>
    <rPh sb="12" eb="15">
      <t>シヨウリョウ</t>
    </rPh>
    <rPh sb="16" eb="20">
      <t>コウネツスイヒ</t>
    </rPh>
    <phoneticPr fontId="3"/>
  </si>
  <si>
    <t>可　・　否</t>
    <rPh sb="0" eb="1">
      <t>カ</t>
    </rPh>
    <rPh sb="4" eb="5">
      <t>イナ</t>
    </rPh>
    <phoneticPr fontId="3"/>
  </si>
  <si>
    <r>
      <t xml:space="preserve">京都府ホームページでの情報掲載の可否
</t>
    </r>
    <r>
      <rPr>
        <sz val="10"/>
        <color theme="1"/>
        <rFont val="ＭＳ 明朝"/>
        <family val="1"/>
        <charset val="128"/>
      </rPr>
      <t>（可の場合は、上記実施内容を掲載します）</t>
    </r>
    <rPh sb="13" eb="15">
      <t>ケイサイ</t>
    </rPh>
    <rPh sb="16" eb="18">
      <t>カヒ</t>
    </rPh>
    <rPh sb="20" eb="21">
      <t>カ</t>
    </rPh>
    <rPh sb="22" eb="24">
      <t>バアイ</t>
    </rPh>
    <rPh sb="26" eb="28">
      <t>ジョウキ</t>
    </rPh>
    <rPh sb="28" eb="30">
      <t>ジッシ</t>
    </rPh>
    <rPh sb="30" eb="32">
      <t>ナイヨウ</t>
    </rPh>
    <rPh sb="33" eb="35">
      <t>ケイサイ</t>
    </rPh>
    <phoneticPr fontId="3"/>
  </si>
  <si>
    <t>令和７年度</t>
    <rPh sb="0" eb="2">
      <t>レイワ</t>
    </rPh>
    <rPh sb="3" eb="5">
      <t>ネンド</t>
    </rPh>
    <phoneticPr fontId="3"/>
  </si>
  <si>
    <t>令和７年度</t>
    <phoneticPr fontId="3"/>
  </si>
  <si>
    <t>　令和７年度きょうとこどもの城づくり事業（きょうと子ども食堂）支援事業補助金については、下記口座に振り込んでください。</t>
    <rPh sb="1" eb="3">
      <t>レイワ</t>
    </rPh>
    <rPh sb="4" eb="6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シエン</t>
    </rPh>
    <rPh sb="33" eb="35">
      <t>ジギョウ</t>
    </rPh>
    <rPh sb="35" eb="38">
      <t>ホジョキン</t>
    </rPh>
    <rPh sb="44" eb="46">
      <t>カキ</t>
    </rPh>
    <rPh sb="46" eb="48">
      <t>コウザ</t>
    </rPh>
    <rPh sb="49" eb="50">
      <t>フ</t>
    </rPh>
    <rPh sb="51" eb="52">
      <t>コ</t>
    </rPh>
    <phoneticPr fontId="3"/>
  </si>
  <si>
    <t>　令和７年度きょうとこどもの城づくり事業（きょうと子ども食堂）支援事業補助金の受領に関する権限を下記の者に委任します。</t>
    <rPh sb="1" eb="3">
      <t>レイワ</t>
    </rPh>
    <rPh sb="4" eb="6">
      <t>ネンド</t>
    </rPh>
    <rPh sb="14" eb="15">
      <t>シロ</t>
    </rPh>
    <rPh sb="18" eb="20">
      <t>ジギョウ</t>
    </rPh>
    <rPh sb="25" eb="26">
      <t>コ</t>
    </rPh>
    <rPh sb="28" eb="30">
      <t>ショクドウ</t>
    </rPh>
    <rPh sb="31" eb="33">
      <t>シエン</t>
    </rPh>
    <rPh sb="33" eb="35">
      <t>ジギョウ</t>
    </rPh>
    <rPh sb="35" eb="38">
      <t>ホジョキン</t>
    </rPh>
    <rPh sb="39" eb="41">
      <t>ジュリョウ</t>
    </rPh>
    <rPh sb="42" eb="43">
      <t>カン</t>
    </rPh>
    <rPh sb="45" eb="47">
      <t>ケンゲン</t>
    </rPh>
    <rPh sb="48" eb="50">
      <t>カキ</t>
    </rPh>
    <rPh sb="51" eb="52">
      <t>モノ</t>
    </rPh>
    <rPh sb="53" eb="55">
      <t>イニン</t>
    </rPh>
    <phoneticPr fontId="3"/>
  </si>
  <si>
    <t>周知のため、予め開催日を決める必要があるため</t>
    <phoneticPr fontId="3"/>
  </si>
  <si>
    <t>きょうとこどもの城づくり事業（きょうと子ども食堂）支援補助金</t>
    <phoneticPr fontId="3"/>
  </si>
  <si>
    <t>その他
（連絡先等）</t>
    <rPh sb="2" eb="3">
      <t>タ</t>
    </rPh>
    <rPh sb="5" eb="7">
      <t>レンラク</t>
    </rPh>
    <rPh sb="7" eb="8">
      <t>サキ</t>
    </rPh>
    <rPh sb="8" eb="9">
      <t>トウ</t>
    </rPh>
    <phoneticPr fontId="3"/>
  </si>
  <si>
    <r>
      <t>きょうとこどもの城づくり事業(きょうと子ども食堂)
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シエン</t>
    </rPh>
    <rPh sb="28" eb="30">
      <t>ジギョウ</t>
    </rPh>
    <rPh sb="31" eb="34">
      <t>ホジョキン</t>
    </rPh>
    <rPh sb="34" eb="35">
      <t>ガク</t>
    </rPh>
    <rPh sb="35" eb="37">
      <t>サンテイ</t>
    </rPh>
    <phoneticPr fontId="21"/>
  </si>
  <si>
    <t>団体名</t>
    <rPh sb="0" eb="3">
      <t>ダンタイメイ</t>
    </rPh>
    <phoneticPr fontId="21"/>
  </si>
  <si>
    <t>運営事業</t>
    <rPh sb="0" eb="2">
      <t>ウンエイ</t>
    </rPh>
    <rPh sb="2" eb="4">
      <t>ジギョウ</t>
    </rPh>
    <phoneticPr fontId="21"/>
  </si>
  <si>
    <t>＜補助基本額＞</t>
    <rPh sb="1" eb="3">
      <t>ホジョ</t>
    </rPh>
    <rPh sb="3" eb="6">
      <t>キホンガク</t>
    </rPh>
    <phoneticPr fontId="21"/>
  </si>
  <si>
    <t>日　額（定額10,000円）</t>
    <rPh sb="0" eb="1">
      <t>ヒ</t>
    </rPh>
    <rPh sb="2" eb="3">
      <t>ガク</t>
    </rPh>
    <rPh sb="4" eb="6">
      <t>テイガク</t>
    </rPh>
    <rPh sb="12" eb="13">
      <t>エン</t>
    </rPh>
    <phoneticPr fontId="21"/>
  </si>
  <si>
    <t>円</t>
    <rPh sb="0" eb="1">
      <t>エン</t>
    </rPh>
    <phoneticPr fontId="21"/>
  </si>
  <si>
    <t>・・・①</t>
    <phoneticPr fontId="21"/>
  </si>
  <si>
    <t>実施日数(補助対象となる上限100日)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21"/>
  </si>
  <si>
    <t>日</t>
    <rPh sb="0" eb="1">
      <t>ニチ</t>
    </rPh>
    <phoneticPr fontId="21"/>
  </si>
  <si>
    <t>・・・②</t>
    <phoneticPr fontId="21"/>
  </si>
  <si>
    <t>(第１号様式②－１の「実施日数」)</t>
    <rPh sb="11" eb="13">
      <t>ジッシ</t>
    </rPh>
    <rPh sb="13" eb="15">
      <t>ニッスウ</t>
    </rPh>
    <phoneticPr fontId="21"/>
  </si>
  <si>
    <t>補助基本額（①×②）</t>
    <rPh sb="0" eb="2">
      <t>ホジョ</t>
    </rPh>
    <rPh sb="2" eb="5">
      <t>キホンガク</t>
    </rPh>
    <phoneticPr fontId="21"/>
  </si>
  <si>
    <t>・・・③</t>
    <phoneticPr fontId="21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</si>
  <si>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21"/>
  </si>
  <si>
    <t>支出見込額</t>
    <rPh sb="0" eb="2">
      <t>シシュツ</t>
    </rPh>
    <rPh sb="2" eb="4">
      <t>ミコ</t>
    </rPh>
    <rPh sb="4" eb="5">
      <t>ガク</t>
    </rPh>
    <phoneticPr fontId="21"/>
  </si>
  <si>
    <t>・・・④</t>
    <phoneticPr fontId="21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</si>
  <si>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21"/>
  </si>
  <si>
    <t>④に補助率２／３を乗じた額</t>
    <rPh sb="2" eb="5">
      <t>ホジョリツ</t>
    </rPh>
    <rPh sb="9" eb="10">
      <t>ジョウ</t>
    </rPh>
    <rPh sb="12" eb="13">
      <t>ガク</t>
    </rPh>
    <phoneticPr fontId="21"/>
  </si>
  <si>
    <t>・・・⑤</t>
    <phoneticPr fontId="21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</si>
  <si>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21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</si>
  <si>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21"/>
  </si>
  <si>
    <t>③と⑤のうち、低いほうの額</t>
    <rPh sb="7" eb="8">
      <t>ヒク</t>
    </rPh>
    <rPh sb="12" eb="13">
      <t>ガク</t>
    </rPh>
    <phoneticPr fontId="21"/>
  </si>
  <si>
    <t>・・・⑥</t>
    <phoneticPr fontId="21"/>
  </si>
  <si>
    <t>参加費収入</t>
    <rPh sb="0" eb="3">
      <t>サンカヒ</t>
    </rPh>
    <rPh sb="3" eb="5">
      <t>シュウニュウ</t>
    </rPh>
    <phoneticPr fontId="21"/>
  </si>
  <si>
    <t>・・・⑦</t>
    <phoneticPr fontId="21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</si>
  <si>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21"/>
  </si>
  <si>
    <t>・・・⑧</t>
    <phoneticPr fontId="21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</si>
  <si>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21"/>
  </si>
  <si>
    <t>　第１号様式③の「京都府補助金」欄の額となります。</t>
    <phoneticPr fontId="21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</si>
  <si>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21"/>
  </si>
  <si>
    <t>・・・⑨</t>
    <phoneticPr fontId="21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</si>
  <si>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21"/>
  </si>
  <si>
    <t>※</t>
    <phoneticPr fontId="3"/>
  </si>
  <si>
    <t>エクセルで作成される場合は、第１号様式Ａ－１、Ａ－２に入力した数値が自動反映されますので、①～⑨欄の金額は編集しないでください。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7" eb="29">
      <t>ニュウリョク</t>
    </rPh>
    <rPh sb="31" eb="33">
      <t>スウチ</t>
    </rPh>
    <rPh sb="34" eb="36">
      <t>ジドウ</t>
    </rPh>
    <rPh sb="36" eb="38">
      <t>ハンエイ</t>
    </rPh>
    <rPh sb="48" eb="49">
      <t>ラン</t>
    </rPh>
    <rPh sb="50" eb="52">
      <t>キンガク</t>
    </rPh>
    <rPh sb="53" eb="55">
      <t>ヘンシュウ</t>
    </rPh>
    <phoneticPr fontId="21"/>
  </si>
  <si>
    <t>(第１号様式A-2の「参加費等」欄の額)</t>
    <rPh sb="11" eb="14">
      <t>サンカヒ</t>
    </rPh>
    <rPh sb="14" eb="15">
      <t>トウ</t>
    </rPh>
    <rPh sb="16" eb="17">
      <t>ラン</t>
    </rPh>
    <phoneticPr fontId="21"/>
  </si>
  <si>
    <t>・口座振替依頼書及び通帳の写し</t>
    <rPh sb="8" eb="9">
      <t>オヨ</t>
    </rPh>
    <rPh sb="10" eb="12">
      <t>ツウチョウ</t>
    </rPh>
    <rPh sb="13" eb="14">
      <t>ウツ</t>
    </rPh>
    <phoneticPr fontId="3"/>
  </si>
  <si>
    <t>入力セル　黄色箇所</t>
    <rPh sb="0" eb="2">
      <t>ニュウリョク</t>
    </rPh>
    <rPh sb="5" eb="7">
      <t>キイロ</t>
    </rPh>
    <rPh sb="7" eb="9">
      <t>カショ</t>
    </rPh>
    <phoneticPr fontId="3"/>
  </si>
  <si>
    <t>・食品衛生法等の関係法令に関する書類（例：営業許可証等）</t>
    <rPh sb="25" eb="26">
      <t>ショウ</t>
    </rPh>
    <rPh sb="26" eb="27">
      <t>トウ</t>
    </rPh>
    <phoneticPr fontId="3"/>
  </si>
  <si>
    <t>記載例）月〇回　第１　△曜日</t>
    <rPh sb="0" eb="3">
      <t>キサイレイ</t>
    </rPh>
    <rPh sb="4" eb="5">
      <t>ツキ</t>
    </rPh>
    <rPh sb="5" eb="7">
      <t>マルカイ</t>
    </rPh>
    <rPh sb="8" eb="9">
      <t>ダイ</t>
    </rPh>
    <rPh sb="12" eb="14">
      <t>ヨウビ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</si>
</sst>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"/>
    <numFmt numFmtId="177" formatCode="#,##0;[Red]\-#,##0;"/>
    <numFmt numFmtId="178" formatCode="&quot;¥&quot;#,##0;[Red]&quot;¥&quot;\-#,##0;"/>
    <numFmt numFmtId="179" formatCode="#,##0_);[Red]\(#,##0\)"/>
    <numFmt numFmtId="180" formatCode="#,##0;[Red]&quot;¥&quot;\-#,##0;"/>
  </numFmts>
  <fonts count="2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 diagonalDown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6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6" fillId="0" borderId="0"/>
  </cellStyleXfs>
  <cellXfs count="3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1" fillId="0" borderId="7" xfId="4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38" fontId="1" fillId="0" borderId="11" xfId="4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4" fillId="0" borderId="8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2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4" fillId="0" borderId="6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0" xfId="0" applyFont="1" applyFill="1" applyBorder="1" applyAlignment="1">
      <alignment horizontal="center" vertical="center"/>
    </xf>
    <xf numFmtId="176" fontId="1" fillId="0" borderId="2" xfId="4" applyNumberFormat="1" applyFont="1" applyFill="1" applyBorder="1" applyAlignment="1">
      <alignment horizontal="right" vertical="center"/>
    </xf>
    <xf numFmtId="38" fontId="17" fillId="0" borderId="21" xfId="4" applyFont="1" applyFill="1" applyBorder="1" applyAlignment="1">
      <alignment horizontal="right" vertical="center"/>
    </xf>
    <xf numFmtId="176" fontId="1" fillId="0" borderId="15" xfId="4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8" fontId="7" fillId="0" borderId="0" xfId="4" applyFont="1" applyFill="1" applyBorder="1" applyAlignment="1">
      <alignment vertical="center"/>
    </xf>
    <xf numFmtId="38" fontId="4" fillId="0" borderId="0" xfId="4" applyFont="1" applyFill="1" applyBorder="1" applyAlignment="1">
      <alignment vertical="center"/>
    </xf>
    <xf numFmtId="38" fontId="4" fillId="0" borderId="0" xfId="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8" fontId="4" fillId="0" borderId="0" xfId="4" applyFont="1" applyFill="1" applyBorder="1" applyAlignment="1">
      <alignment horizontal="left" vertical="center" indent="2"/>
    </xf>
    <xf numFmtId="0" fontId="4" fillId="0" borderId="0" xfId="0" applyFont="1" applyFill="1" applyAlignment="1">
      <alignment horizontal="left" vertical="center" indent="2"/>
    </xf>
    <xf numFmtId="0" fontId="4" fillId="0" borderId="0" xfId="0" applyFont="1" applyFill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9" fillId="0" borderId="0" xfId="0" applyFont="1" applyFill="1" applyBorder="1" applyAlignment="1"/>
    <xf numFmtId="0" fontId="4" fillId="0" borderId="17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4" fillId="0" borderId="44" xfId="0" applyFont="1" applyFill="1" applyBorder="1" applyAlignment="1">
      <alignment horizontal="center" vertical="center" wrapText="1"/>
    </xf>
    <xf numFmtId="0" fontId="1" fillId="2" borderId="26" xfId="0" applyFont="1" applyFill="1" applyBorder="1">
      <alignment vertical="center"/>
    </xf>
    <xf numFmtId="38" fontId="1" fillId="2" borderId="2" xfId="4" applyFont="1" applyFill="1" applyBorder="1" applyAlignment="1">
      <alignment horizontal="right" vertical="center"/>
    </xf>
    <xf numFmtId="38" fontId="1" fillId="2" borderId="13" xfId="4" applyFont="1" applyFill="1" applyBorder="1" applyAlignment="1">
      <alignment horizontal="right" vertical="center"/>
    </xf>
    <xf numFmtId="0" fontId="1" fillId="2" borderId="8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2" fillId="2" borderId="8" xfId="0" applyFont="1" applyFill="1" applyBorder="1">
      <alignment vertical="center"/>
    </xf>
    <xf numFmtId="38" fontId="1" fillId="2" borderId="14" xfId="4" applyFont="1" applyFill="1" applyBorder="1" applyAlignment="1">
      <alignment horizontal="right" vertical="center"/>
    </xf>
    <xf numFmtId="177" fontId="17" fillId="0" borderId="21" xfId="4" applyNumberFormat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 wrapText="1"/>
    </xf>
    <xf numFmtId="0" fontId="18" fillId="0" borderId="0" xfId="1" applyFont="1">
      <alignment vertical="center"/>
    </xf>
    <xf numFmtId="0" fontId="18" fillId="0" borderId="47" xfId="1" applyFont="1" applyBorder="1">
      <alignment vertical="center"/>
    </xf>
    <xf numFmtId="0" fontId="18" fillId="0" borderId="48" xfId="1" applyFont="1" applyBorder="1">
      <alignment vertical="center"/>
    </xf>
    <xf numFmtId="0" fontId="18" fillId="0" borderId="49" xfId="1" applyFont="1" applyBorder="1">
      <alignment vertical="center"/>
    </xf>
    <xf numFmtId="0" fontId="18" fillId="0" borderId="50" xfId="1" applyFont="1" applyBorder="1">
      <alignment vertical="center"/>
    </xf>
    <xf numFmtId="0" fontId="18" fillId="0" borderId="51" xfId="1" applyFont="1" applyBorder="1">
      <alignment vertical="center"/>
    </xf>
    <xf numFmtId="0" fontId="20" fillId="0" borderId="52" xfId="1" applyFont="1" applyBorder="1">
      <alignment vertical="center"/>
    </xf>
    <xf numFmtId="0" fontId="18" fillId="0" borderId="52" xfId="1" applyFont="1" applyBorder="1">
      <alignment vertical="center"/>
    </xf>
    <xf numFmtId="0" fontId="23" fillId="0" borderId="0" xfId="1" applyFont="1">
      <alignment vertical="center"/>
    </xf>
    <xf numFmtId="38" fontId="18" fillId="0" borderId="0" xfId="2" applyFont="1">
      <alignment vertical="center"/>
    </xf>
    <xf numFmtId="38" fontId="18" fillId="0" borderId="0" xfId="2" applyFont="1" applyFill="1">
      <alignment vertical="center"/>
    </xf>
    <xf numFmtId="0" fontId="18" fillId="0" borderId="45" xfId="1" applyFont="1" applyBorder="1">
      <alignment vertical="center"/>
    </xf>
    <xf numFmtId="0" fontId="18" fillId="0" borderId="42" xfId="1" applyFont="1" applyBorder="1">
      <alignment vertical="center"/>
    </xf>
    <xf numFmtId="38" fontId="18" fillId="0" borderId="42" xfId="2" applyFont="1" applyFill="1" applyBorder="1">
      <alignment vertical="center"/>
    </xf>
    <xf numFmtId="0" fontId="23" fillId="0" borderId="42" xfId="1" applyFont="1" applyBorder="1">
      <alignment vertical="center"/>
    </xf>
    <xf numFmtId="0" fontId="18" fillId="0" borderId="46" xfId="1" applyFont="1" applyBorder="1">
      <alignment vertical="center"/>
    </xf>
    <xf numFmtId="0" fontId="18" fillId="0" borderId="20" xfId="1" applyFont="1" applyBorder="1">
      <alignment vertical="center"/>
    </xf>
    <xf numFmtId="0" fontId="18" fillId="0" borderId="17" xfId="1" applyFont="1" applyBorder="1">
      <alignment vertical="center"/>
    </xf>
    <xf numFmtId="0" fontId="18" fillId="0" borderId="22" xfId="1" applyFont="1" applyBorder="1">
      <alignment vertical="center"/>
    </xf>
    <xf numFmtId="0" fontId="18" fillId="0" borderId="23" xfId="1" applyFont="1" applyBorder="1">
      <alignment vertical="center"/>
    </xf>
    <xf numFmtId="38" fontId="18" fillId="0" borderId="23" xfId="2" applyFont="1" applyFill="1" applyBorder="1">
      <alignment vertical="center"/>
    </xf>
    <xf numFmtId="0" fontId="23" fillId="0" borderId="23" xfId="1" applyFont="1" applyBorder="1">
      <alignment vertical="center"/>
    </xf>
    <xf numFmtId="0" fontId="18" fillId="0" borderId="18" xfId="1" applyFont="1" applyBorder="1">
      <alignment vertical="center"/>
    </xf>
    <xf numFmtId="0" fontId="18" fillId="0" borderId="53" xfId="1" applyFont="1" applyBorder="1">
      <alignment vertical="center"/>
    </xf>
    <xf numFmtId="0" fontId="18" fillId="0" borderId="54" xfId="1" applyFont="1" applyBorder="1">
      <alignment vertical="center"/>
    </xf>
    <xf numFmtId="38" fontId="18" fillId="0" borderId="54" xfId="2" applyFont="1" applyBorder="1">
      <alignment vertical="center"/>
    </xf>
    <xf numFmtId="0" fontId="23" fillId="0" borderId="54" xfId="1" applyFont="1" applyBorder="1">
      <alignment vertical="center"/>
    </xf>
    <xf numFmtId="0" fontId="18" fillId="0" borderId="55" xfId="1" applyFont="1" applyBorder="1">
      <alignment vertical="center"/>
    </xf>
    <xf numFmtId="38" fontId="18" fillId="0" borderId="0" xfId="2" applyFont="1" applyBorder="1">
      <alignment vertical="center"/>
    </xf>
    <xf numFmtId="38" fontId="18" fillId="0" borderId="0" xfId="2" applyFont="1" applyFill="1" applyBorder="1">
      <alignment vertical="center"/>
    </xf>
    <xf numFmtId="0" fontId="24" fillId="0" borderId="0" xfId="1" applyFont="1">
      <alignment vertical="center"/>
    </xf>
    <xf numFmtId="0" fontId="18" fillId="4" borderId="45" xfId="1" applyFont="1" applyFill="1" applyBorder="1">
      <alignment vertical="center"/>
    </xf>
    <xf numFmtId="0" fontId="18" fillId="4" borderId="42" xfId="1" applyFont="1" applyFill="1" applyBorder="1">
      <alignment vertical="center"/>
    </xf>
    <xf numFmtId="38" fontId="18" fillId="4" borderId="42" xfId="2" applyFont="1" applyFill="1" applyBorder="1">
      <alignment vertical="center"/>
    </xf>
    <xf numFmtId="0" fontId="23" fillId="4" borderId="42" xfId="1" applyFont="1" applyFill="1" applyBorder="1">
      <alignment vertical="center"/>
    </xf>
    <xf numFmtId="0" fontId="18" fillId="4" borderId="46" xfId="1" applyFont="1" applyFill="1" applyBorder="1">
      <alignment vertical="center"/>
    </xf>
    <xf numFmtId="0" fontId="18" fillId="4" borderId="0" xfId="1" applyFont="1" applyFill="1">
      <alignment vertical="center"/>
    </xf>
    <xf numFmtId="0" fontId="23" fillId="4" borderId="0" xfId="1" applyFont="1" applyFill="1">
      <alignment vertical="center"/>
    </xf>
    <xf numFmtId="0" fontId="18" fillId="4" borderId="17" xfId="1" applyFont="1" applyFill="1" applyBorder="1">
      <alignment vertical="center"/>
    </xf>
    <xf numFmtId="0" fontId="18" fillId="4" borderId="22" xfId="1" applyFont="1" applyFill="1" applyBorder="1">
      <alignment vertical="center"/>
    </xf>
    <xf numFmtId="0" fontId="18" fillId="4" borderId="23" xfId="1" applyFont="1" applyFill="1" applyBorder="1">
      <alignment vertical="center"/>
    </xf>
    <xf numFmtId="38" fontId="18" fillId="4" borderId="23" xfId="2" applyFont="1" applyFill="1" applyBorder="1">
      <alignment vertical="center"/>
    </xf>
    <xf numFmtId="0" fontId="23" fillId="4" borderId="23" xfId="1" applyFont="1" applyFill="1" applyBorder="1">
      <alignment vertical="center"/>
    </xf>
    <xf numFmtId="0" fontId="18" fillId="4" borderId="18" xfId="1" applyFont="1" applyFill="1" applyBorder="1">
      <alignment vertical="center"/>
    </xf>
    <xf numFmtId="0" fontId="18" fillId="0" borderId="52" xfId="1" applyFont="1" applyBorder="1" applyAlignment="1">
      <alignment vertical="top"/>
    </xf>
    <xf numFmtId="179" fontId="26" fillId="2" borderId="23" xfId="4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 shrinkToFit="1"/>
    </xf>
    <xf numFmtId="0" fontId="1" fillId="0" borderId="0" xfId="0" applyFont="1" applyFill="1" applyAlignment="1">
      <alignment horizontal="center" vertical="center"/>
    </xf>
    <xf numFmtId="0" fontId="1" fillId="2" borderId="0" xfId="0" quotePrefix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38" fontId="4" fillId="2" borderId="4" xfId="4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4" fillId="0" borderId="0" xfId="0" applyFont="1" applyFill="1" applyAlignment="1">
      <alignment horizontal="left" vertical="center" wrapText="1" indent="1"/>
    </xf>
    <xf numFmtId="178" fontId="4" fillId="0" borderId="4" xfId="4" applyNumberFormat="1" applyFont="1" applyFill="1" applyBorder="1" applyAlignment="1">
      <alignment horizontal="right" vertical="center" indent="1"/>
    </xf>
    <xf numFmtId="177" fontId="4" fillId="0" borderId="1" xfId="4" applyNumberFormat="1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79" fontId="26" fillId="2" borderId="23" xfId="4" applyNumberFormat="1" applyFont="1" applyFill="1" applyBorder="1" applyAlignment="1">
      <alignment horizontal="center" vertical="center"/>
    </xf>
    <xf numFmtId="179" fontId="26" fillId="2" borderId="23" xfId="4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180" fontId="26" fillId="0" borderId="2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38" fontId="1" fillId="2" borderId="13" xfId="4" applyFont="1" applyFill="1" applyBorder="1" applyAlignment="1">
      <alignment horizontal="right" vertical="center"/>
    </xf>
    <xf numFmtId="38" fontId="1" fillId="2" borderId="14" xfId="4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5" fillId="4" borderId="20" xfId="1" applyFont="1" applyFill="1" applyBorder="1" applyAlignment="1">
      <alignment horizontal="center" vertical="center"/>
    </xf>
    <xf numFmtId="0" fontId="25" fillId="4" borderId="0" xfId="1" applyFont="1" applyFill="1" applyAlignment="1">
      <alignment horizontal="center" vertical="center"/>
    </xf>
    <xf numFmtId="177" fontId="25" fillId="4" borderId="1" xfId="2" applyNumberFormat="1" applyFont="1" applyFill="1" applyBorder="1" applyAlignment="1">
      <alignment horizontal="right" vertical="center"/>
    </xf>
    <xf numFmtId="0" fontId="18" fillId="0" borderId="0" xfId="1" applyFont="1" applyAlignment="1">
      <alignment horizontal="left" vertical="top" wrapText="1"/>
    </xf>
    <xf numFmtId="0" fontId="18" fillId="0" borderId="51" xfId="1" applyFont="1" applyBorder="1" applyAlignment="1">
      <alignment horizontal="left" vertical="top" wrapText="1"/>
    </xf>
    <xf numFmtId="0" fontId="18" fillId="0" borderId="54" xfId="1" applyFont="1" applyBorder="1" applyAlignment="1">
      <alignment horizontal="left" vertical="top" wrapText="1"/>
    </xf>
    <xf numFmtId="0" fontId="18" fillId="0" borderId="55" xfId="1" applyFont="1" applyBorder="1" applyAlignment="1">
      <alignment horizontal="left" vertical="top" wrapText="1"/>
    </xf>
    <xf numFmtId="177" fontId="19" fillId="3" borderId="1" xfId="2" applyNumberFormat="1" applyFont="1" applyFill="1" applyBorder="1">
      <alignment vertical="center"/>
    </xf>
    <xf numFmtId="178" fontId="19" fillId="3" borderId="1" xfId="2" applyNumberFormat="1" applyFont="1" applyFill="1" applyBorder="1" applyAlignment="1">
      <alignment horizontal="right" vertical="center"/>
    </xf>
    <xf numFmtId="177" fontId="19" fillId="3" borderId="1" xfId="2" applyNumberFormat="1" applyFont="1" applyFill="1" applyBorder="1" applyAlignment="1">
      <alignment horizontal="right" vertical="center"/>
    </xf>
    <xf numFmtId="0" fontId="19" fillId="0" borderId="0" xfId="1" applyFont="1" applyAlignment="1">
      <alignment horizontal="center" vertical="center" wrapText="1"/>
    </xf>
    <xf numFmtId="0" fontId="18" fillId="0" borderId="1" xfId="1" applyFont="1" applyBorder="1" applyAlignment="1">
      <alignment horizontal="distributed" vertical="center" wrapText="1"/>
    </xf>
    <xf numFmtId="0" fontId="18" fillId="0" borderId="1" xfId="1" applyFont="1" applyBorder="1" applyAlignment="1">
      <alignment horizontal="distributed" vertical="center"/>
    </xf>
    <xf numFmtId="0" fontId="18" fillId="3" borderId="1" xfId="1" applyFont="1" applyFill="1" applyBorder="1" applyAlignment="1">
      <alignment vertical="center" wrapText="1"/>
    </xf>
    <xf numFmtId="0" fontId="22" fillId="0" borderId="45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38" fontId="19" fillId="0" borderId="1" xfId="2" applyFont="1" applyFill="1" applyBorder="1">
      <alignment vertical="center"/>
    </xf>
    <xf numFmtId="0" fontId="9" fillId="0" borderId="0" xfId="0" applyFont="1" applyFill="1" applyAlignment="1">
      <alignment horizontal="left" vertical="top" shrinkToFit="1"/>
    </xf>
    <xf numFmtId="0" fontId="27" fillId="0" borderId="0" xfId="0" applyFont="1" applyFill="1" applyAlignment="1">
      <alignment horizontal="left" vertical="top" shrinkToFit="1"/>
    </xf>
    <xf numFmtId="0" fontId="4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2" borderId="0" xfId="0" applyFont="1" applyFill="1" applyAlignment="1">
      <alignment horizontal="left" vertical="top" shrinkToFit="1"/>
    </xf>
    <xf numFmtId="0" fontId="0" fillId="2" borderId="0" xfId="0" applyFont="1" applyFill="1" applyAlignment="1">
      <alignment horizontal="left" vertical="top" shrinkToFi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8" fontId="4" fillId="2" borderId="2" xfId="4" applyFont="1" applyFill="1" applyBorder="1" applyAlignment="1">
      <alignment horizontal="center" vertical="center"/>
    </xf>
    <xf numFmtId="49" fontId="4" fillId="2" borderId="2" xfId="4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38" fontId="4" fillId="2" borderId="13" xfId="4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8" fontId="4" fillId="2" borderId="25" xfId="4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177" fontId="1" fillId="0" borderId="3" xfId="4" applyNumberFormat="1" applyFon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7" fontId="0" fillId="0" borderId="5" xfId="0" applyNumberFormat="1" applyBorder="1" applyAlignment="1">
      <alignment horizontal="left" vertical="center"/>
    </xf>
    <xf numFmtId="38" fontId="1" fillId="0" borderId="2" xfId="4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3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2" xfId="0" applyFont="1" applyBorder="1">
      <alignment vertical="center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81362E39-27B3-42CE-BE99-BCB42DCC2FC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8</xdr:row>
      <xdr:rowOff>333374</xdr:rowOff>
    </xdr:from>
    <xdr:to>
      <xdr:col>10</xdr:col>
      <xdr:colOff>1059180</xdr:colOff>
      <xdr:row>11</xdr:row>
      <xdr:rowOff>182879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53150" y="1903094"/>
          <a:ext cx="2617470" cy="878205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１万円（</a:t>
          </a:r>
          <a:r>
            <a:rPr kumimoji="1" lang="en-US" altLang="ja-JP" sz="1000">
              <a:solidFill>
                <a:schemeClr val="tx1"/>
              </a:solidFill>
            </a:rPr>
            <a:t>100</a:t>
          </a:r>
          <a:r>
            <a:rPr kumimoji="1" lang="ja-JP" altLang="en-US" sz="1000">
              <a:solidFill>
                <a:schemeClr val="tx1"/>
              </a:solidFill>
            </a:rPr>
            <a:t>日）が上限です。（千円未満切り捨て。算定シートから自動反映）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561975</xdr:colOff>
      <xdr:row>17</xdr:row>
      <xdr:rowOff>190500</xdr:rowOff>
    </xdr:from>
    <xdr:to>
      <xdr:col>10</xdr:col>
      <xdr:colOff>281940</xdr:colOff>
      <xdr:row>19</xdr:row>
      <xdr:rowOff>38101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15075" y="4495800"/>
          <a:ext cx="1678305" cy="35814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28</xdr:row>
      <xdr:rowOff>9525</xdr:rowOff>
    </xdr:from>
    <xdr:to>
      <xdr:col>10</xdr:col>
      <xdr:colOff>358140</xdr:colOff>
      <xdr:row>29</xdr:row>
      <xdr:rowOff>28576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362700" y="9161145"/>
          <a:ext cx="170688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30</xdr:row>
      <xdr:rowOff>180975</xdr:rowOff>
    </xdr:from>
    <xdr:to>
      <xdr:col>10</xdr:col>
      <xdr:colOff>990600</xdr:colOff>
      <xdr:row>33</xdr:row>
      <xdr:rowOff>66675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038975" y="9963150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33</xdr:row>
      <xdr:rowOff>30480</xdr:rowOff>
    </xdr:from>
    <xdr:to>
      <xdr:col>3</xdr:col>
      <xdr:colOff>754380</xdr:colOff>
      <xdr:row>33</xdr:row>
      <xdr:rowOff>259080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C1CD2D-9239-4243-9DD6-FF6AD128B512}"/>
            </a:ext>
          </a:extLst>
        </xdr:cNvPr>
        <xdr:cNvSpPr txBox="1"/>
      </xdr:nvSpPr>
      <xdr:spPr>
        <a:xfrm>
          <a:off x="929640" y="7437120"/>
          <a:ext cx="150876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受任者（口座名義人）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O41"/>
  <sheetViews>
    <sheetView view="pageBreakPreview" zoomScaleNormal="100" zoomScaleSheetLayoutView="100" workbookViewId="0">
      <selection activeCell="P3" sqref="P3"/>
    </sheetView>
  </sheetViews>
  <sheetFormatPr defaultColWidth="9" defaultRowHeight="13.2" x14ac:dyDescent="0.2"/>
  <cols>
    <col min="1" max="1" width="2" style="74" customWidth="1"/>
    <col min="2" max="2" width="18.21875" style="74" customWidth="1"/>
    <col min="3" max="3" width="7.109375" style="74" customWidth="1"/>
    <col min="4" max="4" width="10.88671875" style="74" customWidth="1"/>
    <col min="5" max="5" width="2.109375" style="74" customWidth="1"/>
    <col min="6" max="6" width="6.77734375" style="74" customWidth="1"/>
    <col min="7" max="7" width="6.33203125" style="74" customWidth="1"/>
    <col min="8" max="9" width="4.33203125" style="74" customWidth="1"/>
    <col min="10" max="10" width="3.109375" style="74" customWidth="1"/>
    <col min="11" max="11" width="4.33203125" style="74" customWidth="1"/>
    <col min="12" max="12" width="3.21875" style="74" customWidth="1"/>
    <col min="13" max="13" width="4.33203125" style="74" customWidth="1"/>
    <col min="14" max="14" width="3.21875" style="74" customWidth="1"/>
    <col min="15" max="16384" width="9" style="74"/>
  </cols>
  <sheetData>
    <row r="1" spans="1:15" ht="24" customHeight="1" x14ac:dyDescent="0.2">
      <c r="A1" s="189" t="s">
        <v>106</v>
      </c>
      <c r="B1" s="189"/>
      <c r="J1" s="95"/>
      <c r="K1" s="103"/>
      <c r="L1" s="196" t="s">
        <v>145</v>
      </c>
      <c r="M1" s="197"/>
      <c r="N1" s="198"/>
    </row>
    <row r="2" spans="1:15" x14ac:dyDescent="0.2">
      <c r="O2" s="74" t="s">
        <v>192</v>
      </c>
    </row>
    <row r="3" spans="1:15" ht="18" customHeight="1" x14ac:dyDescent="0.2">
      <c r="A3" s="185" t="s">
        <v>149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5" ht="18" customHeight="1" x14ac:dyDescent="0.2">
      <c r="A4" s="185" t="s">
        <v>111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</row>
    <row r="5" spans="1:15" ht="18" customHeight="1" x14ac:dyDescent="0.2">
      <c r="A5" s="195" t="s">
        <v>110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1:15" ht="20.25" customHeight="1" x14ac:dyDescent="0.2">
      <c r="A6" s="73"/>
    </row>
    <row r="7" spans="1:15" ht="19.5" customHeight="1" x14ac:dyDescent="0.2">
      <c r="H7" s="47" t="s">
        <v>57</v>
      </c>
      <c r="I7" s="125"/>
      <c r="J7" s="74" t="s">
        <v>33</v>
      </c>
      <c r="K7" s="125"/>
      <c r="L7" s="73" t="s">
        <v>10</v>
      </c>
      <c r="M7" s="125"/>
      <c r="N7" s="73" t="s">
        <v>11</v>
      </c>
    </row>
    <row r="8" spans="1:15" ht="20.25" customHeight="1" x14ac:dyDescent="0.2">
      <c r="B8" s="81" t="s">
        <v>0</v>
      </c>
    </row>
    <row r="9" spans="1:15" x14ac:dyDescent="0.2">
      <c r="A9" s="81"/>
    </row>
    <row r="10" spans="1:15" ht="18" customHeight="1" x14ac:dyDescent="0.2">
      <c r="C10" s="193" t="s">
        <v>6</v>
      </c>
      <c r="D10" s="48" t="s">
        <v>2</v>
      </c>
      <c r="F10" s="190"/>
      <c r="G10" s="191"/>
      <c r="H10" s="191"/>
      <c r="I10" s="191"/>
      <c r="J10" s="191"/>
      <c r="K10" s="191"/>
      <c r="L10" s="191"/>
      <c r="M10" s="191"/>
      <c r="N10" s="191"/>
    </row>
    <row r="11" spans="1:15" ht="30.75" customHeight="1" x14ac:dyDescent="0.2">
      <c r="C11" s="194"/>
      <c r="D11" s="48" t="s">
        <v>3</v>
      </c>
      <c r="F11" s="190"/>
      <c r="G11" s="190"/>
      <c r="H11" s="190"/>
      <c r="I11" s="190"/>
      <c r="J11" s="190"/>
      <c r="K11" s="190"/>
      <c r="L11" s="190"/>
      <c r="M11" s="190"/>
      <c r="N11" s="190"/>
    </row>
    <row r="12" spans="1:15" ht="19.5" customHeight="1" x14ac:dyDescent="0.2">
      <c r="C12" s="194"/>
      <c r="D12" s="73" t="s">
        <v>7</v>
      </c>
      <c r="F12" s="192"/>
      <c r="G12" s="192"/>
      <c r="H12" s="192"/>
      <c r="I12" s="192"/>
      <c r="J12" s="192"/>
      <c r="K12" s="192"/>
      <c r="L12" s="192"/>
      <c r="M12" s="192"/>
      <c r="N12" s="192"/>
    </row>
    <row r="13" spans="1:15" ht="32.25" customHeight="1" x14ac:dyDescent="0.2">
      <c r="C13" s="194"/>
      <c r="D13" s="48" t="s">
        <v>4</v>
      </c>
      <c r="F13" s="186"/>
      <c r="G13" s="187"/>
      <c r="H13" s="187"/>
      <c r="I13" s="187"/>
      <c r="J13" s="187"/>
      <c r="K13" s="187"/>
      <c r="L13" s="187"/>
      <c r="M13" s="187"/>
      <c r="N13" s="187"/>
    </row>
    <row r="14" spans="1:15" ht="14.4" x14ac:dyDescent="0.2">
      <c r="C14" s="194"/>
      <c r="F14" s="201"/>
      <c r="G14" s="201"/>
      <c r="H14" s="201"/>
      <c r="I14" s="201"/>
      <c r="J14" s="201"/>
      <c r="K14" s="201"/>
      <c r="L14" s="201"/>
      <c r="M14" s="201"/>
    </row>
    <row r="15" spans="1:15" ht="17.25" customHeight="1" x14ac:dyDescent="0.2">
      <c r="C15" s="194"/>
      <c r="D15" s="188" t="s">
        <v>5</v>
      </c>
      <c r="F15" s="49" t="s">
        <v>8</v>
      </c>
      <c r="I15" s="49" t="s">
        <v>9</v>
      </c>
      <c r="J15" s="49"/>
    </row>
    <row r="16" spans="1:15" ht="21.75" customHeight="1" x14ac:dyDescent="0.2">
      <c r="A16" s="81"/>
      <c r="D16" s="188"/>
      <c r="F16" s="202"/>
      <c r="G16" s="202"/>
      <c r="H16" s="83"/>
      <c r="I16" s="202"/>
      <c r="J16" s="202"/>
      <c r="K16" s="202"/>
      <c r="L16" s="202"/>
      <c r="M16" s="202"/>
    </row>
    <row r="17" spans="1:14" ht="16.5" customHeight="1" x14ac:dyDescent="0.2">
      <c r="A17" s="203" t="s">
        <v>115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</row>
    <row r="18" spans="1:14" ht="16.5" customHeight="1" x14ac:dyDescent="0.2">
      <c r="A18" s="203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</row>
    <row r="19" spans="1:14" ht="19.5" customHeight="1" x14ac:dyDescent="0.2">
      <c r="A19" s="90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0" spans="1:14" ht="21.75" customHeight="1" x14ac:dyDescent="0.2">
      <c r="A20" s="188" t="s">
        <v>1</v>
      </c>
      <c r="B20" s="206"/>
      <c r="C20" s="206"/>
      <c r="D20" s="206"/>
      <c r="E20" s="206"/>
      <c r="F20" s="206"/>
      <c r="G20" s="206"/>
      <c r="H20" s="206"/>
      <c r="I20" s="206"/>
      <c r="J20" s="194"/>
      <c r="K20" s="194"/>
      <c r="L20" s="194"/>
      <c r="M20" s="194"/>
      <c r="N20" s="194"/>
    </row>
    <row r="21" spans="1:14" ht="16.2" customHeight="1" x14ac:dyDescent="0.2">
      <c r="A21" s="73"/>
      <c r="B21" s="50"/>
      <c r="C21" s="50"/>
      <c r="D21" s="50"/>
      <c r="E21" s="50"/>
      <c r="F21" s="50"/>
      <c r="G21" s="50"/>
      <c r="H21" s="50"/>
      <c r="I21" s="50"/>
    </row>
    <row r="22" spans="1:14" ht="21" customHeight="1" x14ac:dyDescent="0.2">
      <c r="B22" s="74" t="s">
        <v>43</v>
      </c>
      <c r="D22" s="102" t="s">
        <v>107</v>
      </c>
      <c r="E22" s="101"/>
      <c r="F22" s="205">
        <f>SUM(F23:H25)</f>
        <v>0</v>
      </c>
      <c r="G22" s="205"/>
      <c r="H22" s="205"/>
      <c r="I22" s="93" t="s">
        <v>108</v>
      </c>
    </row>
    <row r="23" spans="1:14" s="90" customFormat="1" ht="21" customHeight="1" x14ac:dyDescent="0.2">
      <c r="D23" s="102" t="s">
        <v>132</v>
      </c>
      <c r="E23" s="101"/>
      <c r="F23" s="204">
        <f>【運営事業】補助金額算定シート!S45</f>
        <v>0</v>
      </c>
      <c r="G23" s="204"/>
      <c r="H23" s="204"/>
      <c r="I23" s="94" t="s">
        <v>108</v>
      </c>
      <c r="J23" s="90" t="s">
        <v>138</v>
      </c>
    </row>
    <row r="24" spans="1:14" s="90" customFormat="1" ht="21" customHeight="1" x14ac:dyDescent="0.2">
      <c r="D24" s="102" t="s">
        <v>133</v>
      </c>
      <c r="E24" s="101"/>
      <c r="F24" s="199"/>
      <c r="G24" s="199"/>
      <c r="H24" s="199"/>
      <c r="I24" s="94" t="s">
        <v>108</v>
      </c>
      <c r="J24" s="90" t="s">
        <v>139</v>
      </c>
    </row>
    <row r="25" spans="1:14" ht="21" customHeight="1" x14ac:dyDescent="0.2">
      <c r="D25" s="102" t="s">
        <v>134</v>
      </c>
      <c r="E25" s="101"/>
      <c r="F25" s="199"/>
      <c r="G25" s="199"/>
      <c r="H25" s="199"/>
      <c r="I25" s="94" t="s">
        <v>108</v>
      </c>
      <c r="J25" s="74" t="s">
        <v>139</v>
      </c>
    </row>
    <row r="26" spans="1:14" s="90" customFormat="1" ht="21" customHeight="1" x14ac:dyDescent="0.2">
      <c r="D26" s="100"/>
      <c r="E26" s="100"/>
      <c r="F26" s="100"/>
      <c r="G26" s="92"/>
    </row>
    <row r="27" spans="1:14" ht="21" customHeight="1" x14ac:dyDescent="0.2">
      <c r="B27" s="74" t="s">
        <v>109</v>
      </c>
    </row>
    <row r="28" spans="1:14" s="90" customFormat="1" ht="21" customHeight="1" x14ac:dyDescent="0.2">
      <c r="B28" s="106" t="s">
        <v>135</v>
      </c>
    </row>
    <row r="29" spans="1:14" s="90" customFormat="1" ht="21" customHeight="1" x14ac:dyDescent="0.2">
      <c r="B29" s="106" t="s">
        <v>136</v>
      </c>
    </row>
    <row r="30" spans="1:14" s="90" customFormat="1" ht="21" customHeight="1" x14ac:dyDescent="0.2">
      <c r="B30" s="106" t="s">
        <v>137</v>
      </c>
    </row>
    <row r="31" spans="1:14" ht="21" customHeight="1" x14ac:dyDescent="0.2"/>
    <row r="32" spans="1:14" ht="21" customHeight="1" x14ac:dyDescent="0.2">
      <c r="B32" s="81" t="s">
        <v>58</v>
      </c>
    </row>
    <row r="33" spans="1:13" ht="22.5" customHeight="1" x14ac:dyDescent="0.2">
      <c r="B33" s="107" t="s">
        <v>116</v>
      </c>
    </row>
    <row r="34" spans="1:13" ht="22.5" customHeight="1" x14ac:dyDescent="0.2">
      <c r="B34" s="107" t="s">
        <v>193</v>
      </c>
    </row>
    <row r="35" spans="1:13" ht="22.5" customHeight="1" x14ac:dyDescent="0.2">
      <c r="B35" s="107" t="s">
        <v>191</v>
      </c>
    </row>
    <row r="37" spans="1:13" ht="22.5" customHeight="1" x14ac:dyDescent="0.2">
      <c r="A37" s="74" t="s">
        <v>49</v>
      </c>
    </row>
    <row r="38" spans="1:13" ht="22.5" customHeight="1" x14ac:dyDescent="0.2">
      <c r="B38" s="76" t="s">
        <v>48</v>
      </c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</row>
    <row r="39" spans="1:13" ht="22.5" customHeight="1" x14ac:dyDescent="0.2">
      <c r="B39" s="76" t="s">
        <v>46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</row>
    <row r="40" spans="1:13" ht="22.5" customHeight="1" x14ac:dyDescent="0.2">
      <c r="B40" s="76" t="s">
        <v>47</v>
      </c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</row>
    <row r="41" spans="1:13" ht="18" customHeight="1" x14ac:dyDescent="0.2">
      <c r="B41" s="74" t="s">
        <v>50</v>
      </c>
    </row>
  </sheetData>
  <mergeCells count="23">
    <mergeCell ref="F25:H25"/>
    <mergeCell ref="C38:M38"/>
    <mergeCell ref="C39:M39"/>
    <mergeCell ref="C40:M40"/>
    <mergeCell ref="F14:M14"/>
    <mergeCell ref="F16:G16"/>
    <mergeCell ref="I16:M16"/>
    <mergeCell ref="A17:N18"/>
    <mergeCell ref="F23:H23"/>
    <mergeCell ref="F22:H22"/>
    <mergeCell ref="F24:H24"/>
    <mergeCell ref="A20:N20"/>
    <mergeCell ref="A3:N3"/>
    <mergeCell ref="F13:N13"/>
    <mergeCell ref="D15:D16"/>
    <mergeCell ref="A1:B1"/>
    <mergeCell ref="F10:N10"/>
    <mergeCell ref="F11:N11"/>
    <mergeCell ref="F12:N12"/>
    <mergeCell ref="C10:C15"/>
    <mergeCell ref="A4:N4"/>
    <mergeCell ref="A5:N5"/>
    <mergeCell ref="L1:N1"/>
  </mergeCells>
  <phoneticPr fontId="3"/>
  <pageMargins left="0.97" right="0.57999999999999996" top="1.01" bottom="0.5699999999999999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V27"/>
  <sheetViews>
    <sheetView tabSelected="1" view="pageBreakPreview" zoomScaleNormal="100" zoomScaleSheetLayoutView="100" workbookViewId="0">
      <selection activeCell="V26" sqref="V26"/>
    </sheetView>
  </sheetViews>
  <sheetFormatPr defaultColWidth="9" defaultRowHeight="13.2" x14ac:dyDescent="0.2"/>
  <cols>
    <col min="1" max="1" width="16.44140625" style="30" customWidth="1"/>
    <col min="2" max="2" width="3.33203125" style="40" customWidth="1"/>
    <col min="3" max="3" width="3.21875" style="40" customWidth="1"/>
    <col min="4" max="4" width="3" style="30" customWidth="1"/>
    <col min="5" max="5" width="3.88671875" style="30" customWidth="1"/>
    <col min="6" max="6" width="3.77734375" style="30" customWidth="1"/>
    <col min="7" max="11" width="3.33203125" style="30" customWidth="1"/>
    <col min="12" max="12" width="3.88671875" style="30" customWidth="1"/>
    <col min="13" max="18" width="3.33203125" style="30" customWidth="1"/>
    <col min="19" max="19" width="5" style="30" customWidth="1"/>
    <col min="20" max="20" width="5.33203125" style="30" customWidth="1"/>
    <col min="21" max="21" width="4.88671875" style="30" customWidth="1"/>
    <col min="22" max="16384" width="9" style="30"/>
  </cols>
  <sheetData>
    <row r="1" spans="1:22" ht="24" customHeight="1" x14ac:dyDescent="0.2">
      <c r="A1" s="30" t="s">
        <v>140</v>
      </c>
      <c r="B1" s="30"/>
      <c r="C1" s="30"/>
      <c r="L1" s="50"/>
      <c r="M1" s="50"/>
      <c r="Q1" s="70"/>
      <c r="R1" s="70"/>
      <c r="S1" s="95"/>
      <c r="T1" s="217" t="s">
        <v>112</v>
      </c>
      <c r="U1" s="218"/>
    </row>
    <row r="2" spans="1:22" s="97" customFormat="1" ht="12" customHeight="1" x14ac:dyDescent="0.2">
      <c r="L2" s="96"/>
      <c r="M2" s="96"/>
      <c r="Q2" s="70"/>
      <c r="R2" s="70"/>
      <c r="S2" s="99"/>
      <c r="T2" s="98"/>
      <c r="U2" s="98"/>
    </row>
    <row r="3" spans="1:22" ht="25.8" customHeight="1" x14ac:dyDescent="0.2">
      <c r="A3" s="37"/>
      <c r="B3" s="38"/>
      <c r="C3" s="38"/>
      <c r="D3" s="38"/>
      <c r="E3" s="38"/>
      <c r="G3" s="68"/>
      <c r="H3" s="68"/>
      <c r="I3" s="216" t="s">
        <v>23</v>
      </c>
      <c r="J3" s="216"/>
      <c r="K3" s="216"/>
      <c r="L3" s="223" t="str">
        <f>IF(第１号様式交付申請書!F13="","",第１号様式交付申請書!F13)</f>
        <v/>
      </c>
      <c r="M3" s="223"/>
      <c r="N3" s="223"/>
      <c r="O3" s="223"/>
      <c r="P3" s="223"/>
      <c r="Q3" s="223"/>
      <c r="R3" s="223"/>
      <c r="S3" s="223"/>
      <c r="T3" s="223"/>
      <c r="U3" s="223"/>
    </row>
    <row r="4" spans="1:22" ht="12" customHeight="1" x14ac:dyDescent="0.2">
      <c r="A4" s="37"/>
      <c r="B4" s="38"/>
      <c r="C4" s="38"/>
      <c r="D4" s="38"/>
      <c r="E4" s="38"/>
      <c r="F4" s="52"/>
      <c r="G4" s="52"/>
      <c r="H4" s="52"/>
      <c r="I4" s="53"/>
      <c r="J4" s="53"/>
      <c r="K4" s="39"/>
      <c r="L4" s="54"/>
      <c r="M4" s="31"/>
      <c r="N4" s="31"/>
      <c r="O4" s="31"/>
      <c r="P4" s="31"/>
      <c r="Q4" s="31"/>
      <c r="R4" s="31"/>
      <c r="S4" s="31"/>
      <c r="T4" s="31"/>
      <c r="U4" s="31"/>
    </row>
    <row r="5" spans="1:22" ht="21.75" customHeight="1" thickBot="1" x14ac:dyDescent="0.25">
      <c r="A5" s="214" t="s">
        <v>51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</row>
    <row r="6" spans="1:22" ht="30" customHeight="1" x14ac:dyDescent="0.2">
      <c r="A6" s="109" t="s">
        <v>126</v>
      </c>
      <c r="B6" s="110"/>
      <c r="C6" s="110"/>
      <c r="D6" s="111" t="s">
        <v>57</v>
      </c>
      <c r="E6" s="127"/>
      <c r="F6" s="112" t="s">
        <v>26</v>
      </c>
      <c r="G6" s="127"/>
      <c r="H6" s="112" t="s">
        <v>25</v>
      </c>
      <c r="I6" s="127"/>
      <c r="J6" s="113" t="s">
        <v>11</v>
      </c>
      <c r="K6" s="113" t="s">
        <v>105</v>
      </c>
      <c r="L6" s="113"/>
      <c r="M6" s="127"/>
      <c r="N6" s="112" t="s">
        <v>26</v>
      </c>
      <c r="O6" s="127"/>
      <c r="P6" s="112" t="s">
        <v>25</v>
      </c>
      <c r="Q6" s="127"/>
      <c r="R6" s="110" t="s">
        <v>29</v>
      </c>
      <c r="S6" s="113"/>
      <c r="T6" s="113"/>
      <c r="U6" s="114"/>
    </row>
    <row r="7" spans="1:22" ht="30" customHeight="1" x14ac:dyDescent="0.15">
      <c r="A7" s="219" t="s">
        <v>117</v>
      </c>
      <c r="B7" s="69"/>
      <c r="C7" s="69"/>
      <c r="D7" s="70"/>
      <c r="E7" s="70"/>
      <c r="F7" s="70"/>
      <c r="G7" s="70"/>
      <c r="H7" s="70"/>
      <c r="I7" s="35"/>
      <c r="J7" s="215"/>
      <c r="K7" s="215"/>
      <c r="L7" s="215"/>
      <c r="M7" s="35" t="s">
        <v>29</v>
      </c>
      <c r="N7" s="70"/>
      <c r="O7" s="115" t="s">
        <v>118</v>
      </c>
      <c r="P7" s="70"/>
      <c r="Q7" s="70"/>
      <c r="R7" s="70"/>
      <c r="S7" s="70"/>
      <c r="T7" s="70"/>
      <c r="U7" s="116"/>
    </row>
    <row r="8" spans="1:22" ht="7.2" customHeight="1" x14ac:dyDescent="0.2">
      <c r="A8" s="220"/>
      <c r="B8" s="124"/>
      <c r="C8" s="12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117"/>
    </row>
    <row r="9" spans="1:22" ht="30" customHeight="1" thickBot="1" x14ac:dyDescent="0.25">
      <c r="A9" s="126" t="s">
        <v>130</v>
      </c>
      <c r="B9" s="224">
        <f>SUM(G9+O9+T9)</f>
        <v>0</v>
      </c>
      <c r="C9" s="224"/>
      <c r="D9" s="118" t="s">
        <v>27</v>
      </c>
      <c r="E9" s="118" t="s">
        <v>32</v>
      </c>
      <c r="F9" s="118"/>
      <c r="G9" s="221"/>
      <c r="H9" s="221"/>
      <c r="I9" s="118" t="s">
        <v>28</v>
      </c>
      <c r="J9" s="118"/>
      <c r="K9" s="118"/>
      <c r="L9" s="118"/>
      <c r="M9" s="118"/>
      <c r="N9" s="118"/>
      <c r="O9" s="222"/>
      <c r="P9" s="222"/>
      <c r="Q9" s="118" t="s">
        <v>30</v>
      </c>
      <c r="R9" s="118"/>
      <c r="S9" s="118"/>
      <c r="T9" s="181"/>
      <c r="U9" s="119" t="s">
        <v>31</v>
      </c>
    </row>
    <row r="10" spans="1:22" s="104" customFormat="1" ht="12" customHeight="1" x14ac:dyDescent="0.2">
      <c r="A10" s="105"/>
      <c r="B10" s="69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spans="1:22" s="104" customFormat="1" ht="21.75" customHeight="1" thickBot="1" x14ac:dyDescent="0.25">
      <c r="A11" s="214" t="s">
        <v>52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22" s="104" customFormat="1" ht="28.2" customHeight="1" x14ac:dyDescent="0.2">
      <c r="A12" s="120" t="s">
        <v>124</v>
      </c>
      <c r="B12" s="351"/>
      <c r="C12" s="352"/>
      <c r="D12" s="352"/>
      <c r="E12" s="352"/>
      <c r="F12" s="352"/>
      <c r="G12" s="352"/>
      <c r="H12" s="352"/>
      <c r="I12" s="352"/>
      <c r="J12" s="352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4"/>
    </row>
    <row r="13" spans="1:22" s="104" customFormat="1" ht="22.8" customHeight="1" x14ac:dyDescent="0.2">
      <c r="A13" s="227" t="s">
        <v>119</v>
      </c>
      <c r="B13" s="183" t="s">
        <v>120</v>
      </c>
      <c r="C13" s="230"/>
      <c r="D13" s="230"/>
      <c r="E13" s="230"/>
      <c r="F13" s="182" t="s">
        <v>121</v>
      </c>
      <c r="G13" s="230"/>
      <c r="H13" s="230"/>
      <c r="I13" s="230"/>
      <c r="J13" s="231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3"/>
    </row>
    <row r="14" spans="1:22" s="104" customFormat="1" ht="30" customHeight="1" x14ac:dyDescent="0.2">
      <c r="A14" s="228"/>
      <c r="B14" s="234" t="s">
        <v>122</v>
      </c>
      <c r="C14" s="234"/>
      <c r="D14" s="234"/>
      <c r="E14" s="234"/>
      <c r="F14" s="355"/>
      <c r="G14" s="356"/>
      <c r="H14" s="356"/>
      <c r="I14" s="356"/>
      <c r="J14" s="356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</row>
    <row r="15" spans="1:22" s="104" customFormat="1" ht="30" customHeight="1" x14ac:dyDescent="0.2">
      <c r="A15" s="229"/>
      <c r="B15" s="225" t="s">
        <v>123</v>
      </c>
      <c r="C15" s="226"/>
      <c r="D15" s="226"/>
      <c r="E15" s="226"/>
      <c r="F15" s="359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</row>
    <row r="16" spans="1:22" s="104" customFormat="1" ht="31.8" customHeight="1" x14ac:dyDescent="0.2">
      <c r="A16" s="121" t="s">
        <v>129</v>
      </c>
      <c r="B16" s="360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2"/>
      <c r="V16" s="104" t="s">
        <v>194</v>
      </c>
    </row>
    <row r="17" spans="1:21" s="104" customFormat="1" ht="30" customHeight="1" x14ac:dyDescent="0.2">
      <c r="A17" s="122" t="s">
        <v>125</v>
      </c>
      <c r="B17" s="360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</row>
    <row r="18" spans="1:21" s="104" customFormat="1" ht="30" customHeight="1" x14ac:dyDescent="0.2">
      <c r="A18" s="122" t="s">
        <v>127</v>
      </c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2"/>
    </row>
    <row r="19" spans="1:21" s="104" customFormat="1" ht="30" customHeight="1" x14ac:dyDescent="0.2">
      <c r="A19" s="121" t="s">
        <v>128</v>
      </c>
      <c r="B19" s="360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2"/>
    </row>
    <row r="20" spans="1:21" s="104" customFormat="1" ht="30" customHeight="1" x14ac:dyDescent="0.2">
      <c r="A20" s="123" t="s">
        <v>131</v>
      </c>
      <c r="B20" s="360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2"/>
    </row>
    <row r="21" spans="1:21" s="104" customFormat="1" ht="30" customHeight="1" thickBot="1" x14ac:dyDescent="0.25">
      <c r="A21" s="135" t="s">
        <v>155</v>
      </c>
      <c r="B21" s="363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5"/>
    </row>
    <row r="23" spans="1:21" s="104" customFormat="1" ht="21.75" customHeight="1" x14ac:dyDescent="0.2">
      <c r="A23" s="214" t="s">
        <v>142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</row>
    <row r="24" spans="1:21" s="104" customFormat="1" ht="28.2" customHeight="1" x14ac:dyDescent="0.2">
      <c r="A24" s="208" t="s">
        <v>144</v>
      </c>
      <c r="B24" s="208"/>
      <c r="C24" s="208"/>
      <c r="D24" s="208"/>
      <c r="E24" s="208"/>
      <c r="F24" s="208"/>
      <c r="G24" s="208"/>
      <c r="H24" s="208"/>
      <c r="I24" s="208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</row>
    <row r="25" spans="1:21" s="108" customFormat="1" ht="34.200000000000003" customHeight="1" x14ac:dyDescent="0.2">
      <c r="A25" s="207" t="s">
        <v>148</v>
      </c>
      <c r="B25" s="208"/>
      <c r="C25" s="208"/>
      <c r="D25" s="208"/>
      <c r="E25" s="208"/>
      <c r="F25" s="208"/>
      <c r="G25" s="208"/>
      <c r="H25" s="208"/>
      <c r="I25" s="208"/>
      <c r="J25" s="210" t="s">
        <v>147</v>
      </c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</row>
    <row r="26" spans="1:21" s="108" customFormat="1" ht="46.2" customHeight="1" x14ac:dyDescent="0.2">
      <c r="A26" s="208" t="s">
        <v>143</v>
      </c>
      <c r="B26" s="208"/>
      <c r="C26" s="208"/>
      <c r="D26" s="208"/>
      <c r="E26" s="208"/>
      <c r="F26" s="208"/>
      <c r="G26" s="208"/>
      <c r="H26" s="208"/>
      <c r="I26" s="208"/>
      <c r="J26" s="211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3"/>
    </row>
    <row r="27" spans="1:21" ht="31.8" customHeight="1" x14ac:dyDescent="0.2"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</row>
  </sheetData>
  <mergeCells count="32">
    <mergeCell ref="B21:U21"/>
    <mergeCell ref="A23:U23"/>
    <mergeCell ref="A13:A15"/>
    <mergeCell ref="C13:E13"/>
    <mergeCell ref="G13:J13"/>
    <mergeCell ref="K13:U13"/>
    <mergeCell ref="B14:E14"/>
    <mergeCell ref="B19:U19"/>
    <mergeCell ref="B20:U20"/>
    <mergeCell ref="B12:U12"/>
    <mergeCell ref="B18:U18"/>
    <mergeCell ref="F14:U14"/>
    <mergeCell ref="B15:E15"/>
    <mergeCell ref="F15:U15"/>
    <mergeCell ref="B17:U17"/>
    <mergeCell ref="B16:U16"/>
    <mergeCell ref="A5:U5"/>
    <mergeCell ref="A11:U11"/>
    <mergeCell ref="J7:L7"/>
    <mergeCell ref="I3:K3"/>
    <mergeCell ref="T1:U1"/>
    <mergeCell ref="A7:A8"/>
    <mergeCell ref="G9:H9"/>
    <mergeCell ref="O9:P9"/>
    <mergeCell ref="L3:U3"/>
    <mergeCell ref="B9:C9"/>
    <mergeCell ref="A25:I25"/>
    <mergeCell ref="A24:I24"/>
    <mergeCell ref="A26:I26"/>
    <mergeCell ref="J24:U24"/>
    <mergeCell ref="J25:U25"/>
    <mergeCell ref="J26:U26"/>
  </mergeCells>
  <phoneticPr fontId="3"/>
  <pageMargins left="0.98425196850393704" right="0.35433070866141736" top="0.62992125984251968" bottom="0.43307086614173229" header="0.19685039370078741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4"/>
  <sheetViews>
    <sheetView view="pageBreakPreview" topLeftCell="A10" zoomScaleNormal="100" zoomScaleSheetLayoutView="100" workbookViewId="0">
      <selection activeCell="C12" sqref="C12:H12"/>
    </sheetView>
  </sheetViews>
  <sheetFormatPr defaultColWidth="9" defaultRowHeight="13.2" x14ac:dyDescent="0.2"/>
  <cols>
    <col min="1" max="1" width="22.6640625" style="74" customWidth="1"/>
    <col min="2" max="2" width="19.77734375" style="81" customWidth="1"/>
    <col min="3" max="3" width="8.33203125" style="81" customWidth="1"/>
    <col min="4" max="4" width="8.21875" style="74" customWidth="1"/>
    <col min="5" max="5" width="5.21875" style="74" customWidth="1"/>
    <col min="6" max="6" width="8" style="74" customWidth="1"/>
    <col min="7" max="7" width="3.77734375" style="74" customWidth="1"/>
    <col min="8" max="8" width="8.21875" style="74" customWidth="1"/>
    <col min="9" max="9" width="25.21875" style="74" customWidth="1"/>
    <col min="10" max="10" width="3.33203125" style="74" customWidth="1"/>
    <col min="11" max="11" width="42.33203125" style="74" customWidth="1"/>
    <col min="12" max="16384" width="9" style="74"/>
  </cols>
  <sheetData>
    <row r="1" spans="1:11" ht="24" customHeight="1" x14ac:dyDescent="0.2">
      <c r="A1" s="74" t="s">
        <v>141</v>
      </c>
      <c r="B1" s="74"/>
      <c r="C1" s="74"/>
      <c r="D1" s="50"/>
      <c r="E1" s="50"/>
      <c r="F1" s="84"/>
      <c r="G1" s="217" t="s">
        <v>112</v>
      </c>
      <c r="H1" s="198"/>
    </row>
    <row r="2" spans="1:11" ht="12.6" customHeight="1" x14ac:dyDescent="0.2"/>
    <row r="3" spans="1:11" ht="25.2" customHeight="1" x14ac:dyDescent="0.2">
      <c r="A3" s="75"/>
      <c r="B3" s="72"/>
      <c r="C3" s="77" t="s">
        <v>23</v>
      </c>
      <c r="D3" s="241" t="str">
        <f>IF(第１号様式交付申請書!F13="","",第１号様式交付申請書!F13)</f>
        <v/>
      </c>
      <c r="E3" s="241"/>
      <c r="F3" s="241"/>
      <c r="G3" s="241"/>
      <c r="H3" s="241"/>
    </row>
    <row r="4" spans="1:11" s="90" customFormat="1" ht="12.6" customHeight="1" x14ac:dyDescent="0.2">
      <c r="A4" s="91"/>
      <c r="B4" s="88"/>
      <c r="C4" s="67"/>
      <c r="D4" s="68"/>
      <c r="E4" s="68"/>
      <c r="F4" s="68"/>
      <c r="G4" s="68"/>
      <c r="H4" s="68"/>
    </row>
    <row r="5" spans="1:11" ht="18" customHeight="1" x14ac:dyDescent="0.2">
      <c r="A5" s="195" t="s">
        <v>150</v>
      </c>
      <c r="B5" s="195"/>
      <c r="C5" s="195"/>
      <c r="D5" s="195"/>
      <c r="E5" s="195"/>
      <c r="F5" s="195"/>
      <c r="G5" s="195"/>
      <c r="H5" s="195"/>
      <c r="I5" s="39"/>
      <c r="J5" s="39"/>
      <c r="K5" s="39"/>
    </row>
    <row r="6" spans="1:11" s="90" customFormat="1" ht="18" customHeight="1" x14ac:dyDescent="0.2">
      <c r="A6" s="195" t="s">
        <v>111</v>
      </c>
      <c r="B6" s="195"/>
      <c r="C6" s="195"/>
      <c r="D6" s="195"/>
      <c r="E6" s="195"/>
      <c r="F6" s="195"/>
      <c r="G6" s="195"/>
      <c r="H6" s="195"/>
      <c r="I6" s="39"/>
      <c r="J6" s="39"/>
      <c r="K6" s="39"/>
    </row>
    <row r="7" spans="1:11" ht="18" customHeight="1" x14ac:dyDescent="0.2">
      <c r="A7" s="195" t="s">
        <v>44</v>
      </c>
      <c r="B7" s="243"/>
      <c r="C7" s="243"/>
      <c r="D7" s="243"/>
      <c r="E7" s="243"/>
      <c r="F7" s="243"/>
      <c r="G7" s="243"/>
      <c r="H7" s="243"/>
      <c r="I7" s="80"/>
      <c r="J7" s="80"/>
      <c r="K7" s="80"/>
    </row>
    <row r="8" spans="1:11" ht="22.5" customHeight="1" x14ac:dyDescent="0.2">
      <c r="A8" s="71" t="s">
        <v>12</v>
      </c>
      <c r="I8" s="74" t="s">
        <v>24</v>
      </c>
    </row>
    <row r="9" spans="1:11" ht="27" customHeight="1" x14ac:dyDescent="0.2">
      <c r="A9" s="76" t="s">
        <v>13</v>
      </c>
      <c r="B9" s="76" t="s">
        <v>41</v>
      </c>
      <c r="C9" s="207" t="s">
        <v>42</v>
      </c>
      <c r="D9" s="208"/>
      <c r="E9" s="208"/>
      <c r="F9" s="208"/>
      <c r="G9" s="208"/>
      <c r="H9" s="208"/>
    </row>
    <row r="10" spans="1:11" ht="27" customHeight="1" x14ac:dyDescent="0.2">
      <c r="A10" s="76" t="s">
        <v>14</v>
      </c>
      <c r="B10" s="85">
        <f>【運営事業】補助金額算定シート!S45</f>
        <v>0</v>
      </c>
      <c r="C10" s="244" t="s">
        <v>154</v>
      </c>
      <c r="D10" s="245"/>
      <c r="E10" s="245"/>
      <c r="F10" s="245"/>
      <c r="G10" s="245"/>
      <c r="H10" s="246"/>
    </row>
    <row r="11" spans="1:11" ht="27" customHeight="1" x14ac:dyDescent="0.2">
      <c r="A11" s="76" t="s">
        <v>34</v>
      </c>
      <c r="B11" s="128"/>
      <c r="C11" s="254"/>
      <c r="D11" s="255"/>
      <c r="E11" s="255"/>
      <c r="F11" s="255"/>
      <c r="G11" s="255"/>
      <c r="H11" s="256"/>
    </row>
    <row r="12" spans="1:11" ht="27" customHeight="1" x14ac:dyDescent="0.2">
      <c r="A12" s="76" t="s">
        <v>35</v>
      </c>
      <c r="B12" s="128"/>
      <c r="C12" s="254"/>
      <c r="D12" s="255"/>
      <c r="E12" s="255"/>
      <c r="F12" s="255"/>
      <c r="G12" s="255"/>
      <c r="H12" s="256"/>
    </row>
    <row r="13" spans="1:11" ht="13.5" customHeight="1" x14ac:dyDescent="0.2">
      <c r="A13" s="208" t="s">
        <v>15</v>
      </c>
      <c r="B13" s="252"/>
      <c r="C13" s="33" t="s">
        <v>16</v>
      </c>
      <c r="D13" s="130"/>
      <c r="E13" s="79" t="s">
        <v>17</v>
      </c>
      <c r="F13" s="132"/>
      <c r="G13" s="79" t="s">
        <v>18</v>
      </c>
      <c r="H13" s="82"/>
    </row>
    <row r="14" spans="1:11" ht="13.5" customHeight="1" x14ac:dyDescent="0.2">
      <c r="A14" s="208"/>
      <c r="B14" s="253"/>
      <c r="C14" s="34" t="s">
        <v>19</v>
      </c>
      <c r="D14" s="131"/>
      <c r="E14" s="35" t="s">
        <v>17</v>
      </c>
      <c r="F14" s="131"/>
      <c r="G14" s="35" t="s">
        <v>18</v>
      </c>
      <c r="H14" s="36"/>
    </row>
    <row r="15" spans="1:11" ht="27" customHeight="1" x14ac:dyDescent="0.2">
      <c r="A15" s="76" t="s">
        <v>53</v>
      </c>
      <c r="B15" s="128"/>
      <c r="C15" s="254"/>
      <c r="D15" s="255"/>
      <c r="E15" s="255"/>
      <c r="F15" s="255"/>
      <c r="G15" s="255"/>
      <c r="H15" s="256"/>
    </row>
    <row r="16" spans="1:11" ht="27" customHeight="1" x14ac:dyDescent="0.2">
      <c r="A16" s="76" t="s">
        <v>20</v>
      </c>
      <c r="B16" s="128"/>
      <c r="C16" s="254"/>
      <c r="D16" s="255"/>
      <c r="E16" s="255"/>
      <c r="F16" s="255"/>
      <c r="G16" s="255"/>
      <c r="H16" s="256"/>
    </row>
    <row r="17" spans="1:8" ht="27" customHeight="1" thickBot="1" x14ac:dyDescent="0.25">
      <c r="A17" s="41" t="s">
        <v>22</v>
      </c>
      <c r="B17" s="129"/>
      <c r="C17" s="247"/>
      <c r="D17" s="248"/>
      <c r="E17" s="248"/>
      <c r="F17" s="248"/>
      <c r="G17" s="248"/>
      <c r="H17" s="249"/>
    </row>
    <row r="18" spans="1:8" ht="27" customHeight="1" thickTop="1" thickBot="1" x14ac:dyDescent="0.25">
      <c r="A18" s="42" t="s">
        <v>36</v>
      </c>
      <c r="B18" s="134">
        <f>SUM(B10:B17)</f>
        <v>0</v>
      </c>
      <c r="C18" s="250" t="s">
        <v>37</v>
      </c>
      <c r="D18" s="251"/>
      <c r="E18" s="251"/>
      <c r="F18" s="251"/>
      <c r="G18" s="251"/>
      <c r="H18" s="251"/>
    </row>
    <row r="20" spans="1:8" ht="22.5" customHeight="1" x14ac:dyDescent="0.2">
      <c r="A20" s="71" t="s">
        <v>21</v>
      </c>
      <c r="B20" s="43"/>
    </row>
    <row r="21" spans="1:8" ht="22.5" customHeight="1" x14ac:dyDescent="0.2">
      <c r="A21" s="74" t="s">
        <v>54</v>
      </c>
      <c r="B21" s="43"/>
    </row>
    <row r="22" spans="1:8" ht="27" customHeight="1" x14ac:dyDescent="0.2">
      <c r="A22" s="78" t="s">
        <v>100</v>
      </c>
      <c r="B22" s="76" t="s">
        <v>41</v>
      </c>
      <c r="C22" s="217" t="s">
        <v>45</v>
      </c>
      <c r="D22" s="235"/>
      <c r="E22" s="235"/>
      <c r="F22" s="235"/>
      <c r="G22" s="235"/>
      <c r="H22" s="218"/>
    </row>
    <row r="23" spans="1:8" ht="27" customHeight="1" x14ac:dyDescent="0.2">
      <c r="A23" s="78" t="s">
        <v>101</v>
      </c>
      <c r="B23" s="128"/>
      <c r="C23" s="238"/>
      <c r="D23" s="239"/>
      <c r="E23" s="239"/>
      <c r="F23" s="239"/>
      <c r="G23" s="239"/>
      <c r="H23" s="240"/>
    </row>
    <row r="24" spans="1:8" ht="27" customHeight="1" x14ac:dyDescent="0.2">
      <c r="A24" s="78" t="s">
        <v>102</v>
      </c>
      <c r="B24" s="128"/>
      <c r="C24" s="238"/>
      <c r="D24" s="239"/>
      <c r="E24" s="239"/>
      <c r="F24" s="239"/>
      <c r="G24" s="239"/>
      <c r="H24" s="240"/>
    </row>
    <row r="25" spans="1:8" ht="27" customHeight="1" x14ac:dyDescent="0.2">
      <c r="A25" s="78" t="s">
        <v>103</v>
      </c>
      <c r="B25" s="128"/>
      <c r="C25" s="238"/>
      <c r="D25" s="239"/>
      <c r="E25" s="239"/>
      <c r="F25" s="239"/>
      <c r="G25" s="239"/>
      <c r="H25" s="240"/>
    </row>
    <row r="26" spans="1:8" ht="27" customHeight="1" x14ac:dyDescent="0.2">
      <c r="A26" s="78" t="s">
        <v>104</v>
      </c>
      <c r="B26" s="133"/>
      <c r="C26" s="238"/>
      <c r="D26" s="239"/>
      <c r="E26" s="239"/>
      <c r="F26" s="239"/>
      <c r="G26" s="239"/>
      <c r="H26" s="240"/>
    </row>
    <row r="27" spans="1:8" ht="27" customHeight="1" x14ac:dyDescent="0.2">
      <c r="A27" s="78" t="s">
        <v>146</v>
      </c>
      <c r="B27" s="133"/>
      <c r="C27" s="238"/>
      <c r="D27" s="239"/>
      <c r="E27" s="239"/>
      <c r="F27" s="239"/>
      <c r="G27" s="239"/>
      <c r="H27" s="240"/>
    </row>
    <row r="28" spans="1:8" ht="27" customHeight="1" thickBot="1" x14ac:dyDescent="0.25">
      <c r="A28" s="76" t="s">
        <v>22</v>
      </c>
      <c r="B28" s="133"/>
      <c r="C28" s="238"/>
      <c r="D28" s="239"/>
      <c r="E28" s="239"/>
      <c r="F28" s="239"/>
      <c r="G28" s="239"/>
      <c r="H28" s="240"/>
    </row>
    <row r="29" spans="1:8" ht="27" customHeight="1" thickTop="1" x14ac:dyDescent="0.2">
      <c r="A29" s="44" t="s">
        <v>38</v>
      </c>
      <c r="B29" s="87">
        <f>SUM(B23:B28)</f>
        <v>0</v>
      </c>
      <c r="C29" s="242"/>
      <c r="D29" s="237"/>
      <c r="E29" s="237"/>
      <c r="F29" s="237"/>
      <c r="G29" s="237"/>
      <c r="H29" s="237"/>
    </row>
    <row r="30" spans="1:8" ht="10.5" customHeight="1" x14ac:dyDescent="0.2"/>
    <row r="31" spans="1:8" ht="22.5" customHeight="1" x14ac:dyDescent="0.2">
      <c r="A31" s="74" t="s">
        <v>55</v>
      </c>
      <c r="B31" s="43"/>
    </row>
    <row r="32" spans="1:8" ht="27" customHeight="1" x14ac:dyDescent="0.2">
      <c r="A32" s="76" t="s">
        <v>56</v>
      </c>
      <c r="B32" s="128"/>
      <c r="C32" s="236"/>
      <c r="D32" s="237"/>
      <c r="E32" s="237"/>
      <c r="F32" s="237"/>
      <c r="G32" s="237"/>
      <c r="H32" s="237"/>
    </row>
    <row r="33" spans="1:8" ht="10.5" customHeight="1" thickBot="1" x14ac:dyDescent="0.25"/>
    <row r="34" spans="1:8" ht="27" customHeight="1" thickBot="1" x14ac:dyDescent="0.25">
      <c r="A34" s="45" t="s">
        <v>39</v>
      </c>
      <c r="B34" s="86" t="str">
        <f>IF(SUM(B29,B32)=0,"",SUM(B29,B32))</f>
        <v/>
      </c>
      <c r="C34" s="236" t="s">
        <v>40</v>
      </c>
      <c r="D34" s="237"/>
      <c r="E34" s="237"/>
      <c r="F34" s="237"/>
      <c r="G34" s="237"/>
      <c r="H34" s="237"/>
    </row>
  </sheetData>
  <mergeCells count="25">
    <mergeCell ref="A6:H6"/>
    <mergeCell ref="G1:H1"/>
    <mergeCell ref="D3:H3"/>
    <mergeCell ref="C29:H29"/>
    <mergeCell ref="A7:H7"/>
    <mergeCell ref="C9:H9"/>
    <mergeCell ref="C10:H10"/>
    <mergeCell ref="C17:H17"/>
    <mergeCell ref="C18:H18"/>
    <mergeCell ref="B13:B14"/>
    <mergeCell ref="A13:A14"/>
    <mergeCell ref="C15:H15"/>
    <mergeCell ref="C16:H16"/>
    <mergeCell ref="A5:H5"/>
    <mergeCell ref="C11:H11"/>
    <mergeCell ref="C12:H12"/>
    <mergeCell ref="C22:H22"/>
    <mergeCell ref="C32:H32"/>
    <mergeCell ref="C34:H34"/>
    <mergeCell ref="C23:H23"/>
    <mergeCell ref="C24:H24"/>
    <mergeCell ref="C25:H25"/>
    <mergeCell ref="C26:H26"/>
    <mergeCell ref="C27:H27"/>
    <mergeCell ref="C28:H28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FCF5-2D2A-4FF7-851A-2CFD3CED6D25}">
  <dimension ref="A1:AK49"/>
  <sheetViews>
    <sheetView showGridLines="0" view="pageBreakPreview" zoomScaleNormal="100" zoomScaleSheetLayoutView="100" workbookViewId="0">
      <selection activeCell="S13" sqref="S13:X13"/>
    </sheetView>
  </sheetViews>
  <sheetFormatPr defaultColWidth="2.33203125" defaultRowHeight="14.4" x14ac:dyDescent="0.2"/>
  <cols>
    <col min="1" max="16384" width="2.33203125" style="136"/>
  </cols>
  <sheetData>
    <row r="1" spans="1:37" ht="8.4" customHeight="1" x14ac:dyDescent="0.2"/>
    <row r="2" spans="1:37" ht="17.25" customHeight="1" x14ac:dyDescent="0.2">
      <c r="A2" s="267" t="s">
        <v>156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</row>
    <row r="3" spans="1:37" ht="17.25" customHeight="1" x14ac:dyDescent="0.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</row>
    <row r="4" spans="1:37" ht="8.4" customHeight="1" x14ac:dyDescent="0.2"/>
    <row r="5" spans="1:37" ht="22.95" customHeight="1" x14ac:dyDescent="0.2">
      <c r="B5" s="268" t="s">
        <v>157</v>
      </c>
      <c r="C5" s="269"/>
      <c r="D5" s="269"/>
      <c r="E5" s="269"/>
      <c r="F5" s="269"/>
      <c r="G5" s="269"/>
      <c r="H5" s="269"/>
      <c r="I5" s="269"/>
      <c r="J5" s="270" t="str">
        <f>IF(第１号様式交付申請書!F13="","",第１号様式交付申請書!F13)</f>
        <v/>
      </c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</row>
    <row r="6" spans="1:37" ht="15" thickBot="1" x14ac:dyDescent="0.25"/>
    <row r="7" spans="1:37" x14ac:dyDescent="0.2">
      <c r="A7" s="271" t="s">
        <v>158</v>
      </c>
      <c r="B7" s="272"/>
      <c r="C7" s="272"/>
      <c r="D7" s="272"/>
      <c r="E7" s="272"/>
      <c r="F7" s="272"/>
      <c r="G7" s="273"/>
    </row>
    <row r="8" spans="1:37" ht="15" thickBot="1" x14ac:dyDescent="0.25">
      <c r="A8" s="274"/>
      <c r="B8" s="275"/>
      <c r="C8" s="275"/>
      <c r="D8" s="275"/>
      <c r="E8" s="275"/>
      <c r="F8" s="275"/>
      <c r="G8" s="276"/>
      <c r="H8" s="137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9"/>
    </row>
    <row r="9" spans="1:37" x14ac:dyDescent="0.2">
      <c r="B9" s="140"/>
      <c r="AJ9" s="141"/>
    </row>
    <row r="10" spans="1:37" ht="16.2" x14ac:dyDescent="0.2">
      <c r="B10" s="142" t="s">
        <v>159</v>
      </c>
      <c r="AJ10" s="141"/>
    </row>
    <row r="11" spans="1:37" ht="30" customHeight="1" x14ac:dyDescent="0.2">
      <c r="B11" s="143"/>
      <c r="C11" s="136" t="s">
        <v>160</v>
      </c>
      <c r="S11" s="277">
        <v>10000</v>
      </c>
      <c r="T11" s="277"/>
      <c r="U11" s="277"/>
      <c r="V11" s="277"/>
      <c r="W11" s="277"/>
      <c r="X11" s="277"/>
      <c r="Y11" s="144" t="s">
        <v>161</v>
      </c>
      <c r="Z11" s="136" t="s">
        <v>162</v>
      </c>
      <c r="AJ11" s="141"/>
    </row>
    <row r="12" spans="1:37" x14ac:dyDescent="0.2">
      <c r="B12" s="143"/>
      <c r="S12" s="145"/>
      <c r="T12" s="145"/>
      <c r="U12" s="145"/>
      <c r="V12" s="145"/>
      <c r="W12" s="145"/>
      <c r="X12" s="145"/>
      <c r="Y12" s="144"/>
      <c r="AJ12" s="141"/>
    </row>
    <row r="13" spans="1:37" ht="30" customHeight="1" x14ac:dyDescent="0.2">
      <c r="B13" s="143"/>
      <c r="C13" s="136" t="s">
        <v>163</v>
      </c>
      <c r="S13" s="266">
        <f>IF('第１号様式A－１事業実施計画書（運営）'!J7&gt;=100,"100",'第１号様式A－１事業実施計画書（運営）'!J7)</f>
        <v>0</v>
      </c>
      <c r="T13" s="266"/>
      <c r="U13" s="266"/>
      <c r="V13" s="266"/>
      <c r="W13" s="266"/>
      <c r="X13" s="266"/>
      <c r="Y13" s="144" t="s">
        <v>164</v>
      </c>
      <c r="Z13" s="136" t="s">
        <v>165</v>
      </c>
      <c r="AJ13" s="141"/>
    </row>
    <row r="14" spans="1:37" x14ac:dyDescent="0.2">
      <c r="B14" s="143"/>
      <c r="C14" s="136" t="s">
        <v>166</v>
      </c>
      <c r="S14" s="146"/>
      <c r="T14" s="146"/>
      <c r="U14" s="146"/>
      <c r="V14" s="146"/>
      <c r="W14" s="146"/>
      <c r="X14" s="146"/>
      <c r="Y14" s="144"/>
      <c r="AJ14" s="141"/>
    </row>
    <row r="15" spans="1:37" ht="6" customHeight="1" thickBot="1" x14ac:dyDescent="0.25">
      <c r="B15" s="143"/>
      <c r="S15" s="146"/>
      <c r="T15" s="146"/>
      <c r="U15" s="146"/>
      <c r="V15" s="146"/>
      <c r="W15" s="146"/>
      <c r="X15" s="146"/>
      <c r="Y15" s="144"/>
      <c r="AJ15" s="141"/>
    </row>
    <row r="16" spans="1:37" ht="3.9" customHeight="1" x14ac:dyDescent="0.2">
      <c r="B16" s="143"/>
      <c r="C16" s="14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9"/>
      <c r="T16" s="149"/>
      <c r="U16" s="149"/>
      <c r="V16" s="149"/>
      <c r="W16" s="149"/>
      <c r="X16" s="149"/>
      <c r="Y16" s="150"/>
      <c r="Z16" s="148"/>
      <c r="AA16" s="148"/>
      <c r="AB16" s="148"/>
      <c r="AC16" s="148"/>
      <c r="AD16" s="148"/>
      <c r="AE16" s="151"/>
      <c r="AJ16" s="141"/>
    </row>
    <row r="17" spans="2:36" ht="30" customHeight="1" x14ac:dyDescent="0.2">
      <c r="B17" s="143"/>
      <c r="C17" s="152" t="s">
        <v>167</v>
      </c>
      <c r="S17" s="264">
        <f>S11*S13</f>
        <v>0</v>
      </c>
      <c r="T17" s="264"/>
      <c r="U17" s="264"/>
      <c r="V17" s="264"/>
      <c r="W17" s="264"/>
      <c r="X17" s="264"/>
      <c r="Y17" s="144" t="s">
        <v>161</v>
      </c>
      <c r="Z17" s="136" t="s">
        <v>168</v>
      </c>
      <c r="AE17" s="153"/>
      <c r="AJ17" s="141"/>
    </row>
    <row r="18" spans="2:36" ht="3.9" customHeight="1" thickBot="1" x14ac:dyDescent="0.25">
      <c r="B18" s="143"/>
      <c r="C18" s="154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6"/>
      <c r="T18" s="156"/>
      <c r="U18" s="156"/>
      <c r="V18" s="156"/>
      <c r="W18" s="156"/>
      <c r="X18" s="156"/>
      <c r="Y18" s="157"/>
      <c r="Z18" s="155"/>
      <c r="AA18" s="155"/>
      <c r="AB18" s="155"/>
      <c r="AC18" s="155"/>
      <c r="AD18" s="155"/>
      <c r="AE18" s="158"/>
      <c r="AJ18" s="141"/>
    </row>
    <row r="19" spans="2:36" ht="15" customHeight="1" x14ac:dyDescent="0.2"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1"/>
      <c r="T19" s="161"/>
      <c r="U19" s="161"/>
      <c r="V19" s="161"/>
      <c r="W19" s="161"/>
      <c r="X19" s="161"/>
      <c r="Y19" s="162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3"/>
    </row>
    <row r="20" spans="2:36" x14ac:dyDescent="0.2">
      <c r="B20" s="143"/>
      <c r="S20" s="145"/>
      <c r="T20" s="145"/>
      <c r="U20" s="145"/>
      <c r="V20" s="145"/>
      <c r="W20" s="145"/>
      <c r="X20" s="145"/>
      <c r="Y20" s="144"/>
      <c r="AJ20" s="141"/>
    </row>
    <row r="21" spans="2:36" ht="16.2" x14ac:dyDescent="0.2">
      <c r="B21" s="142" t="s">
        <v>169</v>
      </c>
      <c r="AJ21" s="141"/>
    </row>
    <row r="22" spans="2:36" ht="30" customHeight="1" x14ac:dyDescent="0.2">
      <c r="B22" s="143"/>
      <c r="C22" s="136" t="s">
        <v>170</v>
      </c>
      <c r="S22" s="265">
        <f>'第１号様式A－２収支予算書（運営）'!B29</f>
        <v>0</v>
      </c>
      <c r="T22" s="265"/>
      <c r="U22" s="265"/>
      <c r="V22" s="265"/>
      <c r="W22" s="265"/>
      <c r="X22" s="265"/>
      <c r="Y22" s="144" t="s">
        <v>161</v>
      </c>
      <c r="Z22" s="136" t="s">
        <v>171</v>
      </c>
      <c r="AJ22" s="141"/>
    </row>
    <row r="23" spans="2:36" x14ac:dyDescent="0.2">
      <c r="B23" s="143"/>
      <c r="C23" s="136" t="s">
        <v>172</v>
      </c>
      <c r="S23" s="145"/>
      <c r="T23" s="145"/>
      <c r="U23" s="145"/>
      <c r="V23" s="145"/>
      <c r="W23" s="145"/>
      <c r="X23" s="145"/>
      <c r="Y23" s="144"/>
      <c r="AJ23" s="141"/>
    </row>
    <row r="24" spans="2:36" ht="15" thickBot="1" x14ac:dyDescent="0.25">
      <c r="B24" s="143"/>
      <c r="S24" s="145"/>
      <c r="T24" s="145"/>
      <c r="U24" s="145"/>
      <c r="V24" s="145"/>
      <c r="W24" s="145"/>
      <c r="X24" s="145"/>
      <c r="Y24" s="144"/>
      <c r="AJ24" s="141"/>
    </row>
    <row r="25" spans="2:36" ht="3.9" customHeight="1" x14ac:dyDescent="0.2">
      <c r="B25" s="143"/>
      <c r="C25" s="147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9"/>
      <c r="T25" s="149"/>
      <c r="U25" s="149"/>
      <c r="V25" s="149"/>
      <c r="W25" s="149"/>
      <c r="X25" s="149"/>
      <c r="Y25" s="150"/>
      <c r="Z25" s="148"/>
      <c r="AA25" s="148"/>
      <c r="AB25" s="148"/>
      <c r="AC25" s="148"/>
      <c r="AD25" s="148"/>
      <c r="AE25" s="151"/>
      <c r="AJ25" s="141"/>
    </row>
    <row r="26" spans="2:36" ht="30" customHeight="1" x14ac:dyDescent="0.2">
      <c r="B26" s="143"/>
      <c r="C26" s="152" t="s">
        <v>173</v>
      </c>
      <c r="S26" s="266">
        <f>ROUNDDOWN(S22*2/3,-3)</f>
        <v>0</v>
      </c>
      <c r="T26" s="266"/>
      <c r="U26" s="266"/>
      <c r="V26" s="266"/>
      <c r="W26" s="266"/>
      <c r="X26" s="266"/>
      <c r="Y26" s="144" t="s">
        <v>161</v>
      </c>
      <c r="Z26" s="136" t="s">
        <v>174</v>
      </c>
      <c r="AE26" s="153"/>
      <c r="AJ26" s="141"/>
    </row>
    <row r="27" spans="2:36" ht="15" thickBot="1" x14ac:dyDescent="0.25">
      <c r="B27" s="143"/>
      <c r="C27" s="154" t="s">
        <v>175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6"/>
      <c r="T27" s="156"/>
      <c r="U27" s="156"/>
      <c r="V27" s="156"/>
      <c r="W27" s="156"/>
      <c r="X27" s="156"/>
      <c r="Y27" s="157"/>
      <c r="Z27" s="155"/>
      <c r="AA27" s="155"/>
      <c r="AB27" s="155"/>
      <c r="AC27" s="155"/>
      <c r="AD27" s="155"/>
      <c r="AE27" s="158"/>
      <c r="AJ27" s="141"/>
    </row>
    <row r="28" spans="2:36" ht="18" customHeight="1" x14ac:dyDescent="0.2">
      <c r="B28" s="159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1"/>
      <c r="T28" s="161"/>
      <c r="U28" s="161"/>
      <c r="V28" s="161"/>
      <c r="W28" s="161"/>
      <c r="X28" s="161"/>
      <c r="Y28" s="162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3"/>
    </row>
    <row r="29" spans="2:36" x14ac:dyDescent="0.2">
      <c r="B29" s="143"/>
      <c r="S29" s="164"/>
      <c r="T29" s="164"/>
      <c r="U29" s="164"/>
      <c r="V29" s="164"/>
      <c r="W29" s="164"/>
      <c r="X29" s="164"/>
      <c r="Y29" s="144"/>
      <c r="AJ29" s="141"/>
    </row>
    <row r="30" spans="2:36" ht="16.2" x14ac:dyDescent="0.2">
      <c r="B30" s="142" t="s">
        <v>176</v>
      </c>
      <c r="AJ30" s="141"/>
    </row>
    <row r="31" spans="2:36" ht="3.9" customHeight="1" x14ac:dyDescent="0.2">
      <c r="B31" s="143"/>
      <c r="S31" s="165"/>
      <c r="T31" s="165"/>
      <c r="U31" s="165"/>
      <c r="V31" s="165"/>
      <c r="W31" s="165"/>
      <c r="X31" s="165"/>
      <c r="Y31" s="144"/>
      <c r="AJ31" s="141"/>
    </row>
    <row r="32" spans="2:36" ht="30" customHeight="1" x14ac:dyDescent="0.2">
      <c r="B32" s="143"/>
      <c r="C32" s="136" t="s">
        <v>177</v>
      </c>
      <c r="S32" s="266">
        <f>MIN(S17,S26)</f>
        <v>0</v>
      </c>
      <c r="T32" s="266"/>
      <c r="U32" s="266"/>
      <c r="V32" s="266"/>
      <c r="W32" s="266"/>
      <c r="X32" s="266"/>
      <c r="Y32" s="144" t="s">
        <v>161</v>
      </c>
      <c r="Z32" s="136" t="s">
        <v>178</v>
      </c>
      <c r="AJ32" s="141"/>
    </row>
    <row r="33" spans="2:36" x14ac:dyDescent="0.2">
      <c r="B33" s="143"/>
      <c r="AJ33" s="141"/>
    </row>
    <row r="34" spans="2:36" x14ac:dyDescent="0.2">
      <c r="B34" s="143"/>
      <c r="AJ34" s="141"/>
    </row>
    <row r="35" spans="2:36" ht="30" customHeight="1" x14ac:dyDescent="0.2">
      <c r="B35" s="143"/>
      <c r="C35" s="136" t="s">
        <v>179</v>
      </c>
      <c r="S35" s="266">
        <f>'第１号様式A－２収支予算書（運営）'!B13</f>
        <v>0</v>
      </c>
      <c r="T35" s="266"/>
      <c r="U35" s="266"/>
      <c r="V35" s="266"/>
      <c r="W35" s="266"/>
      <c r="X35" s="266"/>
      <c r="Y35" s="144" t="s">
        <v>161</v>
      </c>
      <c r="Z35" s="136" t="s">
        <v>180</v>
      </c>
      <c r="AJ35" s="141"/>
    </row>
    <row r="36" spans="2:36" x14ac:dyDescent="0.2">
      <c r="B36" s="143"/>
      <c r="C36" s="136" t="s">
        <v>190</v>
      </c>
      <c r="S36" s="145"/>
      <c r="T36" s="145"/>
      <c r="U36" s="145"/>
      <c r="V36" s="145"/>
      <c r="W36" s="145"/>
      <c r="X36" s="145"/>
      <c r="Y36" s="144"/>
      <c r="AJ36" s="141"/>
    </row>
    <row r="37" spans="2:36" x14ac:dyDescent="0.2">
      <c r="B37" s="143"/>
      <c r="S37" s="145"/>
      <c r="T37" s="145"/>
      <c r="U37" s="145"/>
      <c r="V37" s="145"/>
      <c r="W37" s="145"/>
      <c r="X37" s="145"/>
      <c r="Y37" s="144"/>
      <c r="AJ37" s="141"/>
    </row>
    <row r="38" spans="2:36" ht="30" customHeight="1" x14ac:dyDescent="0.2">
      <c r="B38" s="143"/>
      <c r="C38" s="166" t="s">
        <v>181</v>
      </c>
      <c r="S38" s="266">
        <f>IF(S32+S35-S22&gt;0,S32+S35-S22,0)</f>
        <v>0</v>
      </c>
      <c r="T38" s="266"/>
      <c r="U38" s="266"/>
      <c r="V38" s="266"/>
      <c r="W38" s="266"/>
      <c r="X38" s="266"/>
      <c r="Y38" s="144" t="s">
        <v>161</v>
      </c>
      <c r="Z38" s="136" t="s">
        <v>182</v>
      </c>
      <c r="AJ38" s="141"/>
    </row>
    <row r="39" spans="2:36" x14ac:dyDescent="0.2">
      <c r="B39" s="143"/>
      <c r="S39" s="145"/>
      <c r="T39" s="145"/>
      <c r="U39" s="145"/>
      <c r="V39" s="145"/>
      <c r="W39" s="145"/>
      <c r="X39" s="145"/>
      <c r="Y39" s="144"/>
      <c r="AJ39" s="141"/>
    </row>
    <row r="40" spans="2:36" x14ac:dyDescent="0.2">
      <c r="B40" s="143"/>
      <c r="S40" s="145"/>
      <c r="T40" s="145"/>
      <c r="U40" s="145"/>
      <c r="V40" s="145"/>
      <c r="W40" s="145"/>
      <c r="X40" s="145"/>
      <c r="Y40" s="144"/>
      <c r="AJ40" s="141"/>
    </row>
    <row r="41" spans="2:36" x14ac:dyDescent="0.2">
      <c r="B41" s="143"/>
      <c r="C41" s="136" t="s">
        <v>183</v>
      </c>
      <c r="S41" s="145"/>
      <c r="T41" s="145"/>
      <c r="U41" s="145"/>
      <c r="V41" s="145"/>
      <c r="W41" s="145"/>
      <c r="X41" s="145"/>
      <c r="Y41" s="144"/>
      <c r="AJ41" s="141"/>
    </row>
    <row r="42" spans="2:36" x14ac:dyDescent="0.2">
      <c r="B42" s="143"/>
      <c r="C42" s="136" t="s">
        <v>184</v>
      </c>
      <c r="S42" s="145"/>
      <c r="T42" s="145"/>
      <c r="U42" s="145"/>
      <c r="V42" s="145"/>
      <c r="W42" s="145"/>
      <c r="X42" s="145"/>
      <c r="Y42" s="144"/>
      <c r="AJ42" s="141"/>
    </row>
    <row r="43" spans="2:36" ht="15" thickBot="1" x14ac:dyDescent="0.25">
      <c r="B43" s="143"/>
      <c r="S43" s="145"/>
      <c r="T43" s="145"/>
      <c r="U43" s="145"/>
      <c r="V43" s="145"/>
      <c r="W43" s="145"/>
      <c r="X43" s="145"/>
      <c r="Y43" s="144"/>
      <c r="AJ43" s="141"/>
    </row>
    <row r="44" spans="2:36" ht="3.9" customHeight="1" x14ac:dyDescent="0.2">
      <c r="B44" s="143"/>
      <c r="C44" s="167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9"/>
      <c r="T44" s="169"/>
      <c r="U44" s="169"/>
      <c r="V44" s="169"/>
      <c r="W44" s="169"/>
      <c r="X44" s="169"/>
      <c r="Y44" s="170"/>
      <c r="Z44" s="168"/>
      <c r="AA44" s="168"/>
      <c r="AB44" s="168"/>
      <c r="AC44" s="168"/>
      <c r="AD44" s="168"/>
      <c r="AE44" s="171"/>
      <c r="AJ44" s="141"/>
    </row>
    <row r="45" spans="2:36" ht="30" customHeight="1" x14ac:dyDescent="0.2">
      <c r="B45" s="143"/>
      <c r="C45" s="257" t="s">
        <v>185</v>
      </c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172"/>
      <c r="P45" s="172"/>
      <c r="Q45" s="172"/>
      <c r="R45" s="172"/>
      <c r="S45" s="259">
        <f>S32-ROUNDUP(S38,-3)</f>
        <v>0</v>
      </c>
      <c r="T45" s="259"/>
      <c r="U45" s="259"/>
      <c r="V45" s="259"/>
      <c r="W45" s="259"/>
      <c r="X45" s="259"/>
      <c r="Y45" s="173" t="s">
        <v>161</v>
      </c>
      <c r="Z45" s="172" t="s">
        <v>186</v>
      </c>
      <c r="AA45" s="172"/>
      <c r="AB45" s="172"/>
      <c r="AC45" s="172"/>
      <c r="AD45" s="172"/>
      <c r="AE45" s="174"/>
      <c r="AJ45" s="141"/>
    </row>
    <row r="46" spans="2:36" ht="15" thickBot="1" x14ac:dyDescent="0.25">
      <c r="B46" s="143"/>
      <c r="C46" s="175" t="s">
        <v>187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7"/>
      <c r="T46" s="177"/>
      <c r="U46" s="177"/>
      <c r="V46" s="177"/>
      <c r="W46" s="177"/>
      <c r="X46" s="177"/>
      <c r="Y46" s="178"/>
      <c r="Z46" s="176"/>
      <c r="AA46" s="176"/>
      <c r="AB46" s="176"/>
      <c r="AC46" s="176"/>
      <c r="AD46" s="176"/>
      <c r="AE46" s="179"/>
      <c r="AJ46" s="141"/>
    </row>
    <row r="47" spans="2:36" ht="15" customHeight="1" x14ac:dyDescent="0.2">
      <c r="B47" s="143"/>
      <c r="S47" s="164"/>
      <c r="T47" s="164"/>
      <c r="U47" s="164"/>
      <c r="V47" s="164"/>
      <c r="W47" s="164"/>
      <c r="X47" s="164"/>
      <c r="Y47" s="144"/>
      <c r="AJ47" s="141"/>
    </row>
    <row r="48" spans="2:36" ht="15" customHeight="1" x14ac:dyDescent="0.2">
      <c r="B48" s="180" t="s">
        <v>188</v>
      </c>
      <c r="C48" s="260" t="s">
        <v>189</v>
      </c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1"/>
    </row>
    <row r="49" spans="1:36" ht="15" customHeight="1" x14ac:dyDescent="0.2">
      <c r="A49" s="141"/>
      <c r="B49" s="159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3"/>
    </row>
  </sheetData>
  <sheetProtection sheet="1" objects="1" scenarios="1"/>
  <mergeCells count="15">
    <mergeCell ref="S13:X13"/>
    <mergeCell ref="A2:AK3"/>
    <mergeCell ref="B5:I5"/>
    <mergeCell ref="J5:AJ5"/>
    <mergeCell ref="A7:G8"/>
    <mergeCell ref="S11:X11"/>
    <mergeCell ref="C45:N45"/>
    <mergeCell ref="S45:X45"/>
    <mergeCell ref="C48:AJ49"/>
    <mergeCell ref="S17:X17"/>
    <mergeCell ref="S22:X22"/>
    <mergeCell ref="S26:X26"/>
    <mergeCell ref="S32:X32"/>
    <mergeCell ref="S35:X35"/>
    <mergeCell ref="S38:X38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EDFD4-9192-4DB3-8EF0-1E9B4A70CE44}">
  <sheetPr>
    <tabColor theme="5" tint="0.79998168889431442"/>
    <pageSetUpPr fitToPage="1"/>
  </sheetPr>
  <dimension ref="B1:P39"/>
  <sheetViews>
    <sheetView view="pageBreakPreview" zoomScaleNormal="100" zoomScaleSheetLayoutView="100" workbookViewId="0">
      <selection activeCell="E17" sqref="E17:P17"/>
    </sheetView>
  </sheetViews>
  <sheetFormatPr defaultColWidth="9" defaultRowHeight="13.2" x14ac:dyDescent="0.2"/>
  <cols>
    <col min="1" max="1" width="8.21875" style="14" customWidth="1"/>
    <col min="2" max="2" width="2" style="14" customWidth="1"/>
    <col min="3" max="3" width="14.33203125" style="14" customWidth="1"/>
    <col min="4" max="4" width="14" style="12" customWidth="1"/>
    <col min="5" max="5" width="11.88671875" style="14" customWidth="1"/>
    <col min="6" max="6" width="2.33203125" style="14" customWidth="1"/>
    <col min="7" max="8" width="4" style="14" customWidth="1"/>
    <col min="9" max="9" width="3.21875" style="14" customWidth="1"/>
    <col min="10" max="10" width="5.33203125" style="14" customWidth="1"/>
    <col min="11" max="15" width="4" style="14" customWidth="1"/>
    <col min="16" max="16" width="3.33203125" style="14" customWidth="1"/>
    <col min="17" max="17" width="2.77734375" style="14" customWidth="1"/>
    <col min="18" max="16384" width="9" style="14"/>
  </cols>
  <sheetData>
    <row r="1" spans="2:16" ht="13.2" customHeight="1" x14ac:dyDescent="0.2">
      <c r="K1" s="12"/>
      <c r="L1" s="13"/>
      <c r="M1" s="13"/>
      <c r="N1" s="13"/>
      <c r="O1" s="13"/>
      <c r="P1" s="13"/>
    </row>
    <row r="3" spans="2:16" ht="18.75" customHeight="1" x14ac:dyDescent="0.2">
      <c r="B3" s="311" t="s">
        <v>72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</row>
    <row r="4" spans="2:16" ht="8.4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6" ht="25.8" customHeight="1" x14ac:dyDescent="0.2">
      <c r="B5" s="12"/>
      <c r="J5" s="14" t="s">
        <v>57</v>
      </c>
      <c r="K5" s="14" t="str">
        <f>IF(第１号様式交付申請書!I7="","",第１号様式交付申請書!I7)</f>
        <v/>
      </c>
      <c r="L5" s="14" t="s">
        <v>26</v>
      </c>
      <c r="M5" s="14" t="str">
        <f>IF(第１号様式交付申請書!K7="","",第１号様式交付申請書!K7)</f>
        <v/>
      </c>
      <c r="N5" s="14" t="s">
        <v>10</v>
      </c>
      <c r="O5" s="14" t="str">
        <f>IF(第１号様式交付申請書!M7="","",第１号様式交付申請書!M7)</f>
        <v/>
      </c>
      <c r="P5" s="14" t="s">
        <v>11</v>
      </c>
    </row>
    <row r="6" spans="2:16" ht="19.5" customHeight="1" x14ac:dyDescent="0.2">
      <c r="C6" s="5" t="s">
        <v>73</v>
      </c>
      <c r="I6" s="7"/>
      <c r="J6" s="15"/>
      <c r="L6" s="15"/>
      <c r="M6" s="12"/>
      <c r="N6" s="15"/>
      <c r="O6" s="15"/>
      <c r="P6" s="12"/>
    </row>
    <row r="7" spans="2:16" ht="20.25" customHeight="1" x14ac:dyDescent="0.2">
      <c r="C7" s="5"/>
      <c r="F7" s="312" t="s">
        <v>6</v>
      </c>
      <c r="G7" s="313"/>
      <c r="H7" s="313"/>
      <c r="I7" s="17"/>
      <c r="J7" s="11"/>
      <c r="K7" s="15"/>
      <c r="L7" s="15"/>
      <c r="M7" s="16"/>
      <c r="N7" s="15"/>
      <c r="O7" s="15"/>
      <c r="P7" s="9"/>
    </row>
    <row r="8" spans="2:16" ht="16.2" customHeight="1" x14ac:dyDescent="0.2">
      <c r="B8" s="5"/>
      <c r="G8" s="291" t="s">
        <v>74</v>
      </c>
      <c r="H8" s="292"/>
      <c r="I8" s="292"/>
      <c r="J8" s="293" t="str">
        <f>IF(第１号様式交付申請書!F11="","",第１号様式交付申請書!F11)</f>
        <v/>
      </c>
      <c r="K8" s="294"/>
      <c r="L8" s="294"/>
      <c r="M8" s="294"/>
      <c r="N8" s="294"/>
      <c r="O8" s="294"/>
      <c r="P8" s="294"/>
    </row>
    <row r="9" spans="2:16" ht="16.2" customHeight="1" x14ac:dyDescent="0.2">
      <c r="E9" s="12"/>
      <c r="F9" s="13"/>
      <c r="G9" s="291" t="s">
        <v>75</v>
      </c>
      <c r="H9" s="292"/>
      <c r="I9" s="292"/>
      <c r="J9" s="293" t="str">
        <f>IF(第１号様式交付申請書!F13="","",第１号様式交付申請書!F13)</f>
        <v/>
      </c>
      <c r="K9" s="294"/>
      <c r="L9" s="294"/>
      <c r="M9" s="294"/>
      <c r="N9" s="294"/>
      <c r="O9" s="294"/>
      <c r="P9" s="294"/>
    </row>
    <row r="10" spans="2:16" ht="16.2" customHeight="1" x14ac:dyDescent="0.2">
      <c r="D10" s="13"/>
      <c r="E10" s="12"/>
      <c r="F10" s="12"/>
      <c r="G10" s="291" t="s">
        <v>76</v>
      </c>
      <c r="H10" s="292"/>
      <c r="I10" s="292"/>
      <c r="J10" s="293" t="str">
        <f>IF(第１号様式交付申請書!F16="","",第１号様式交付申請書!F16)</f>
        <v/>
      </c>
      <c r="K10" s="294"/>
      <c r="L10" s="294"/>
      <c r="M10" s="294"/>
      <c r="N10" s="294"/>
      <c r="O10" s="294"/>
      <c r="P10" s="294"/>
    </row>
    <row r="11" spans="2:16" ht="16.2" customHeight="1" x14ac:dyDescent="0.2">
      <c r="D11" s="13"/>
      <c r="E11" s="12"/>
      <c r="F11" s="13"/>
      <c r="G11" s="295" t="s">
        <v>5</v>
      </c>
      <c r="H11" s="296"/>
      <c r="I11" s="296"/>
      <c r="J11" s="293" t="str">
        <f>IF(第１号様式交付申請書!I16="","",第１号様式交付申請書!I16)</f>
        <v/>
      </c>
      <c r="K11" s="294"/>
      <c r="L11" s="294"/>
      <c r="M11" s="294"/>
      <c r="N11" s="294"/>
      <c r="O11" s="294"/>
      <c r="P11" s="294"/>
    </row>
    <row r="12" spans="2:16" ht="12" customHeight="1" x14ac:dyDescent="0.2">
      <c r="D12" s="13"/>
      <c r="E12" s="12"/>
      <c r="F12" s="13"/>
      <c r="G12" s="3"/>
      <c r="H12" s="8"/>
      <c r="I12" s="8"/>
      <c r="K12" s="11"/>
      <c r="L12" s="11"/>
      <c r="M12" s="11"/>
      <c r="N12" s="11"/>
      <c r="O12" s="11"/>
      <c r="P12" s="11"/>
    </row>
    <row r="13" spans="2:16" ht="32.4" customHeight="1" x14ac:dyDescent="0.2">
      <c r="B13" s="236" t="s">
        <v>151</v>
      </c>
      <c r="C13" s="297"/>
      <c r="D13" s="297"/>
      <c r="E13" s="297"/>
      <c r="F13" s="297"/>
      <c r="G13" s="297"/>
      <c r="H13" s="297"/>
      <c r="I13" s="297"/>
      <c r="J13" s="297"/>
      <c r="K13" s="298"/>
      <c r="L13" s="298"/>
      <c r="M13" s="298"/>
      <c r="N13" s="298"/>
      <c r="O13" s="298"/>
      <c r="P13" s="298"/>
    </row>
    <row r="14" spans="2:16" ht="22.8" customHeight="1" x14ac:dyDescent="0.2">
      <c r="B14" s="46"/>
      <c r="C14" s="286" t="s">
        <v>77</v>
      </c>
      <c r="D14" s="55" t="s">
        <v>78</v>
      </c>
      <c r="E14" s="301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</row>
    <row r="15" spans="2:16" ht="22.8" customHeight="1" x14ac:dyDescent="0.2">
      <c r="B15" s="30"/>
      <c r="C15" s="299"/>
      <c r="D15" s="55" t="s">
        <v>79</v>
      </c>
      <c r="E15" s="303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</row>
    <row r="16" spans="2:16" ht="22.8" customHeight="1" x14ac:dyDescent="0.2">
      <c r="B16" s="30"/>
      <c r="C16" s="299"/>
      <c r="D16" s="55" t="s">
        <v>80</v>
      </c>
      <c r="E16" s="303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</row>
    <row r="17" spans="2:16" ht="22.8" customHeight="1" x14ac:dyDescent="0.2">
      <c r="B17" s="30"/>
      <c r="C17" s="299"/>
      <c r="D17" s="55" t="s">
        <v>81</v>
      </c>
      <c r="E17" s="304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</row>
    <row r="18" spans="2:16" ht="22.8" customHeight="1" x14ac:dyDescent="0.2">
      <c r="B18" s="30"/>
      <c r="C18" s="299"/>
      <c r="D18" s="56" t="s">
        <v>82</v>
      </c>
      <c r="E18" s="306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</row>
    <row r="19" spans="2:16" ht="22.8" customHeight="1" x14ac:dyDescent="0.2">
      <c r="B19" s="30"/>
      <c r="C19" s="300"/>
      <c r="D19" s="57" t="s">
        <v>83</v>
      </c>
      <c r="E19" s="308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</row>
    <row r="20" spans="2:16" ht="17.399999999999999" customHeight="1" x14ac:dyDescent="0.2">
      <c r="B20" s="30"/>
      <c r="C20" s="310" t="s">
        <v>84</v>
      </c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2:16" ht="17.399999999999999" customHeight="1" x14ac:dyDescent="0.2">
      <c r="B21" s="30"/>
      <c r="C21" s="189" t="s">
        <v>85</v>
      </c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</row>
    <row r="22" spans="2:16" ht="17.399999999999999" customHeight="1" x14ac:dyDescent="0.2">
      <c r="B22" s="30"/>
      <c r="C22" s="189" t="s">
        <v>86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</row>
    <row r="23" spans="2:16" ht="17.399999999999999" customHeight="1" x14ac:dyDescent="0.2">
      <c r="B23" s="30"/>
      <c r="C23" s="189" t="s">
        <v>87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2:16" ht="17.399999999999999" customHeight="1" x14ac:dyDescent="0.2">
      <c r="B24" s="30"/>
      <c r="C24" s="189" t="s">
        <v>88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</row>
    <row r="25" spans="2:16" ht="17.399999999999999" customHeight="1" x14ac:dyDescent="0.2">
      <c r="B25" s="30"/>
      <c r="C25" s="284" t="s">
        <v>89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</row>
    <row r="26" spans="2:16" ht="22.5" customHeight="1" x14ac:dyDescent="0.2">
      <c r="B26" s="30"/>
      <c r="C26" s="286" t="s">
        <v>90</v>
      </c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8"/>
    </row>
    <row r="27" spans="2:16" ht="22.5" customHeight="1" x14ac:dyDescent="0.2">
      <c r="B27" s="30"/>
      <c r="C27" s="58"/>
      <c r="D27" s="59"/>
      <c r="E27" s="60"/>
      <c r="F27" s="60"/>
      <c r="G27" s="60"/>
      <c r="H27" s="60"/>
      <c r="I27" s="60"/>
      <c r="J27" s="30" t="s">
        <v>57</v>
      </c>
      <c r="K27" s="30" t="str">
        <f>IF(第１号様式交付申請書!I35="","",第１号様式交付申請書!I35)</f>
        <v/>
      </c>
      <c r="L27" s="30" t="s">
        <v>26</v>
      </c>
      <c r="M27" s="30" t="str">
        <f>IF(第１号様式交付申請書!K35="","",第１号様式交付申請書!K35)</f>
        <v/>
      </c>
      <c r="N27" s="30" t="s">
        <v>10</v>
      </c>
      <c r="O27" s="30" t="str">
        <f>IF(第１号様式交付申請書!M35="","",第１号様式交付申請書!M35)</f>
        <v/>
      </c>
      <c r="P27" s="51" t="s">
        <v>11</v>
      </c>
    </row>
    <row r="28" spans="2:16" ht="14.4" x14ac:dyDescent="0.2">
      <c r="B28" s="30"/>
      <c r="C28" s="58"/>
      <c r="D28" s="59"/>
      <c r="E28" s="60" t="s">
        <v>91</v>
      </c>
      <c r="F28" s="30"/>
      <c r="G28" s="30"/>
      <c r="H28" s="60"/>
      <c r="I28" s="60"/>
      <c r="J28" s="60"/>
      <c r="K28" s="60"/>
      <c r="L28" s="60"/>
      <c r="M28" s="60"/>
      <c r="N28" s="60"/>
      <c r="O28" s="60"/>
      <c r="P28" s="61"/>
    </row>
    <row r="29" spans="2:16" ht="14.4" x14ac:dyDescent="0.2">
      <c r="B29" s="30"/>
      <c r="C29" s="58"/>
      <c r="D29" s="59"/>
      <c r="E29" s="60" t="s">
        <v>92</v>
      </c>
      <c r="F29" s="60" t="s">
        <v>93</v>
      </c>
      <c r="G29" s="60"/>
      <c r="H29" s="60"/>
      <c r="I29" s="60"/>
      <c r="J29" s="278" t="str">
        <f>IF(第１号様式交付申請書!F11="","",第１号様式交付申請書!F11)</f>
        <v/>
      </c>
      <c r="K29" s="278"/>
      <c r="L29" s="278"/>
      <c r="M29" s="278"/>
      <c r="N29" s="278"/>
      <c r="O29" s="278"/>
      <c r="P29" s="61"/>
    </row>
    <row r="30" spans="2:16" ht="14.4" x14ac:dyDescent="0.2">
      <c r="B30" s="30"/>
      <c r="C30" s="58"/>
      <c r="D30" s="62"/>
      <c r="E30" s="60"/>
      <c r="F30" s="60" t="s">
        <v>4</v>
      </c>
      <c r="G30" s="60"/>
      <c r="H30" s="60"/>
      <c r="I30" s="60"/>
      <c r="J30" s="278" t="str">
        <f>IF(第１号様式交付申請書!F13="","",第１号様式交付申請書!F13)</f>
        <v/>
      </c>
      <c r="K30" s="278"/>
      <c r="L30" s="278"/>
      <c r="M30" s="278"/>
      <c r="N30" s="278"/>
      <c r="O30" s="278"/>
      <c r="P30" s="61"/>
    </row>
    <row r="31" spans="2:16" ht="14.4" x14ac:dyDescent="0.2">
      <c r="B31" s="30"/>
      <c r="C31" s="58"/>
      <c r="D31" s="62"/>
      <c r="E31" s="60"/>
      <c r="F31" s="60" t="s">
        <v>94</v>
      </c>
      <c r="G31" s="60"/>
      <c r="H31" s="60"/>
      <c r="I31" s="60"/>
      <c r="J31" s="278" t="str">
        <f>IF(第１号様式交付申請書!F16="","",第１号様式交付申請書!F16)</f>
        <v/>
      </c>
      <c r="K31" s="278"/>
      <c r="L31" s="278"/>
      <c r="M31" s="278"/>
      <c r="N31" s="278"/>
      <c r="O31" s="278"/>
      <c r="P31" s="61"/>
    </row>
    <row r="32" spans="2:16" ht="14.4" x14ac:dyDescent="0.2">
      <c r="B32" s="30"/>
      <c r="C32" s="58"/>
      <c r="D32" s="62"/>
      <c r="E32" s="60"/>
      <c r="F32" s="60" t="s">
        <v>5</v>
      </c>
      <c r="G32" s="60"/>
      <c r="H32" s="60"/>
      <c r="I32" s="60"/>
      <c r="J32" s="278" t="str">
        <f>IF(第１号様式交付申請書!I16="","",第１号様式交付申請書!I16)</f>
        <v/>
      </c>
      <c r="K32" s="279"/>
      <c r="L32" s="279"/>
      <c r="M32" s="279"/>
      <c r="N32" s="279"/>
      <c r="O32" s="184" t="s">
        <v>95</v>
      </c>
      <c r="P32" s="61"/>
    </row>
    <row r="33" spans="2:16" ht="31.2" customHeight="1" x14ac:dyDescent="0.2">
      <c r="B33" s="30"/>
      <c r="C33" s="242" t="s">
        <v>152</v>
      </c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90"/>
    </row>
    <row r="34" spans="2:16" ht="24" customHeight="1" x14ac:dyDescent="0.2">
      <c r="B34" s="30"/>
      <c r="C34" s="280" t="s">
        <v>92</v>
      </c>
      <c r="D34" s="281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3"/>
      <c r="P34" s="61"/>
    </row>
    <row r="35" spans="2:16" ht="14.4" x14ac:dyDescent="0.2">
      <c r="B35" s="30"/>
      <c r="C35" s="64" t="s">
        <v>96</v>
      </c>
      <c r="D35" s="282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62"/>
      <c r="P35" s="65"/>
    </row>
    <row r="36" spans="2:16" ht="14.4" x14ac:dyDescent="0.2">
      <c r="B36" s="30"/>
      <c r="C36" s="66" t="s">
        <v>97</v>
      </c>
      <c r="D36" s="282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62"/>
      <c r="P36" s="65"/>
    </row>
    <row r="37" spans="2:16" ht="14.4" x14ac:dyDescent="0.2"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</row>
    <row r="38" spans="2:16" ht="15.6" customHeight="1" x14ac:dyDescent="0.2"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2:16" ht="18" customHeight="1" x14ac:dyDescent="0.2"/>
  </sheetData>
  <mergeCells count="33">
    <mergeCell ref="B3:P3"/>
    <mergeCell ref="F7:H7"/>
    <mergeCell ref="G8:I8"/>
    <mergeCell ref="J8:P8"/>
    <mergeCell ref="G9:I9"/>
    <mergeCell ref="J9:P9"/>
    <mergeCell ref="C23:P23"/>
    <mergeCell ref="G10:I10"/>
    <mergeCell ref="J10:P10"/>
    <mergeCell ref="G11:I11"/>
    <mergeCell ref="J11:P11"/>
    <mergeCell ref="B13:P13"/>
    <mergeCell ref="C14:C19"/>
    <mergeCell ref="E14:P14"/>
    <mergeCell ref="E15:P15"/>
    <mergeCell ref="E16:P16"/>
    <mergeCell ref="E17:P17"/>
    <mergeCell ref="E18:P18"/>
    <mergeCell ref="E19:P19"/>
    <mergeCell ref="C20:P20"/>
    <mergeCell ref="C21:P21"/>
    <mergeCell ref="C22:P22"/>
    <mergeCell ref="J32:N32"/>
    <mergeCell ref="C34:D34"/>
    <mergeCell ref="D35:N35"/>
    <mergeCell ref="D36:N36"/>
    <mergeCell ref="C24:P24"/>
    <mergeCell ref="C25:P25"/>
    <mergeCell ref="C26:P26"/>
    <mergeCell ref="J29:O29"/>
    <mergeCell ref="J30:O30"/>
    <mergeCell ref="J31:O31"/>
    <mergeCell ref="C33:P33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1" manualBreakCount="1">
    <brk id="39" min="1" max="16" man="1"/>
  </rowBreaks>
  <colBreaks count="1" manualBreakCount="1"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49D6-407C-4618-B42F-C8B0DEACC4CD}">
  <sheetPr>
    <tabColor theme="5" tint="0.79998168889431442"/>
  </sheetPr>
  <dimension ref="A1:P30"/>
  <sheetViews>
    <sheetView view="pageBreakPreview" zoomScaleNormal="100" zoomScaleSheetLayoutView="100" workbookViewId="0">
      <selection activeCell="I11" sqref="I11:O11"/>
    </sheetView>
  </sheetViews>
  <sheetFormatPr defaultColWidth="9" defaultRowHeight="13.2" x14ac:dyDescent="0.2"/>
  <cols>
    <col min="1" max="1" width="2" style="2" customWidth="1"/>
    <col min="2" max="2" width="10.6640625" style="2" customWidth="1"/>
    <col min="3" max="3" width="12.5546875" style="2" customWidth="1"/>
    <col min="4" max="4" width="10.88671875" style="2" customWidth="1"/>
    <col min="5" max="7" width="4" style="2" customWidth="1"/>
    <col min="8" max="8" width="5.5546875" style="2" bestFit="1" customWidth="1"/>
    <col min="9" max="14" width="4" style="2" customWidth="1"/>
    <col min="15" max="15" width="4.21875" style="2" customWidth="1"/>
    <col min="16" max="16" width="9.5546875" style="2" customWidth="1"/>
    <col min="17" max="16384" width="9" style="2"/>
  </cols>
  <sheetData>
    <row r="1" spans="1:15" ht="30" customHeight="1" x14ac:dyDescent="0.2">
      <c r="A1" s="342"/>
      <c r="B1" s="342"/>
      <c r="J1" s="4"/>
      <c r="K1" s="1"/>
      <c r="L1" s="1"/>
      <c r="M1" s="1"/>
      <c r="N1" s="1"/>
      <c r="O1" s="1"/>
    </row>
    <row r="2" spans="1:15" ht="18" customHeight="1" x14ac:dyDescent="0.2">
      <c r="A2" s="311" t="s">
        <v>150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</row>
    <row r="3" spans="1:15" ht="18" customHeight="1" x14ac:dyDescent="0.2">
      <c r="A3" s="311" t="s">
        <v>114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</row>
    <row r="4" spans="1:15" ht="18" customHeight="1" x14ac:dyDescent="0.2">
      <c r="A4" s="311" t="s">
        <v>113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</row>
    <row r="5" spans="1:15" ht="20.25" customHeight="1" x14ac:dyDescent="0.2">
      <c r="A5" s="4"/>
    </row>
    <row r="6" spans="1:15" ht="19.5" customHeight="1" x14ac:dyDescent="0.2">
      <c r="B6" s="5" t="s">
        <v>59</v>
      </c>
      <c r="H6" s="7"/>
      <c r="I6" s="6"/>
      <c r="K6" s="6"/>
      <c r="L6" s="4"/>
      <c r="M6" s="6"/>
      <c r="N6" s="6"/>
      <c r="O6" s="4"/>
    </row>
    <row r="7" spans="1:15" ht="20.25" customHeight="1" x14ac:dyDescent="0.2">
      <c r="B7" s="5"/>
      <c r="H7" s="349" t="s">
        <v>57</v>
      </c>
      <c r="I7" s="313"/>
      <c r="J7" s="6" t="str">
        <f>IF(第１号様式交付申請書!I7="","",第１号様式交付申請書!I7)</f>
        <v/>
      </c>
      <c r="K7" s="6" t="s">
        <v>26</v>
      </c>
      <c r="L7" s="10" t="str">
        <f>IF(第１号様式交付申請書!K7="","",第１号様式交付申請書!K7)</f>
        <v/>
      </c>
      <c r="M7" s="6" t="s">
        <v>10</v>
      </c>
      <c r="N7" s="6" t="str">
        <f>IF(第１号様式交付申請書!M7="","",第１号様式交付申請書!M7)</f>
        <v/>
      </c>
      <c r="O7" s="9" t="s">
        <v>11</v>
      </c>
    </row>
    <row r="8" spans="1:15" x14ac:dyDescent="0.2">
      <c r="A8" s="5"/>
    </row>
    <row r="9" spans="1:15" ht="31.8" customHeight="1" x14ac:dyDescent="0.2">
      <c r="C9" s="312"/>
      <c r="D9" s="347" t="s">
        <v>3</v>
      </c>
      <c r="E9" s="348"/>
      <c r="F9" s="366" t="str">
        <f>IF(第１号様式交付申請書!F11="","",第１号様式交付申請書!F11)</f>
        <v/>
      </c>
      <c r="G9" s="367"/>
      <c r="H9" s="367"/>
      <c r="I9" s="367"/>
      <c r="J9" s="367"/>
      <c r="K9" s="367"/>
      <c r="L9" s="367"/>
      <c r="M9" s="367"/>
      <c r="N9" s="367"/>
      <c r="O9" s="367"/>
    </row>
    <row r="10" spans="1:15" ht="31.8" customHeight="1" x14ac:dyDescent="0.2">
      <c r="C10" s="313"/>
      <c r="D10" s="347" t="s">
        <v>4</v>
      </c>
      <c r="E10" s="350"/>
      <c r="F10" s="366" t="str">
        <f>IF(第１号様式交付申請書!F13="","",第１号様式交付申請書!F13)</f>
        <v/>
      </c>
      <c r="G10" s="367"/>
      <c r="H10" s="367"/>
      <c r="I10" s="367"/>
      <c r="J10" s="367"/>
      <c r="K10" s="367"/>
      <c r="L10" s="367"/>
      <c r="M10" s="367"/>
      <c r="N10" s="367"/>
      <c r="O10" s="367"/>
    </row>
    <row r="11" spans="1:15" ht="31.8" customHeight="1" x14ac:dyDescent="0.2">
      <c r="C11" s="313"/>
      <c r="D11" s="347" t="s">
        <v>60</v>
      </c>
      <c r="E11" s="348"/>
      <c r="F11" s="368" t="str">
        <f>IF(第１号様式交付申請書!F16="","",第１号様式交付申請書!F16)</f>
        <v/>
      </c>
      <c r="G11" s="369"/>
      <c r="H11" s="369"/>
      <c r="I11" s="370" t="str">
        <f>IF(第１号様式交付申請書!I16="","",第１号様式交付申請書!I16)</f>
        <v/>
      </c>
      <c r="J11" s="371"/>
      <c r="K11" s="371"/>
      <c r="L11" s="371"/>
      <c r="M11" s="371"/>
      <c r="N11" s="371"/>
      <c r="O11" s="371"/>
    </row>
    <row r="12" spans="1:15" ht="28.2" customHeight="1" x14ac:dyDescent="0.2">
      <c r="C12" s="313"/>
      <c r="D12" s="3"/>
      <c r="F12" s="345"/>
      <c r="G12" s="346"/>
      <c r="H12" s="346"/>
      <c r="I12" s="346"/>
      <c r="J12" s="346"/>
      <c r="K12" s="346"/>
      <c r="L12" s="346"/>
      <c r="M12" s="346"/>
      <c r="N12" s="346"/>
      <c r="O12" s="346"/>
    </row>
    <row r="13" spans="1:15" ht="16.5" customHeight="1" x14ac:dyDescent="0.2">
      <c r="A13" s="343" t="s">
        <v>98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</row>
    <row r="14" spans="1:15" ht="16.5" customHeight="1" x14ac:dyDescent="0.2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</row>
    <row r="15" spans="1:15" ht="17.399999999999999" customHeight="1" x14ac:dyDescent="0.2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</row>
    <row r="16" spans="1:15" ht="19.5" customHeight="1" x14ac:dyDescent="0.2"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6" ht="37.200000000000003" customHeight="1" x14ac:dyDescent="0.2">
      <c r="A17" s="4"/>
      <c r="B17" s="341" t="s">
        <v>61</v>
      </c>
      <c r="C17" s="334"/>
      <c r="D17" s="344" t="s">
        <v>99</v>
      </c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</row>
    <row r="18" spans="1:16" ht="28.2" customHeight="1" x14ac:dyDescent="0.2">
      <c r="B18" s="334" t="s">
        <v>66</v>
      </c>
      <c r="C18" s="334"/>
      <c r="D18" s="336">
        <f>第１号様式交付申請書!F22</f>
        <v>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8"/>
    </row>
    <row r="19" spans="1:16" ht="21" customHeight="1" x14ac:dyDescent="0.2">
      <c r="B19" s="326" t="s">
        <v>62</v>
      </c>
      <c r="C19" s="327"/>
      <c r="D19" s="18" t="s">
        <v>67</v>
      </c>
      <c r="E19" s="330" t="s">
        <v>57</v>
      </c>
      <c r="F19" s="331"/>
      <c r="G19" s="28" t="str">
        <f>IF('第１号様式A－１事業実施計画書（運営）'!E6="","",'第１号様式A－１事業実施計画書（運営）'!E6)</f>
        <v/>
      </c>
      <c r="H19" s="28" t="s">
        <v>26</v>
      </c>
      <c r="I19" s="28" t="str">
        <f>IF('第１号様式A－１事業実施計画書（運営）'!G6="","",'第１号様式A－１事業実施計画書（運営）'!G6)</f>
        <v/>
      </c>
      <c r="J19" s="28" t="s">
        <v>10</v>
      </c>
      <c r="K19" s="28" t="str">
        <f>IF('第１号様式A－１事業実施計画書（運営）'!I6="","",'第１号様式A－１事業実施計画書（運営）'!I6)</f>
        <v/>
      </c>
      <c r="L19" s="28" t="s">
        <v>69</v>
      </c>
      <c r="M19" s="28" t="s">
        <v>70</v>
      </c>
      <c r="N19" s="28"/>
      <c r="O19" s="19"/>
    </row>
    <row r="20" spans="1:16" ht="21" customHeight="1" x14ac:dyDescent="0.2">
      <c r="B20" s="328"/>
      <c r="C20" s="329"/>
      <c r="D20" s="20" t="s">
        <v>68</v>
      </c>
      <c r="E20" s="332" t="s">
        <v>57</v>
      </c>
      <c r="F20" s="333"/>
      <c r="G20" s="29" t="str">
        <f>IF('第１号様式A－１事業実施計画書（運営）'!M6="","",'第１号様式A－１事業実施計画書（運営）'!M6)</f>
        <v/>
      </c>
      <c r="H20" s="29" t="s">
        <v>26</v>
      </c>
      <c r="I20" s="29" t="str">
        <f>IF('第１号様式A－１事業実施計画書（運営）'!O6="","",'第１号様式A－１事業実施計画書（運営）'!O6)</f>
        <v/>
      </c>
      <c r="J20" s="29" t="s">
        <v>10</v>
      </c>
      <c r="K20" s="29" t="str">
        <f>IF('第１号様式A－１事業実施計画書（運営）'!Q6="","",'第１号様式A－１事業実施計画書（運営）'!Q6)</f>
        <v/>
      </c>
      <c r="L20" s="29" t="s">
        <v>69</v>
      </c>
      <c r="M20" s="29"/>
      <c r="N20" s="29"/>
      <c r="O20" s="21"/>
    </row>
    <row r="21" spans="1:16" ht="33" customHeight="1" x14ac:dyDescent="0.2">
      <c r="A21" s="2" t="s">
        <v>63</v>
      </c>
      <c r="B21" s="335" t="s">
        <v>64</v>
      </c>
      <c r="C21" s="334"/>
      <c r="D21" s="339" t="s">
        <v>153</v>
      </c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2"/>
    </row>
    <row r="22" spans="1:16" ht="22.5" customHeight="1" x14ac:dyDescent="0.2"/>
    <row r="23" spans="1:16" ht="22.5" customHeight="1" x14ac:dyDescent="0.2">
      <c r="B23" s="314" t="s">
        <v>65</v>
      </c>
      <c r="C23" s="317" t="s">
        <v>71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9"/>
    </row>
    <row r="24" spans="1:16" ht="22.5" customHeight="1" x14ac:dyDescent="0.2">
      <c r="B24" s="315"/>
      <c r="C24" s="320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2"/>
    </row>
    <row r="25" spans="1:16" x14ac:dyDescent="0.2">
      <c r="B25" s="315"/>
      <c r="C25" s="320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2"/>
    </row>
    <row r="26" spans="1:16" ht="22.5" customHeight="1" x14ac:dyDescent="0.2">
      <c r="B26" s="315"/>
      <c r="C26" s="320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2"/>
    </row>
    <row r="27" spans="1:16" ht="22.5" customHeight="1" x14ac:dyDescent="0.2">
      <c r="B27" s="315"/>
      <c r="C27" s="320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2"/>
    </row>
    <row r="28" spans="1:16" ht="27.6" customHeight="1" x14ac:dyDescent="0.2">
      <c r="B28" s="315"/>
      <c r="C28" s="320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2"/>
    </row>
    <row r="29" spans="1:16" ht="28.2" customHeight="1" x14ac:dyDescent="0.2">
      <c r="B29" s="316"/>
      <c r="C29" s="323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5"/>
    </row>
    <row r="30" spans="1:16" ht="18" customHeight="1" x14ac:dyDescent="0.2"/>
  </sheetData>
  <mergeCells count="26">
    <mergeCell ref="A1:B1"/>
    <mergeCell ref="A13:O15"/>
    <mergeCell ref="D17:O17"/>
    <mergeCell ref="A3:O3"/>
    <mergeCell ref="A4:O4"/>
    <mergeCell ref="C9:C12"/>
    <mergeCell ref="F9:O9"/>
    <mergeCell ref="F10:O10"/>
    <mergeCell ref="F12:O12"/>
    <mergeCell ref="D11:E11"/>
    <mergeCell ref="H7:I7"/>
    <mergeCell ref="D9:E9"/>
    <mergeCell ref="D10:E10"/>
    <mergeCell ref="F11:H11"/>
    <mergeCell ref="I11:O11"/>
    <mergeCell ref="A2:O2"/>
    <mergeCell ref="B18:C18"/>
    <mergeCell ref="B21:C21"/>
    <mergeCell ref="D18:O18"/>
    <mergeCell ref="D21:O21"/>
    <mergeCell ref="B17:C17"/>
    <mergeCell ref="B23:B29"/>
    <mergeCell ref="C23:O29"/>
    <mergeCell ref="B19:C20"/>
    <mergeCell ref="E19:F19"/>
    <mergeCell ref="E20:F20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第１号様式交付申請書</vt:lpstr>
      <vt:lpstr>第１号様式A－１事業実施計画書（運営）</vt:lpstr>
      <vt:lpstr>第１号様式A－２収支予算書（運営）</vt:lpstr>
      <vt:lpstr>【運営事業】補助金額算定シート</vt:lpstr>
      <vt:lpstr>口座振替依頼書</vt:lpstr>
      <vt:lpstr>事前着手届</vt:lpstr>
      <vt:lpstr>【運営事業】補助金額算定シート!Print_Area</vt:lpstr>
      <vt:lpstr>口座振替依頼書!Print_Area</vt:lpstr>
      <vt:lpstr>事前着手届!Print_Area</vt:lpstr>
      <vt:lpstr>'第１号様式A－１事業実施計画書（運営）'!Print_Area</vt:lpstr>
      <vt:lpstr>'第１号様式A－２収支予算書（運営）'!Print_Area</vt:lpstr>
      <vt:lpstr>第１号様式交付申請書!Print_Area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小長谷　悠貴</cp:lastModifiedBy>
  <cp:lastPrinted>2025-03-28T02:27:45Z</cp:lastPrinted>
  <dcterms:created xsi:type="dcterms:W3CDTF">2017-07-21T10:57:12Z</dcterms:created>
  <dcterms:modified xsi:type="dcterms:W3CDTF">2025-04-07T02:02:03Z</dcterms:modified>
</cp:coreProperties>
</file>