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・青少年支援課\家庭支援課資料\母子父子担当\子ども食堂（子どもの城づくり事業）\R8年度\01募集案内\R8施行にむけ起案\"/>
    </mc:Choice>
  </mc:AlternateContent>
  <xr:revisionPtr revIDLastSave="0" documentId="13_ncr:1_{3829723A-EA5C-4436-82A6-BE02F36B65B0}" xr6:coauthVersionLast="47" xr6:coauthVersionMax="47" xr10:uidLastSave="{00000000-0000-0000-0000-000000000000}"/>
  <bookViews>
    <workbookView xWindow="-110" yWindow="-110" windowWidth="19420" windowHeight="10300" tabRatio="788" firstSheet="3" activeTab="5" xr2:uid="{00000000-000D-0000-FFFF-FFFF00000000}"/>
  </bookViews>
  <sheets>
    <sheet name="支出明細書" sheetId="28" r:id="rId1"/>
    <sheet name="第４号様式実績報告書" sheetId="1" r:id="rId2"/>
    <sheet name="第４号様式Ａ－１実績報告書（運営）" sheetId="5" r:id="rId3"/>
    <sheet name="第４号様式Ａ－２実績報告書（運営）" sheetId="8" r:id="rId4"/>
    <sheet name="第４号様式A－３収支決算書（運営）" sheetId="6" r:id="rId5"/>
    <sheet name="【運営】補助金額算定シート" sheetId="27" r:id="rId6"/>
  </sheets>
  <definedNames>
    <definedName name="_xlnm.Print_Area" localSheetId="5">【運営】補助金額算定シート!$A$1:$AK$51</definedName>
    <definedName name="_xlnm.Print_Area" localSheetId="0">支出明細書!$B$1:$G$62</definedName>
    <definedName name="_xlnm.Print_Area" localSheetId="2">'第４号様式Ａ－１実績報告書（運営）'!$A$1:$Y$42</definedName>
    <definedName name="_xlnm.Print_Area" localSheetId="3">'第４号様式Ａ－２実績報告書（運営）'!$A$1:$E$14</definedName>
    <definedName name="_xlnm.Print_Area" localSheetId="4">'第４号様式A－３収支決算書（運営）'!$A$1:$H$34</definedName>
    <definedName name="_xlnm.Print_Area" localSheetId="1">第４号様式実績報告書!$A$1:$N$39</definedName>
    <definedName name="_xlnm.Print_Titles" localSheetId="0">支出明細書!$1:$3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8" l="1"/>
  <c r="F61" i="28"/>
  <c r="B28" i="6" s="1"/>
  <c r="F60" i="28"/>
  <c r="B27" i="6" s="1"/>
  <c r="F59" i="28"/>
  <c r="B26" i="6" s="1"/>
  <c r="F58" i="28"/>
  <c r="B25" i="6" s="1"/>
  <c r="F57" i="28"/>
  <c r="B24" i="6" s="1"/>
  <c r="F56" i="28"/>
  <c r="B23" i="6" s="1"/>
  <c r="F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S38" i="27" l="1"/>
  <c r="S31" i="27"/>
  <c r="J5" i="27"/>
  <c r="D3" i="8"/>
  <c r="F22" i="1" l="1"/>
  <c r="P3" i="5" l="1"/>
  <c r="W29" i="5" l="1"/>
  <c r="W31" i="5"/>
  <c r="B29" i="6" l="1"/>
  <c r="B34" i="6" l="1"/>
  <c r="S21" i="27"/>
  <c r="S25" i="27" s="1"/>
  <c r="T41" i="5"/>
  <c r="Q41" i="5"/>
  <c r="N41" i="5"/>
  <c r="W19" i="5"/>
  <c r="W21" i="5"/>
  <c r="W23" i="5"/>
  <c r="W25" i="5"/>
  <c r="W27" i="5"/>
  <c r="W33" i="5"/>
  <c r="W35" i="5"/>
  <c r="W37" i="5"/>
  <c r="W39" i="5"/>
  <c r="W17" i="5"/>
  <c r="L19" i="5"/>
  <c r="L21" i="5"/>
  <c r="L23" i="5"/>
  <c r="L25" i="5"/>
  <c r="L27" i="5"/>
  <c r="L29" i="5"/>
  <c r="L31" i="5"/>
  <c r="L33" i="5"/>
  <c r="L35" i="5"/>
  <c r="L37" i="5"/>
  <c r="L39" i="5"/>
  <c r="L17" i="5"/>
  <c r="W41" i="5" l="1"/>
  <c r="S10" i="5" s="1"/>
  <c r="L41" i="5"/>
  <c r="F10" i="5" s="1"/>
  <c r="S13" i="27" s="1"/>
  <c r="S17" i="27" s="1"/>
  <c r="S36" i="27" s="1"/>
  <c r="S41" i="27" s="1"/>
  <c r="S47" i="27" s="1"/>
  <c r="F28" i="1" l="1"/>
  <c r="F27" i="1" s="1"/>
  <c r="B10" i="6"/>
  <c r="D3" i="6"/>
  <c r="B18" i="6" l="1"/>
</calcChain>
</file>

<file path=xl/sharedStrings.xml><?xml version="1.0" encoding="utf-8"?>
<sst xmlns="http://schemas.openxmlformats.org/spreadsheetml/2006/main" count="218" uniqueCount="180">
  <si>
    <t>京　都　府　知　事　　様</t>
  </si>
  <si>
    <t>記</t>
  </si>
  <si>
    <t>円</t>
    <rPh sb="0" eb="1">
      <t>エン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</si>
  <si>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</si>
  <si>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</si>
  <si>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</si>
  <si>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</si>
  <si>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申請者</t>
    <rPh sb="0" eb="3">
      <t>シンセイシャ</t>
    </rPh>
    <phoneticPr fontId="2"/>
  </si>
  <si>
    <t>（ふりがな）</t>
    <phoneticPr fontId="2"/>
  </si>
  <si>
    <t>役職名</t>
    <rPh sb="0" eb="3">
      <t>ヤクショクメイ</t>
    </rPh>
    <phoneticPr fontId="2"/>
  </si>
  <si>
    <t>氏名</t>
    <rPh sb="0" eb="2">
      <t>シメイ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</si>
  <si>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</si>
  <si>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</si>
  <si>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１　収入の部</t>
    <rPh sb="2" eb="4">
      <t>シュウニュウ</t>
    </rPh>
    <rPh sb="5" eb="6">
      <t>ブ</t>
    </rPh>
    <phoneticPr fontId="2"/>
  </si>
  <si>
    <t>項目</t>
    <rPh sb="0" eb="2">
      <t>コウモク</t>
    </rPh>
    <phoneticPr fontId="2"/>
  </si>
  <si>
    <t>京都府補助金</t>
    <rPh sb="0" eb="3">
      <t>キョウトフ</t>
    </rPh>
    <rPh sb="3" eb="6">
      <t>ホジョキン</t>
    </rPh>
    <phoneticPr fontId="2"/>
  </si>
  <si>
    <t>参加費等</t>
    <rPh sb="0" eb="3">
      <t>サンカヒ</t>
    </rPh>
    <rPh sb="3" eb="4">
      <t>トウ</t>
    </rPh>
    <phoneticPr fontId="2"/>
  </si>
  <si>
    <t>子ども</t>
    <rPh sb="0" eb="1">
      <t>コ</t>
    </rPh>
    <phoneticPr fontId="2"/>
  </si>
  <si>
    <t>円×</t>
    <rPh sb="0" eb="1">
      <t>エン</t>
    </rPh>
    <phoneticPr fontId="2"/>
  </si>
  <si>
    <t>人</t>
    <rPh sb="0" eb="1">
      <t>ニン</t>
    </rPh>
    <phoneticPr fontId="2"/>
  </si>
  <si>
    <t>大人</t>
    <rPh sb="0" eb="2">
      <t>オトナ</t>
    </rPh>
    <phoneticPr fontId="2"/>
  </si>
  <si>
    <t>自己負担等</t>
    <rPh sb="0" eb="2">
      <t>ジコ</t>
    </rPh>
    <rPh sb="2" eb="4">
      <t>フタン</t>
    </rPh>
    <rPh sb="4" eb="5">
      <t>トウ</t>
    </rPh>
    <phoneticPr fontId="2"/>
  </si>
  <si>
    <t>２　支出の部</t>
    <rPh sb="2" eb="4">
      <t>シシュツ</t>
    </rPh>
    <rPh sb="5" eb="6">
      <t>ブ</t>
    </rPh>
    <phoneticPr fontId="2"/>
  </si>
  <si>
    <t>その他</t>
    <rPh sb="2" eb="3">
      <t>タ</t>
    </rPh>
    <phoneticPr fontId="2"/>
  </si>
  <si>
    <t>団体名</t>
    <rPh sb="0" eb="2">
      <t>ダンタイ</t>
    </rPh>
    <rPh sb="2" eb="3">
      <t>メイ</t>
    </rPh>
    <phoneticPr fontId="2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</si>
  <si>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2"/>
  </si>
  <si>
    <t>実施期間</t>
    <rPh sb="0" eb="2">
      <t>ジッシ</t>
    </rPh>
    <rPh sb="2" eb="4">
      <t>キカン</t>
    </rPh>
    <phoneticPr fontId="2"/>
  </si>
  <si>
    <t>実施日数</t>
    <rPh sb="0" eb="2">
      <t>ジッシ</t>
    </rPh>
    <rPh sb="2" eb="4">
      <t>ニッスウ</t>
    </rPh>
    <phoneticPr fontId="2"/>
  </si>
  <si>
    <t>実施場所</t>
    <rPh sb="0" eb="2">
      <t>ジッシ</t>
    </rPh>
    <rPh sb="2" eb="4">
      <t>バショ</t>
    </rPh>
    <phoneticPr fontId="2"/>
  </si>
  <si>
    <t>４月</t>
    <rPh sb="1" eb="2">
      <t>ガツ</t>
    </rPh>
    <phoneticPr fontId="2"/>
  </si>
  <si>
    <t>月</t>
    <rPh sb="0" eb="1">
      <t>ガツ</t>
    </rPh>
    <phoneticPr fontId="2"/>
  </si>
  <si>
    <t>８月</t>
  </si>
  <si>
    <t>９月</t>
  </si>
  <si>
    <t>１月</t>
  </si>
  <si>
    <t>２月</t>
  </si>
  <si>
    <t>３月</t>
  </si>
  <si>
    <t>年</t>
    <rPh sb="0" eb="1">
      <t>ネン</t>
    </rPh>
    <phoneticPr fontId="2"/>
  </si>
  <si>
    <t>実施日</t>
    <rPh sb="0" eb="3">
      <t>ジッシビ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</si>
  <si>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</si>
  <si>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</si>
  <si>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日</t>
    <rPh sb="0" eb="1">
      <t>ヒ</t>
    </rPh>
    <phoneticPr fontId="2"/>
  </si>
  <si>
    <t>事業実績</t>
    <rPh sb="0" eb="2">
      <t>ジギョウ</t>
    </rPh>
    <rPh sb="2" eb="4">
      <t>ジッセキ</t>
    </rPh>
    <phoneticPr fontId="2"/>
  </si>
  <si>
    <t>年</t>
    <rPh sb="0" eb="1">
      <t>ネン</t>
    </rPh>
    <phoneticPr fontId="2"/>
  </si>
  <si>
    <t>市町村補助金</t>
    <rPh sb="0" eb="3">
      <t>シチョウソン</t>
    </rPh>
    <rPh sb="3" eb="6">
      <t>ホジョキン</t>
    </rPh>
    <phoneticPr fontId="2"/>
  </si>
  <si>
    <t>民間助成金</t>
    <rPh sb="0" eb="2">
      <t>ミンカン</t>
    </rPh>
    <rPh sb="2" eb="5">
      <t>ジョセイキン</t>
    </rPh>
    <phoneticPr fontId="2"/>
  </si>
  <si>
    <t>収入合計（Ａ）</t>
    <rPh sb="0" eb="2">
      <t>シュウニュウ</t>
    </rPh>
    <rPh sb="2" eb="4">
      <t>ゴウケイ</t>
    </rPh>
    <phoneticPr fontId="2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</si>
  <si>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2"/>
  </si>
  <si>
    <t>支出合計
（Ｄ）：(B)+(C)</t>
    <rPh sb="0" eb="2">
      <t>シシュツ</t>
    </rPh>
    <rPh sb="2" eb="4">
      <t>ゴウケイ</t>
    </rPh>
    <phoneticPr fontId="2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</si>
  <si>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2"/>
  </si>
  <si>
    <t>金額（円）</t>
    <rPh sb="0" eb="2">
      <t>キンガク</t>
    </rPh>
    <rPh sb="3" eb="4">
      <t>エン</t>
    </rPh>
    <phoneticPr fontId="2"/>
  </si>
  <si>
    <t>寄付金</t>
    <rPh sb="0" eb="3">
      <t>キフキン</t>
    </rPh>
    <phoneticPr fontId="2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</si>
  <si>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2"/>
  </si>
  <si>
    <t>対象外経費計(Ｃ)</t>
    <rPh sb="0" eb="3">
      <t>タイショウガイ</t>
    </rPh>
    <rPh sb="3" eb="5">
      <t>ケイヒ</t>
    </rPh>
    <rPh sb="5" eb="6">
      <t>ケイ</t>
    </rPh>
    <phoneticPr fontId="2"/>
  </si>
  <si>
    <t>対象経費計(Ｂ)</t>
    <rPh sb="0" eb="2">
      <t>タイショウ</t>
    </rPh>
    <rPh sb="2" eb="4">
      <t>ケイヒ</t>
    </rPh>
    <rPh sb="4" eb="5">
      <t>ケイ</t>
    </rPh>
    <phoneticPr fontId="2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</si>
  <si>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2"/>
  </si>
  <si>
    <t>令和</t>
    <rPh sb="0" eb="2">
      <t>レイワ</t>
    </rPh>
    <phoneticPr fontId="2"/>
  </si>
  <si>
    <t>日～令和</t>
    <rPh sb="0" eb="1">
      <t>ヒ</t>
    </rPh>
    <rPh sb="2" eb="4">
      <t>レイワ</t>
    </rPh>
    <phoneticPr fontId="2"/>
  </si>
  <si>
    <t>参加延べ人数</t>
    <rPh sb="0" eb="3">
      <t>サンカノ</t>
    </rPh>
    <rPh sb="4" eb="6">
      <t>ニンズウ</t>
    </rPh>
    <phoneticPr fontId="2"/>
  </si>
  <si>
    <t>同伴者
保護者等</t>
    <rPh sb="0" eb="2">
      <t>ドウハン</t>
    </rPh>
    <rPh sb="2" eb="3">
      <t>シャ</t>
    </rPh>
    <rPh sb="4" eb="7">
      <t>ホゴシャ</t>
    </rPh>
    <rPh sb="7" eb="8">
      <t>トウ</t>
    </rPh>
    <phoneticPr fontId="2"/>
  </si>
  <si>
    <t>５月</t>
  </si>
  <si>
    <t>６月</t>
  </si>
  <si>
    <t>７月</t>
  </si>
  <si>
    <t>１０月</t>
  </si>
  <si>
    <t>１１月</t>
  </si>
  <si>
    <t>１２月</t>
  </si>
  <si>
    <t>合計</t>
    <rPh sb="0" eb="2">
      <t>ゴウケイ</t>
    </rPh>
    <phoneticPr fontId="2"/>
  </si>
  <si>
    <t>事業実施による成果</t>
    <rPh sb="0" eb="2">
      <t>ジギョウ</t>
    </rPh>
    <rPh sb="2" eb="4">
      <t>ジッシ</t>
    </rPh>
    <rPh sb="7" eb="9">
      <t>セイカ</t>
    </rPh>
    <phoneticPr fontId="2"/>
  </si>
  <si>
    <t>参加者からの相談内容、意見、その他</t>
    <rPh sb="0" eb="3">
      <t>サンカシャ</t>
    </rPh>
    <rPh sb="6" eb="8">
      <t>ソウダン</t>
    </rPh>
    <rPh sb="8" eb="10">
      <t>ナイヨウ</t>
    </rPh>
    <rPh sb="11" eb="12">
      <t>イ</t>
    </rPh>
    <rPh sb="12" eb="13">
      <t>ミ</t>
    </rPh>
    <rPh sb="16" eb="17">
      <t>タ</t>
    </rPh>
    <phoneticPr fontId="2"/>
  </si>
  <si>
    <t>計</t>
    <rPh sb="0" eb="1">
      <t>ケイ</t>
    </rPh>
    <phoneticPr fontId="2"/>
  </si>
  <si>
    <t>※黄色のセルのみ入力が可能です。</t>
    <rPh sb="1" eb="3">
      <t>キイロ</t>
    </rPh>
    <rPh sb="8" eb="10">
      <t>ニュウリョク</t>
    </rPh>
    <rPh sb="11" eb="13">
      <t>カノウ</t>
    </rPh>
    <phoneticPr fontId="2"/>
  </si>
  <si>
    <t>※この欄は実績報告書の団体名が自動で入力されます。</t>
    <rPh sb="3" eb="4">
      <t>ラン</t>
    </rPh>
    <rPh sb="5" eb="7">
      <t>ジッセキ</t>
    </rPh>
    <rPh sb="7" eb="10">
      <t>ホウコクショ</t>
    </rPh>
    <rPh sb="11" eb="13">
      <t>ダンタイ</t>
    </rPh>
    <rPh sb="13" eb="14">
      <t>メイ</t>
    </rPh>
    <rPh sb="15" eb="17">
      <t>ジドウ</t>
    </rPh>
    <rPh sb="18" eb="20">
      <t>ニュウリョク</t>
    </rPh>
    <phoneticPr fontId="2"/>
  </si>
  <si>
    <t>備考：</t>
    <rPh sb="0" eb="2">
      <t>ビコウ</t>
    </rPh>
    <phoneticPr fontId="2"/>
  </si>
  <si>
    <t>※実施日を１マスごとに記入してください（月の実施日数が20日を超える場合は備考欄に記入）</t>
    <rPh sb="1" eb="3">
      <t>ジッシ</t>
    </rPh>
    <rPh sb="3" eb="4">
      <t>ビ</t>
    </rPh>
    <rPh sb="11" eb="13">
      <t>キニュウ</t>
    </rPh>
    <rPh sb="20" eb="21">
      <t>ツキ</t>
    </rPh>
    <rPh sb="22" eb="26">
      <t>ジッシニッスウ</t>
    </rPh>
    <rPh sb="29" eb="30">
      <t>ニチ</t>
    </rPh>
    <rPh sb="31" eb="32">
      <t>コ</t>
    </rPh>
    <rPh sb="34" eb="36">
      <t>バアイ</t>
    </rPh>
    <rPh sb="37" eb="40">
      <t>ビコウラン</t>
    </rPh>
    <rPh sb="41" eb="43">
      <t>キニュウ</t>
    </rPh>
    <phoneticPr fontId="2"/>
  </si>
  <si>
    <t>※この欄は月ごとの実施日・参加延べ人数欄を入力すると自動で入力されます。</t>
    <rPh sb="3" eb="4">
      <t>ラン</t>
    </rPh>
    <rPh sb="5" eb="6">
      <t>ツキ</t>
    </rPh>
    <rPh sb="9" eb="12">
      <t>ジッシビ</t>
    </rPh>
    <rPh sb="13" eb="16">
      <t>サンカノ</t>
    </rPh>
    <rPh sb="17" eb="19">
      <t>ニンズウ</t>
    </rPh>
    <rPh sb="19" eb="20">
      <t>ラン</t>
    </rPh>
    <rPh sb="21" eb="23">
      <t>ニュウリョク</t>
    </rPh>
    <rPh sb="26" eb="28">
      <t>ジドウ</t>
    </rPh>
    <rPh sb="29" eb="31">
      <t>ニュウリョク</t>
    </rPh>
    <phoneticPr fontId="2"/>
  </si>
  <si>
    <t>その他</t>
  </si>
  <si>
    <t>※支払状況を示す書面（領収証、振込依頼書等）を領収書台紙に貼付し、補助金対象経費支出明細書と台紙の写しを提出すること</t>
    <phoneticPr fontId="2"/>
  </si>
  <si>
    <t>※黄色のセルのみ入力が可能です</t>
    <rPh sb="1" eb="3">
      <t>キイロ</t>
    </rPh>
    <rPh sb="8" eb="10">
      <t>ニュウリョク</t>
    </rPh>
    <rPh sb="11" eb="13">
      <t>カノウ</t>
    </rPh>
    <phoneticPr fontId="2"/>
  </si>
  <si>
    <t>※金額の欄は数値のみ入力が可能です（単位は不要）</t>
    <rPh sb="1" eb="3">
      <t>キンガク</t>
    </rPh>
    <rPh sb="4" eb="5">
      <t>ラン</t>
    </rPh>
    <rPh sb="6" eb="8">
      <t>スウチ</t>
    </rPh>
    <rPh sb="10" eb="12">
      <t>ニュウリョク</t>
    </rPh>
    <rPh sb="13" eb="15">
      <t>カノウ</t>
    </rPh>
    <rPh sb="18" eb="20">
      <t>タンイ</t>
    </rPh>
    <rPh sb="21" eb="23">
      <t>フヨウ</t>
    </rPh>
    <phoneticPr fontId="2"/>
  </si>
  <si>
    <t>※京都府補助金額は補助金額算定シートより自動で入力されます。</t>
    <rPh sb="1" eb="4">
      <t>キョウトフ</t>
    </rPh>
    <rPh sb="4" eb="7">
      <t>ホジョキン</t>
    </rPh>
    <rPh sb="7" eb="8">
      <t>ガク</t>
    </rPh>
    <rPh sb="9" eb="13">
      <t>ホジョキンガク</t>
    </rPh>
    <rPh sb="13" eb="15">
      <t>サンテイ</t>
    </rPh>
    <rPh sb="20" eb="22">
      <t>ジドウ</t>
    </rPh>
    <rPh sb="23" eb="25">
      <t>ニュウリョク</t>
    </rPh>
    <phoneticPr fontId="2"/>
  </si>
  <si>
    <t>２．補助金実績報告額　　　</t>
    <rPh sb="5" eb="9">
      <t>ジッセキホウコク</t>
    </rPh>
    <rPh sb="9" eb="10">
      <t>ガク</t>
    </rPh>
    <phoneticPr fontId="2"/>
  </si>
  <si>
    <t>　　・事業実施内容が分かる写真、チラシなど</t>
    <rPh sb="3" eb="5">
      <t>ジギョウ</t>
    </rPh>
    <rPh sb="5" eb="7">
      <t>ジッシ</t>
    </rPh>
    <rPh sb="7" eb="9">
      <t>ナイヨウ</t>
    </rPh>
    <rPh sb="10" eb="11">
      <t>ワ</t>
    </rPh>
    <rPh sb="13" eb="15">
      <t>シャシン</t>
    </rPh>
    <phoneticPr fontId="2"/>
  </si>
  <si>
    <t>報償費</t>
    <rPh sb="0" eb="3">
      <t>ホウショウヒ</t>
    </rPh>
    <phoneticPr fontId="11"/>
  </si>
  <si>
    <t>旅費</t>
    <phoneticPr fontId="11"/>
  </si>
  <si>
    <t>需用費</t>
    <rPh sb="0" eb="3">
      <t>ジュヨウヒ</t>
    </rPh>
    <phoneticPr fontId="2"/>
  </si>
  <si>
    <t>役務費</t>
    <rPh sb="0" eb="3">
      <t>エキムヒ</t>
    </rPh>
    <phoneticPr fontId="2"/>
  </si>
  <si>
    <t>使用料及び賃借料</t>
    <rPh sb="0" eb="3">
      <t>シヨウリョウ</t>
    </rPh>
    <rPh sb="3" eb="4">
      <t>オヨ</t>
    </rPh>
    <rPh sb="5" eb="7">
      <t>チンシャク</t>
    </rPh>
    <rPh sb="7" eb="8">
      <t>リョウ</t>
    </rPh>
    <phoneticPr fontId="2"/>
  </si>
  <si>
    <t>　　・経費の支払状況を示す書面（領収証書・振込依頼書等）の写し</t>
    <rPh sb="3" eb="5">
      <t>ケイヒ</t>
    </rPh>
    <rPh sb="6" eb="8">
      <t>シハライ</t>
    </rPh>
    <rPh sb="8" eb="10">
      <t>ジョウキョウ</t>
    </rPh>
    <rPh sb="11" eb="12">
      <t>シメ</t>
    </rPh>
    <rPh sb="13" eb="15">
      <t>ショメン</t>
    </rPh>
    <rPh sb="16" eb="18">
      <t>リョウシュウ</t>
    </rPh>
    <rPh sb="18" eb="20">
      <t>ショウショ</t>
    </rPh>
    <rPh sb="21" eb="23">
      <t>フリコミ</t>
    </rPh>
    <rPh sb="23" eb="26">
      <t>イライショ</t>
    </rPh>
    <rPh sb="26" eb="27">
      <t>トウ</t>
    </rPh>
    <rPh sb="29" eb="30">
      <t>ウツ</t>
    </rPh>
    <phoneticPr fontId="2"/>
  </si>
  <si>
    <t>きょうとこどもの城づくり事業（きょうと子ども食堂）支援事業</t>
    <phoneticPr fontId="2"/>
  </si>
  <si>
    <t>　きょうとこどもの城づくり事業（きょうと子ども食堂）支援事業実施要領に基づき、下記のとおり補助事業の実績を報告します。</t>
    <phoneticPr fontId="2"/>
  </si>
  <si>
    <t>４．添付資料</t>
    <phoneticPr fontId="2"/>
  </si>
  <si>
    <r>
      <t xml:space="preserve">内　　訳
</t>
    </r>
    <r>
      <rPr>
        <sz val="8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2"/>
  </si>
  <si>
    <t>第４号様式</t>
    <phoneticPr fontId="2"/>
  </si>
  <si>
    <t>実績報告書</t>
    <phoneticPr fontId="2"/>
  </si>
  <si>
    <t>きょうとこどもの城づくり事業（きょうと子ども食堂）支援補助金</t>
    <phoneticPr fontId="2"/>
  </si>
  <si>
    <t>１．補助金交付申請額　　　</t>
    <rPh sb="7" eb="9">
      <t>シンセイ</t>
    </rPh>
    <rPh sb="9" eb="10">
      <t>ガク</t>
    </rPh>
    <phoneticPr fontId="2"/>
  </si>
  <si>
    <t>３．添付書類</t>
    <phoneticPr fontId="2"/>
  </si>
  <si>
    <t>事業実績報告書</t>
    <rPh sb="0" eb="1">
      <t>コト</t>
    </rPh>
    <rPh sb="1" eb="2">
      <t>ギョウ</t>
    </rPh>
    <rPh sb="2" eb="3">
      <t>ジツ</t>
    </rPh>
    <rPh sb="3" eb="4">
      <t>イサオ</t>
    </rPh>
    <rPh sb="4" eb="5">
      <t>ホウ</t>
    </rPh>
    <rPh sb="5" eb="6">
      <t>コク</t>
    </rPh>
    <rPh sb="6" eb="7">
      <t>ショ</t>
    </rPh>
    <phoneticPr fontId="2"/>
  </si>
  <si>
    <t>きょうとこどもの城づくり事業（きょうと子ども食堂）支援補助金</t>
    <rPh sb="8" eb="9">
      <t>シロ</t>
    </rPh>
    <rPh sb="12" eb="14">
      <t>ジギョウ</t>
    </rPh>
    <rPh sb="19" eb="20">
      <t>コ</t>
    </rPh>
    <rPh sb="22" eb="24">
      <t>ショクドウ</t>
    </rPh>
    <rPh sb="25" eb="27">
      <t>シエン</t>
    </rPh>
    <rPh sb="27" eb="30">
      <t>ホジョキン</t>
    </rPh>
    <phoneticPr fontId="2"/>
  </si>
  <si>
    <t>運営事業</t>
    <rPh sb="2" eb="4">
      <t>ジギョウ</t>
    </rPh>
    <phoneticPr fontId="2"/>
  </si>
  <si>
    <t>運営事業</t>
    <rPh sb="0" eb="2">
      <t>ウンエイ</t>
    </rPh>
    <rPh sb="2" eb="4">
      <t>ジギョウ</t>
    </rPh>
    <phoneticPr fontId="2"/>
  </si>
  <si>
    <t>Ａ　運営事業</t>
    <rPh sb="2" eb="6">
      <t>ウンエイジギョウ</t>
    </rPh>
    <phoneticPr fontId="2"/>
  </si>
  <si>
    <t>Ｂ　開設事業</t>
    <rPh sb="2" eb="4">
      <t>カイセツ</t>
    </rPh>
    <rPh sb="4" eb="6">
      <t>ジギョウ</t>
    </rPh>
    <phoneticPr fontId="2"/>
  </si>
  <si>
    <t>Ｃ　特別事業</t>
    <rPh sb="2" eb="4">
      <t>トクベツ</t>
    </rPh>
    <rPh sb="4" eb="6">
      <t>ジギョウ</t>
    </rPh>
    <phoneticPr fontId="2"/>
  </si>
  <si>
    <t>Ｂ　開設事業　第４号様式Ｂ</t>
    <phoneticPr fontId="2"/>
  </si>
  <si>
    <t>Ｃ　特別事業　第４号様式Ｃ－１、Ｃ－２、</t>
    <phoneticPr fontId="2"/>
  </si>
  <si>
    <t>共通</t>
    <rPh sb="0" eb="2">
      <t>キョウツウ</t>
    </rPh>
    <phoneticPr fontId="2"/>
  </si>
  <si>
    <t>第４号様式Ａ－２</t>
    <phoneticPr fontId="2"/>
  </si>
  <si>
    <t>第４号様式Ａ－１</t>
    <phoneticPr fontId="2"/>
  </si>
  <si>
    <t>Ａ　運営事業　第４号様式Ａ－１、Ａ－２、Ａ－３</t>
    <rPh sb="2" eb="4">
      <t>ウンエイ</t>
    </rPh>
    <rPh sb="4" eb="6">
      <t>ジギョウ</t>
    </rPh>
    <rPh sb="7" eb="8">
      <t>ダイ</t>
    </rPh>
    <rPh sb="9" eb="12">
      <t>ゴウヨウシキ</t>
    </rPh>
    <phoneticPr fontId="2"/>
  </si>
  <si>
    <t>第４号様式Ａ－３</t>
    <phoneticPr fontId="2"/>
  </si>
  <si>
    <t>きょうとこどもの城づくり事業（きょうと子ども食堂）支援補助金</t>
    <phoneticPr fontId="2"/>
  </si>
  <si>
    <t>事業成果報告書</t>
    <rPh sb="2" eb="4">
      <t>セイカ</t>
    </rPh>
    <rPh sb="4" eb="7">
      <t>ホウコクショ</t>
    </rPh>
    <phoneticPr fontId="2"/>
  </si>
  <si>
    <r>
      <t>きょうとこどもの城づくり事業(きょうと子ども食堂)支援事業
　</t>
    </r>
    <r>
      <rPr>
        <b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31" eb="34">
      <t>ホジョキン</t>
    </rPh>
    <rPh sb="34" eb="35">
      <t>ガク</t>
    </rPh>
    <rPh sb="35" eb="37">
      <t>サンテイ</t>
    </rPh>
    <phoneticPr fontId="25"/>
  </si>
  <si>
    <t>団体名</t>
    <rPh sb="0" eb="3">
      <t>ダンタイメイ</t>
    </rPh>
    <phoneticPr fontId="25"/>
  </si>
  <si>
    <t>運営事業</t>
    <rPh sb="0" eb="2">
      <t>ウンエイ</t>
    </rPh>
    <rPh sb="2" eb="4">
      <t>ジギョウ</t>
    </rPh>
    <phoneticPr fontId="25"/>
  </si>
  <si>
    <t>＜補助基本額＞</t>
    <rPh sb="1" eb="3">
      <t>ホジョ</t>
    </rPh>
    <rPh sb="3" eb="6">
      <t>キホンガク</t>
    </rPh>
    <phoneticPr fontId="25"/>
  </si>
  <si>
    <t>円</t>
    <rPh sb="0" eb="1">
      <t>エン</t>
    </rPh>
    <phoneticPr fontId="25"/>
  </si>
  <si>
    <t>・・・①</t>
    <phoneticPr fontId="25"/>
  </si>
  <si>
    <t>実施日数(補助対象となる上限100日)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25"/>
  </si>
  <si>
    <t>日</t>
    <rPh sb="0" eb="1">
      <t>ニチ</t>
    </rPh>
    <phoneticPr fontId="25"/>
  </si>
  <si>
    <t>・・・②</t>
    <phoneticPr fontId="25"/>
  </si>
  <si>
    <t>(第４号様式Ａ－１の「実施日数」)</t>
    <rPh sb="11" eb="13">
      <t>ジッシ</t>
    </rPh>
    <rPh sb="13" eb="15">
      <t>ニッスウ</t>
    </rPh>
    <phoneticPr fontId="25"/>
  </si>
  <si>
    <t>補助基本額（①×②）</t>
    <rPh sb="0" eb="2">
      <t>ホジョ</t>
    </rPh>
    <rPh sb="2" eb="5">
      <t>キホンガク</t>
    </rPh>
    <phoneticPr fontId="25"/>
  </si>
  <si>
    <t>・・・③</t>
    <phoneticPr fontId="25"/>
  </si>
  <si>
    <t>＜対象経費の総額＞</t>
    <rPh sb="1" eb="3">
      <t>タイショウ</t>
    </rPh>
    <rPh sb="3" eb="5">
      <t>ケイヒ</t>
    </rPh>
    <rPh sb="6" eb="8">
      <t>ソウガク</t>
    </rPh>
    <rPh sb="7" eb="8">
      <t>ガク</t>
    </rPh>
    <phoneticPr fontId="25"/>
  </si>
  <si>
    <t>対象経費の総額</t>
    <rPh sb="0" eb="2">
      <t>タイショウ</t>
    </rPh>
    <rPh sb="2" eb="4">
      <t>ケイヒ</t>
    </rPh>
    <rPh sb="5" eb="7">
      <t>ソウガク</t>
    </rPh>
    <phoneticPr fontId="25"/>
  </si>
  <si>
    <t>・・・④</t>
    <phoneticPr fontId="25"/>
  </si>
  <si>
    <t>(第４号様式Ａ－３の「対象経費計（Ｂ）」欄の額)</t>
    <rPh sb="1" eb="2">
      <t>ダイ</t>
    </rPh>
    <rPh sb="11" eb="13">
      <t>タイショウ</t>
    </rPh>
    <rPh sb="13" eb="15">
      <t>ケイヒ</t>
    </rPh>
    <rPh sb="15" eb="16">
      <t>ケイ</t>
    </rPh>
    <rPh sb="20" eb="21">
      <t>ラン</t>
    </rPh>
    <phoneticPr fontId="25"/>
  </si>
  <si>
    <t>④に補助率２／３を乗じた額</t>
    <rPh sb="2" eb="5">
      <t>ホジョリツ</t>
    </rPh>
    <rPh sb="9" eb="10">
      <t>ジョウ</t>
    </rPh>
    <rPh sb="12" eb="13">
      <t>ガク</t>
    </rPh>
    <phoneticPr fontId="25"/>
  </si>
  <si>
    <t>・・・⑤</t>
    <phoneticPr fontId="25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</si>
  <si>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25"/>
  </si>
  <si>
    <t>＜交付決定額＞</t>
    <rPh sb="1" eb="3">
      <t>コウフ</t>
    </rPh>
    <rPh sb="3" eb="5">
      <t>ケッテイ</t>
    </rPh>
    <rPh sb="5" eb="6">
      <t>ガク</t>
    </rPh>
    <phoneticPr fontId="25"/>
  </si>
  <si>
    <t>交付決定額</t>
    <rPh sb="0" eb="2">
      <t>コウフ</t>
    </rPh>
    <rPh sb="2" eb="5">
      <t>ケッテイガク</t>
    </rPh>
    <phoneticPr fontId="25"/>
  </si>
  <si>
    <t>・・・⑥</t>
    <phoneticPr fontId="25"/>
  </si>
  <si>
    <t>(第４号様式の「１．補助金交付決定額　運営事業」欄の額)</t>
    <rPh sb="10" eb="13">
      <t>ホジョキン</t>
    </rPh>
    <rPh sb="13" eb="15">
      <t>コウフ</t>
    </rPh>
    <rPh sb="15" eb="18">
      <t>ケッテイガク</t>
    </rPh>
    <rPh sb="19" eb="21">
      <t>ウンエイ</t>
    </rPh>
    <rPh sb="21" eb="23">
      <t>ジギョウ</t>
    </rPh>
    <rPh sb="24" eb="25">
      <t>ラン</t>
    </rPh>
    <phoneticPr fontId="25"/>
  </si>
  <si>
    <t>＜補助金額の算定＞</t>
    <rPh sb="1" eb="4">
      <t>ホジョキン</t>
    </rPh>
    <rPh sb="4" eb="5">
      <t>ガク</t>
    </rPh>
    <rPh sb="6" eb="8">
      <t>サンテイ</t>
    </rPh>
    <rPh sb="8" eb="9">
      <t>ジツガク</t>
    </rPh>
    <phoneticPr fontId="25"/>
  </si>
  <si>
    <t>③、⑤、⑥のうち、最も低い額</t>
    <rPh sb="9" eb="10">
      <t>モット</t>
    </rPh>
    <rPh sb="11" eb="12">
      <t>ヒク</t>
    </rPh>
    <rPh sb="13" eb="14">
      <t>ガク</t>
    </rPh>
    <phoneticPr fontId="25"/>
  </si>
  <si>
    <t>⑦</t>
    <phoneticPr fontId="2"/>
  </si>
  <si>
    <t>参加費収入</t>
    <rPh sb="0" eb="3">
      <t>サンカヒ</t>
    </rPh>
    <rPh sb="3" eb="5">
      <t>シュウニュウ</t>
    </rPh>
    <phoneticPr fontId="25"/>
  </si>
  <si>
    <t>・・・⑦</t>
    <phoneticPr fontId="25"/>
  </si>
  <si>
    <t>⑧</t>
    <phoneticPr fontId="2"/>
  </si>
  <si>
    <t>参加費収入による余剰額
（⑦＋⑧－④）</t>
    <rPh sb="0" eb="3">
      <t>サンカヒ</t>
    </rPh>
    <rPh sb="3" eb="5">
      <t>シュウニュウ</t>
    </rPh>
    <rPh sb="8" eb="10">
      <t>ヨジョウ</t>
    </rPh>
    <rPh sb="10" eb="11">
      <t>ガク</t>
    </rPh>
    <phoneticPr fontId="25"/>
  </si>
  <si>
    <t>・・・⑧</t>
    <phoneticPr fontId="25"/>
  </si>
  <si>
    <t>⑨</t>
    <phoneticPr fontId="2"/>
  </si>
  <si>
    <t>⇒⑦の額から⑨の金額（1000円未満切り上げ）を減じた額が、</t>
    <rPh sb="3" eb="4">
      <t>ガク</t>
    </rPh>
    <rPh sb="8" eb="10">
      <t>キンガク</t>
    </rPh>
    <rPh sb="15" eb="16">
      <t>エン</t>
    </rPh>
    <rPh sb="16" eb="18">
      <t>ミマン</t>
    </rPh>
    <rPh sb="18" eb="19">
      <t>キ</t>
    </rPh>
    <rPh sb="20" eb="21">
      <t>ア</t>
    </rPh>
    <rPh sb="24" eb="25">
      <t>ゲン</t>
    </rPh>
    <rPh sb="27" eb="28">
      <t>ガク</t>
    </rPh>
    <phoneticPr fontId="25"/>
  </si>
  <si>
    <t>補助金交付上限額</t>
    <rPh sb="0" eb="3">
      <t>ホジョキン</t>
    </rPh>
    <rPh sb="3" eb="5">
      <t>コウフ</t>
    </rPh>
    <rPh sb="5" eb="7">
      <t>ジョウゲン</t>
    </rPh>
    <rPh sb="7" eb="8">
      <t>ガク</t>
    </rPh>
    <phoneticPr fontId="25"/>
  </si>
  <si>
    <t>・・・⑩</t>
    <phoneticPr fontId="25"/>
  </si>
  <si>
    <t>　(⑦－⑨（1000円未満切り上げ）)</t>
    <rPh sb="10" eb="11">
      <t>エン</t>
    </rPh>
    <rPh sb="11" eb="13">
      <t>ミマン</t>
    </rPh>
    <rPh sb="13" eb="14">
      <t>キ</t>
    </rPh>
    <rPh sb="15" eb="16">
      <t>ア</t>
    </rPh>
    <phoneticPr fontId="25"/>
  </si>
  <si>
    <t>※</t>
    <phoneticPr fontId="2"/>
  </si>
  <si>
    <t>エクセルで作成される場合は、第４号様式、Ａ－１、Ａ－３に入力した数値が自動反映されますので、①～⑩欄の金額は編集しないでください。</t>
    <rPh sb="5" eb="7">
      <t>サクセイ</t>
    </rPh>
    <rPh sb="10" eb="12">
      <t>バアイ</t>
    </rPh>
    <rPh sb="14" eb="15">
      <t>ダイ</t>
    </rPh>
    <rPh sb="16" eb="17">
      <t>ゴウ</t>
    </rPh>
    <rPh sb="17" eb="19">
      <t>ヨウシキ</t>
    </rPh>
    <rPh sb="28" eb="30">
      <t>ニュウリョク</t>
    </rPh>
    <rPh sb="32" eb="34">
      <t>スウチ</t>
    </rPh>
    <rPh sb="35" eb="37">
      <t>ジドウ</t>
    </rPh>
    <rPh sb="37" eb="39">
      <t>ハンエイ</t>
    </rPh>
    <rPh sb="49" eb="50">
      <t>ラン</t>
    </rPh>
    <rPh sb="51" eb="53">
      <t>キンガク</t>
    </rPh>
    <rPh sb="54" eb="56">
      <t>ヘンシュウ</t>
    </rPh>
    <phoneticPr fontId="25"/>
  </si>
  <si>
    <t>(第４号様式Ａ－３の「参加費等」欄の額)</t>
    <rPh sb="11" eb="14">
      <t>サンカヒ</t>
    </rPh>
    <rPh sb="14" eb="15">
      <t>トウ</t>
    </rPh>
    <rPh sb="16" eb="17">
      <t>ラン</t>
    </rPh>
    <phoneticPr fontId="25"/>
  </si>
  <si>
    <t>　第４号様式Ａ－３の「京都府補助金」欄の額となります。</t>
    <phoneticPr fontId="25"/>
  </si>
  <si>
    <t>補助金対象経費支出明細書</t>
    <rPh sb="0" eb="5">
      <t>ホジョキンタイショウ</t>
    </rPh>
    <rPh sb="5" eb="7">
      <t>ケイヒ</t>
    </rPh>
    <rPh sb="7" eb="9">
      <t>シシュツ</t>
    </rPh>
    <rPh sb="9" eb="12">
      <t>メイサイショ</t>
    </rPh>
    <phoneticPr fontId="11"/>
  </si>
  <si>
    <t>団体名：</t>
    <rPh sb="0" eb="3">
      <t>ダンタイメイ</t>
    </rPh>
    <phoneticPr fontId="11"/>
  </si>
  <si>
    <t>台紙
番号</t>
    <rPh sb="0" eb="2">
      <t>ダイシ</t>
    </rPh>
    <rPh sb="3" eb="5">
      <t>バンゴウ</t>
    </rPh>
    <phoneticPr fontId="11"/>
  </si>
  <si>
    <t>領収書
番号</t>
    <rPh sb="0" eb="3">
      <t>リョウシュウショ</t>
    </rPh>
    <rPh sb="4" eb="6">
      <t>バンゴウ</t>
    </rPh>
    <phoneticPr fontId="11"/>
  </si>
  <si>
    <t>日　付</t>
    <rPh sb="0" eb="1">
      <t>ヒ</t>
    </rPh>
    <rPh sb="2" eb="3">
      <t>ツキ</t>
    </rPh>
    <phoneticPr fontId="11"/>
  </si>
  <si>
    <t>経費区分</t>
    <rPh sb="0" eb="4">
      <t>ケイヒクブン</t>
    </rPh>
    <phoneticPr fontId="11"/>
  </si>
  <si>
    <t>支出額</t>
    <rPh sb="0" eb="2">
      <t>シシュツ</t>
    </rPh>
    <phoneticPr fontId="11"/>
  </si>
  <si>
    <t>内　容</t>
    <rPh sb="0" eb="1">
      <t>ナイ</t>
    </rPh>
    <rPh sb="2" eb="3">
      <t>カタチ</t>
    </rPh>
    <phoneticPr fontId="11"/>
  </si>
  <si>
    <t>合計金額</t>
    <rPh sb="0" eb="2">
      <t>ゴウケイ</t>
    </rPh>
    <rPh sb="2" eb="4">
      <t>キンガク</t>
    </rPh>
    <phoneticPr fontId="11"/>
  </si>
  <si>
    <t>【経費区分内訳】</t>
    <rPh sb="1" eb="5">
      <t>ケイヒクブン</t>
    </rPh>
    <rPh sb="5" eb="7">
      <t>ウチワケ</t>
    </rPh>
    <phoneticPr fontId="11"/>
  </si>
  <si>
    <t>Ａ</t>
    <phoneticPr fontId="11"/>
  </si>
  <si>
    <t>Ｂ</t>
    <phoneticPr fontId="11"/>
  </si>
  <si>
    <t>Ｃ</t>
    <phoneticPr fontId="11"/>
  </si>
  <si>
    <t>Ｄ</t>
    <phoneticPr fontId="11"/>
  </si>
  <si>
    <t>Ｅ</t>
    <phoneticPr fontId="11"/>
  </si>
  <si>
    <t>Ｆ</t>
    <phoneticPr fontId="11"/>
  </si>
  <si>
    <t>入力しないでください。</t>
    <rPh sb="0" eb="2">
      <t>ニュウリョク</t>
    </rPh>
    <phoneticPr fontId="2"/>
  </si>
  <si>
    <r>
      <t xml:space="preserve">項目
</t>
    </r>
    <r>
      <rPr>
        <sz val="9"/>
        <color theme="1"/>
        <rFont val="ＭＳ 明朝"/>
        <family val="1"/>
        <charset val="128"/>
      </rPr>
      <t>（参考例）</t>
    </r>
    <rPh sb="0" eb="2">
      <t>コウモク</t>
    </rPh>
    <rPh sb="4" eb="7">
      <t>サンコウレイ</t>
    </rPh>
    <phoneticPr fontId="2"/>
  </si>
  <si>
    <r>
      <t xml:space="preserve">報償費
</t>
    </r>
    <r>
      <rPr>
        <sz val="9"/>
        <color theme="1"/>
        <rFont val="ＭＳ 明朝"/>
        <family val="1"/>
        <charset val="128"/>
      </rPr>
      <t>（謝金）</t>
    </r>
    <rPh sb="0" eb="3">
      <t>ホウショウヒ</t>
    </rPh>
    <rPh sb="5" eb="7">
      <t>シャキン</t>
    </rPh>
    <phoneticPr fontId="2"/>
  </si>
  <si>
    <r>
      <t xml:space="preserve">旅費
</t>
    </r>
    <r>
      <rPr>
        <sz val="9"/>
        <color theme="1"/>
        <rFont val="ＭＳ 明朝"/>
        <family val="1"/>
        <charset val="128"/>
      </rPr>
      <t>（交通旅費）</t>
    </r>
    <rPh sb="0" eb="2">
      <t>リョヒ</t>
    </rPh>
    <rPh sb="4" eb="8">
      <t>コウツウリョヒ</t>
    </rPh>
    <phoneticPr fontId="2"/>
  </si>
  <si>
    <r>
      <t xml:space="preserve">需用費
</t>
    </r>
    <r>
      <rPr>
        <sz val="9"/>
        <color theme="1"/>
        <rFont val="ＭＳ 明朝"/>
        <family val="1"/>
        <charset val="128"/>
      </rPr>
      <t>（食材、消耗品購入費）</t>
    </r>
    <rPh sb="0" eb="3">
      <t>ジュヨウヒ</t>
    </rPh>
    <rPh sb="5" eb="7">
      <t>ショクザイ</t>
    </rPh>
    <rPh sb="8" eb="11">
      <t>ショウモウヒン</t>
    </rPh>
    <rPh sb="11" eb="13">
      <t>コウニュウ</t>
    </rPh>
    <rPh sb="13" eb="14">
      <t>ヒ</t>
    </rPh>
    <phoneticPr fontId="2"/>
  </si>
  <si>
    <r>
      <t xml:space="preserve">役務費
</t>
    </r>
    <r>
      <rPr>
        <sz val="9"/>
        <color theme="1"/>
        <rFont val="ＭＳ 明朝"/>
        <family val="1"/>
        <charset val="128"/>
      </rPr>
      <t>（保険料、広告費、郵送料）</t>
    </r>
    <rPh sb="0" eb="3">
      <t>エキムヒ</t>
    </rPh>
    <rPh sb="5" eb="8">
      <t>ホケンリョウ</t>
    </rPh>
    <rPh sb="9" eb="12">
      <t>コウコクヒ</t>
    </rPh>
    <rPh sb="13" eb="16">
      <t>ユウソウリョウ</t>
    </rPh>
    <phoneticPr fontId="2"/>
  </si>
  <si>
    <r>
      <t xml:space="preserve">使用料及び賃借料
</t>
    </r>
    <r>
      <rPr>
        <sz val="9"/>
        <color theme="1"/>
        <rFont val="ＭＳ 明朝"/>
        <family val="1"/>
        <charset val="128"/>
      </rPr>
      <t>（会場使用料・光熱水費）</t>
    </r>
    <rPh sb="0" eb="3">
      <t>シヨウリョウ</t>
    </rPh>
    <rPh sb="3" eb="4">
      <t>オヨ</t>
    </rPh>
    <rPh sb="5" eb="8">
      <t>チンシャクリョウ</t>
    </rPh>
    <rPh sb="10" eb="12">
      <t>カイジョウ</t>
    </rPh>
    <rPh sb="12" eb="15">
      <t>シヨウリョウ</t>
    </rPh>
    <rPh sb="16" eb="20">
      <t>コウネツスイヒ</t>
    </rPh>
    <phoneticPr fontId="2"/>
  </si>
  <si>
    <t>※黄色のセルのみ入力が可能です</t>
  </si>
  <si>
    <t>令和８年度　</t>
    <phoneticPr fontId="2"/>
  </si>
  <si>
    <t>令和８年度</t>
    <rPh sb="0" eb="2">
      <t>レイワ</t>
    </rPh>
    <rPh sb="3" eb="5">
      <t>ネンド</t>
    </rPh>
    <phoneticPr fontId="2"/>
  </si>
  <si>
    <t>令和８年度</t>
    <phoneticPr fontId="2"/>
  </si>
  <si>
    <t>日　額（定額12,000円）</t>
    <rPh sb="0" eb="1">
      <t>ヒ</t>
    </rPh>
    <rPh sb="2" eb="3">
      <t>ガク</t>
    </rPh>
    <rPh sb="4" eb="6">
      <t>テイガク</t>
    </rPh>
    <rPh sb="12" eb="13">
      <t>エン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</si>
</sst>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 ;;"/>
    <numFmt numFmtId="178" formatCode="0;;"/>
    <numFmt numFmtId="179" formatCode="#,##0;;"/>
    <numFmt numFmtId="180" formatCode="#,##0;[Red]\-#,##0;"/>
    <numFmt numFmtId="181" formatCode="[$-411]ge\.m\.d;@"/>
  </numFmts>
  <fonts count="3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11"/>
      <name val="HG丸ｺﾞｼｯｸM-PRO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2"/>
      <charset val="128"/>
    </font>
    <font>
      <sz val="16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3" fillId="0" borderId="0" xfId="0" applyFont="1">
      <alignment vertical="center"/>
    </xf>
    <xf numFmtId="177" fontId="5" fillId="0" borderId="38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0" fontId="12" fillId="0" borderId="2" xfId="3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177" fontId="14" fillId="0" borderId="0" xfId="0" applyNumberFormat="1" applyFont="1" applyProtection="1">
      <alignment vertical="center"/>
      <protection locked="0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3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left" vertical="center"/>
    </xf>
    <xf numFmtId="0" fontId="6" fillId="0" borderId="33" xfId="0" applyFont="1" applyBorder="1">
      <alignment vertical="center"/>
    </xf>
    <xf numFmtId="0" fontId="6" fillId="0" borderId="17" xfId="0" applyFont="1" applyBorder="1" applyAlignment="1">
      <alignment horizontal="distributed" vertical="center"/>
    </xf>
    <xf numFmtId="0" fontId="6" fillId="0" borderId="19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38" fontId="3" fillId="0" borderId="0" xfId="5" applyFont="1" applyFill="1" applyBorder="1" applyAlignment="1">
      <alignment horizontal="center" vertical="center"/>
    </xf>
    <xf numFmtId="38" fontId="3" fillId="0" borderId="0" xfId="5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38" fontId="3" fillId="0" borderId="0" xfId="5" applyFont="1" applyFill="1" applyBorder="1" applyAlignment="1">
      <alignment horizontal="left" vertical="center" indent="2"/>
    </xf>
    <xf numFmtId="0" fontId="6" fillId="0" borderId="0" xfId="0" applyFont="1" applyAlignment="1">
      <alignment horizontal="left" wrapText="1" inden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0" fontId="6" fillId="2" borderId="55" xfId="0" applyFont="1" applyFill="1" applyBorder="1" applyAlignment="1" applyProtection="1">
      <alignment horizontal="center" vertical="center" shrinkToFit="1"/>
      <protection locked="0"/>
    </xf>
    <xf numFmtId="0" fontId="6" fillId="2" borderId="52" xfId="0" applyFont="1" applyFill="1" applyBorder="1" applyAlignment="1" applyProtection="1">
      <alignment horizontal="center" vertical="center" shrinkToFit="1"/>
      <protection locked="0"/>
    </xf>
    <xf numFmtId="0" fontId="6" fillId="2" borderId="53" xfId="0" applyFont="1" applyFill="1" applyBorder="1" applyAlignment="1" applyProtection="1">
      <alignment horizontal="center" vertical="center" shrinkToFit="1"/>
      <protection locked="0"/>
    </xf>
    <xf numFmtId="0" fontId="6" fillId="2" borderId="56" xfId="0" applyFont="1" applyFill="1" applyBorder="1" applyAlignment="1" applyProtection="1">
      <alignment horizontal="center" vertical="center" shrinkToFit="1"/>
      <protection locked="0"/>
    </xf>
    <xf numFmtId="0" fontId="6" fillId="2" borderId="59" xfId="0" applyFont="1" applyFill="1" applyBorder="1" applyAlignment="1" applyProtection="1">
      <alignment horizontal="center" vertical="center" shrinkToFit="1"/>
      <protection locked="0"/>
    </xf>
    <xf numFmtId="0" fontId="6" fillId="2" borderId="60" xfId="0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right" vertical="center"/>
      <protection locked="0"/>
    </xf>
    <xf numFmtId="176" fontId="4" fillId="2" borderId="13" xfId="0" applyNumberFormat="1" applyFont="1" applyFill="1" applyBorder="1" applyAlignment="1" applyProtection="1">
      <alignment horizontal="right" vertical="center"/>
      <protection locked="0"/>
    </xf>
    <xf numFmtId="0" fontId="17" fillId="2" borderId="8" xfId="0" applyFont="1" applyFill="1" applyBorder="1" applyProtection="1">
      <alignment vertical="center"/>
      <protection locked="0"/>
    </xf>
    <xf numFmtId="0" fontId="17" fillId="2" borderId="1" xfId="0" applyFont="1" applyFill="1" applyBorder="1" applyProtection="1">
      <alignment vertical="center"/>
      <protection locked="0"/>
    </xf>
    <xf numFmtId="0" fontId="20" fillId="0" borderId="15" xfId="0" applyFont="1" applyBorder="1" applyAlignment="1">
      <alignment horizontal="center" vertical="center"/>
    </xf>
    <xf numFmtId="0" fontId="22" fillId="0" borderId="0" xfId="1" applyFont="1">
      <alignment vertical="center"/>
    </xf>
    <xf numFmtId="0" fontId="22" fillId="0" borderId="83" xfId="1" applyFont="1" applyBorder="1">
      <alignment vertical="center"/>
    </xf>
    <xf numFmtId="0" fontId="22" fillId="0" borderId="84" xfId="1" applyFont="1" applyBorder="1">
      <alignment vertical="center"/>
    </xf>
    <xf numFmtId="0" fontId="22" fillId="0" borderId="85" xfId="1" applyFont="1" applyBorder="1">
      <alignment vertical="center"/>
    </xf>
    <xf numFmtId="0" fontId="22" fillId="0" borderId="86" xfId="1" applyFont="1" applyBorder="1">
      <alignment vertical="center"/>
    </xf>
    <xf numFmtId="0" fontId="22" fillId="0" borderId="87" xfId="1" applyFont="1" applyBorder="1">
      <alignment vertical="center"/>
    </xf>
    <xf numFmtId="0" fontId="27" fillId="0" borderId="88" xfId="1" applyFont="1" applyBorder="1">
      <alignment vertical="center"/>
    </xf>
    <xf numFmtId="0" fontId="22" fillId="0" borderId="88" xfId="1" applyFont="1" applyBorder="1">
      <alignment vertical="center"/>
    </xf>
    <xf numFmtId="0" fontId="28" fillId="0" borderId="0" xfId="1" applyFont="1">
      <alignment vertical="center"/>
    </xf>
    <xf numFmtId="38" fontId="22" fillId="0" borderId="0" xfId="2" applyFont="1" applyFill="1" applyProtection="1">
      <alignment vertical="center"/>
    </xf>
    <xf numFmtId="0" fontId="22" fillId="0" borderId="80" xfId="1" applyFont="1" applyBorder="1">
      <alignment vertical="center"/>
    </xf>
    <xf numFmtId="0" fontId="22" fillId="0" borderId="81" xfId="1" applyFont="1" applyBorder="1">
      <alignment vertical="center"/>
    </xf>
    <xf numFmtId="38" fontId="22" fillId="0" borderId="81" xfId="2" applyFont="1" applyFill="1" applyBorder="1" applyProtection="1">
      <alignment vertical="center"/>
    </xf>
    <xf numFmtId="0" fontId="28" fillId="0" borderId="81" xfId="1" applyFont="1" applyBorder="1">
      <alignment vertical="center"/>
    </xf>
    <xf numFmtId="0" fontId="22" fillId="0" borderId="82" xfId="1" applyFont="1" applyBorder="1">
      <alignment vertical="center"/>
    </xf>
    <xf numFmtId="0" fontId="22" fillId="0" borderId="31" xfId="1" applyFont="1" applyBorder="1">
      <alignment vertical="center"/>
    </xf>
    <xf numFmtId="0" fontId="22" fillId="0" borderId="21" xfId="1" applyFont="1" applyBorder="1">
      <alignment vertical="center"/>
    </xf>
    <xf numFmtId="0" fontId="22" fillId="0" borderId="43" xfId="1" applyFont="1" applyBorder="1">
      <alignment vertical="center"/>
    </xf>
    <xf numFmtId="0" fontId="22" fillId="0" borderId="22" xfId="1" applyFont="1" applyBorder="1">
      <alignment vertical="center"/>
    </xf>
    <xf numFmtId="38" fontId="22" fillId="0" borderId="22" xfId="2" applyFont="1" applyFill="1" applyBorder="1" applyProtection="1">
      <alignment vertical="center"/>
    </xf>
    <xf numFmtId="0" fontId="28" fillId="0" borderId="22" xfId="1" applyFont="1" applyBorder="1">
      <alignment vertical="center"/>
    </xf>
    <xf numFmtId="0" fontId="22" fillId="0" borderId="79" xfId="1" applyFont="1" applyBorder="1">
      <alignment vertical="center"/>
    </xf>
    <xf numFmtId="38" fontId="22" fillId="0" borderId="0" xfId="2" applyFont="1" applyFill="1" applyBorder="1" applyProtection="1">
      <alignment vertical="center"/>
    </xf>
    <xf numFmtId="0" fontId="22" fillId="0" borderId="89" xfId="1" applyFont="1" applyBorder="1">
      <alignment vertical="center"/>
    </xf>
    <xf numFmtId="0" fontId="22" fillId="0" borderId="90" xfId="1" applyFont="1" applyBorder="1">
      <alignment vertical="center"/>
    </xf>
    <xf numFmtId="38" fontId="22" fillId="0" borderId="90" xfId="2" applyFont="1" applyFill="1" applyBorder="1" applyProtection="1">
      <alignment vertical="center"/>
    </xf>
    <xf numFmtId="0" fontId="28" fillId="0" borderId="90" xfId="1" applyFont="1" applyBorder="1">
      <alignment vertical="center"/>
    </xf>
    <xf numFmtId="0" fontId="22" fillId="0" borderId="91" xfId="1" applyFont="1" applyBorder="1">
      <alignment vertical="center"/>
    </xf>
    <xf numFmtId="0" fontId="22" fillId="0" borderId="88" xfId="1" applyFont="1" applyBorder="1" applyAlignment="1">
      <alignment vertical="top"/>
    </xf>
    <xf numFmtId="0" fontId="10" fillId="0" borderId="0" xfId="3" applyFont="1" applyAlignment="1">
      <alignment horizontal="center" vertical="center"/>
    </xf>
    <xf numFmtId="0" fontId="12" fillId="0" borderId="0" xfId="3" applyFont="1" applyAlignment="1">
      <alignment vertical="center" wrapText="1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73" xfId="3" applyFont="1" applyBorder="1" applyAlignment="1">
      <alignment horizontal="center" vertical="center" wrapText="1"/>
    </xf>
    <xf numFmtId="0" fontId="12" fillId="0" borderId="92" xfId="3" applyFont="1" applyBorder="1" applyAlignment="1">
      <alignment horizontal="center" vertical="center" wrapText="1"/>
    </xf>
    <xf numFmtId="0" fontId="12" fillId="0" borderId="92" xfId="3" applyFont="1" applyBorder="1" applyAlignment="1">
      <alignment horizontal="center" vertical="center"/>
    </xf>
    <xf numFmtId="38" fontId="12" fillId="0" borderId="92" xfId="4" applyFont="1" applyBorder="1" applyAlignment="1">
      <alignment horizontal="center" vertical="center"/>
    </xf>
    <xf numFmtId="0" fontId="12" fillId="0" borderId="93" xfId="3" applyFont="1" applyBorder="1" applyAlignment="1">
      <alignment horizontal="center" vertical="center"/>
    </xf>
    <xf numFmtId="49" fontId="3" fillId="2" borderId="34" xfId="3" applyNumberFormat="1" applyFont="1" applyFill="1" applyBorder="1" applyAlignment="1" applyProtection="1">
      <alignment horizontal="center" vertical="center"/>
      <protection locked="0"/>
    </xf>
    <xf numFmtId="0" fontId="3" fillId="2" borderId="2" xfId="3" applyFont="1" applyFill="1" applyBorder="1" applyAlignment="1" applyProtection="1">
      <alignment horizontal="center" vertical="center"/>
      <protection locked="0"/>
    </xf>
    <xf numFmtId="181" fontId="3" fillId="2" borderId="2" xfId="3" applyNumberFormat="1" applyFont="1" applyFill="1" applyBorder="1" applyAlignment="1" applyProtection="1">
      <alignment horizontal="center" vertical="center"/>
      <protection locked="0"/>
    </xf>
    <xf numFmtId="0" fontId="3" fillId="2" borderId="2" xfId="3" applyFont="1" applyFill="1" applyBorder="1" applyAlignment="1" applyProtection="1">
      <alignment horizontal="center" vertical="center" shrinkToFit="1"/>
      <protection locked="0"/>
    </xf>
    <xf numFmtId="38" fontId="3" fillId="2" borderId="2" xfId="4" applyFont="1" applyFill="1" applyBorder="1" applyAlignment="1" applyProtection="1">
      <alignment vertical="center"/>
      <protection locked="0"/>
    </xf>
    <xf numFmtId="0" fontId="8" fillId="2" borderId="20" xfId="3" applyFont="1" applyFill="1" applyBorder="1" applyAlignment="1" applyProtection="1">
      <alignment horizontal="left" vertical="center" indent="1"/>
      <protection locked="0"/>
    </xf>
    <xf numFmtId="49" fontId="3" fillId="0" borderId="94" xfId="3" applyNumberFormat="1" applyFont="1" applyBorder="1" applyAlignment="1" applyProtection="1">
      <alignment horizontal="center" vertical="center"/>
      <protection locked="0"/>
    </xf>
    <xf numFmtId="0" fontId="3" fillId="0" borderId="95" xfId="3" applyFont="1" applyBorder="1" applyAlignment="1" applyProtection="1">
      <alignment horizontal="center" vertical="center"/>
      <protection locked="0"/>
    </xf>
    <xf numFmtId="181" fontId="3" fillId="0" borderId="95" xfId="3" applyNumberFormat="1" applyFont="1" applyBorder="1" applyAlignment="1" applyProtection="1">
      <alignment horizontal="center" vertical="center"/>
      <protection locked="0"/>
    </xf>
    <xf numFmtId="0" fontId="3" fillId="0" borderId="95" xfId="3" applyFont="1" applyBorder="1" applyAlignment="1" applyProtection="1">
      <alignment horizontal="center" vertical="center" shrinkToFit="1"/>
      <protection locked="0"/>
    </xf>
    <xf numFmtId="38" fontId="3" fillId="0" borderId="95" xfId="4" applyFont="1" applyFill="1" applyBorder="1" applyAlignment="1" applyProtection="1">
      <alignment vertical="center"/>
      <protection locked="0"/>
    </xf>
    <xf numFmtId="0" fontId="8" fillId="0" borderId="96" xfId="3" applyFont="1" applyBorder="1" applyAlignment="1" applyProtection="1">
      <alignment horizontal="left" vertical="center" indent="1"/>
      <protection locked="0"/>
    </xf>
    <xf numFmtId="0" fontId="10" fillId="0" borderId="42" xfId="3" applyFont="1" applyBorder="1" applyAlignment="1">
      <alignment horizontal="center" vertical="center" shrinkToFit="1"/>
    </xf>
    <xf numFmtId="180" fontId="3" fillId="0" borderId="40" xfId="4" applyNumberFormat="1" applyFont="1" applyBorder="1" applyAlignment="1">
      <alignment vertical="center"/>
    </xf>
    <xf numFmtId="0" fontId="10" fillId="0" borderId="0" xfId="3" applyFont="1" applyAlignment="1">
      <alignment horizontal="left" vertical="center"/>
    </xf>
    <xf numFmtId="38" fontId="10" fillId="0" borderId="0" xfId="4" applyFont="1" applyAlignment="1">
      <alignment vertical="center"/>
    </xf>
    <xf numFmtId="180" fontId="12" fillId="0" borderId="0" xfId="3" applyNumberFormat="1" applyFont="1" applyAlignment="1">
      <alignment horizontal="left" vertical="center" indent="2"/>
    </xf>
    <xf numFmtId="0" fontId="10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 shrinkToFit="1"/>
    </xf>
    <xf numFmtId="180" fontId="10" fillId="0" borderId="97" xfId="4" applyNumberFormat="1" applyFont="1" applyBorder="1" applyAlignment="1">
      <alignment vertical="center"/>
    </xf>
    <xf numFmtId="0" fontId="10" fillId="0" borderId="19" xfId="3" applyFont="1" applyBorder="1" applyAlignment="1">
      <alignment horizontal="center" vertical="center"/>
    </xf>
    <xf numFmtId="180" fontId="10" fillId="0" borderId="20" xfId="4" applyNumberFormat="1" applyFont="1" applyBorder="1" applyAlignment="1">
      <alignment vertical="center"/>
    </xf>
    <xf numFmtId="0" fontId="10" fillId="0" borderId="98" xfId="3" applyFont="1" applyBorder="1" applyAlignment="1">
      <alignment horizontal="center" vertical="center"/>
    </xf>
    <xf numFmtId="0" fontId="12" fillId="0" borderId="95" xfId="3" applyFont="1" applyBorder="1" applyAlignment="1">
      <alignment horizontal="center" vertical="center" shrinkToFit="1"/>
    </xf>
    <xf numFmtId="180" fontId="10" fillId="0" borderId="96" xfId="4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2" fillId="0" borderId="0" xfId="3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6" fillId="2" borderId="0" xfId="0" quotePrefix="1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3" fillId="0" borderId="4" xfId="5" applyNumberFormat="1" applyFont="1" applyFill="1" applyBorder="1" applyAlignment="1">
      <alignment horizontal="right" vertical="center" indent="1"/>
    </xf>
    <xf numFmtId="38" fontId="3" fillId="2" borderId="4" xfId="5" applyFont="1" applyFill="1" applyBorder="1" applyAlignment="1">
      <alignment horizontal="right" vertical="center" indent="1"/>
    </xf>
    <xf numFmtId="38" fontId="3" fillId="2" borderId="1" xfId="5" applyFont="1" applyFill="1" applyBorder="1" applyAlignment="1">
      <alignment horizontal="right" vertical="center" indent="1"/>
    </xf>
    <xf numFmtId="180" fontId="3" fillId="0" borderId="1" xfId="5" applyNumberFormat="1" applyFont="1" applyFill="1" applyBorder="1" applyAlignment="1">
      <alignment horizontal="right" vertical="center" indent="1"/>
    </xf>
    <xf numFmtId="179" fontId="4" fillId="0" borderId="7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0" borderId="25" xfId="0" applyNumberFormat="1" applyFont="1" applyBorder="1" applyAlignment="1">
      <alignment horizontal="center" vertical="center"/>
    </xf>
    <xf numFmtId="179" fontId="4" fillId="0" borderId="1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4" fillId="0" borderId="3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shrinkToFit="1"/>
    </xf>
    <xf numFmtId="178" fontId="4" fillId="0" borderId="44" xfId="0" applyNumberFormat="1" applyFont="1" applyBorder="1" applyAlignment="1">
      <alignment horizontal="center" vertical="center" shrinkToFit="1"/>
    </xf>
    <xf numFmtId="178" fontId="4" fillId="0" borderId="11" xfId="0" applyNumberFormat="1" applyFont="1" applyBorder="1" applyAlignment="1">
      <alignment horizontal="center" vertical="center" shrinkToFit="1"/>
    </xf>
    <xf numFmtId="178" fontId="4" fillId="0" borderId="54" xfId="0" applyNumberFormat="1" applyFont="1" applyBorder="1" applyAlignment="1">
      <alignment horizontal="center" vertical="center" shrinkToFit="1"/>
    </xf>
    <xf numFmtId="179" fontId="6" fillId="2" borderId="48" xfId="0" applyNumberFormat="1" applyFont="1" applyFill="1" applyBorder="1" applyAlignment="1" applyProtection="1">
      <alignment horizontal="center" vertical="center"/>
      <protection locked="0"/>
    </xf>
    <xf numFmtId="179" fontId="6" fillId="2" borderId="8" xfId="0" applyNumberFormat="1" applyFont="1" applyFill="1" applyBorder="1" applyAlignment="1" applyProtection="1">
      <alignment horizontal="center" vertical="center"/>
      <protection locked="0"/>
    </xf>
    <xf numFmtId="179" fontId="6" fillId="2" borderId="9" xfId="0" applyNumberFormat="1" applyFont="1" applyFill="1" applyBorder="1" applyAlignment="1" applyProtection="1">
      <alignment horizontal="center" vertical="center"/>
      <protection locked="0"/>
    </xf>
    <xf numFmtId="179" fontId="6" fillId="2" borderId="49" xfId="0" applyNumberFormat="1" applyFont="1" applyFill="1" applyBorder="1" applyAlignment="1" applyProtection="1">
      <alignment horizontal="center" vertical="center"/>
      <protection locked="0"/>
    </xf>
    <xf numFmtId="179" fontId="6" fillId="2" borderId="1" xfId="0" applyNumberFormat="1" applyFont="1" applyFill="1" applyBorder="1" applyAlignment="1" applyProtection="1">
      <alignment horizontal="center" vertical="center"/>
      <protection locked="0"/>
    </xf>
    <xf numFmtId="179" fontId="6" fillId="2" borderId="12" xfId="0" applyNumberFormat="1" applyFont="1" applyFill="1" applyBorder="1" applyAlignment="1" applyProtection="1">
      <alignment horizontal="center" vertical="center"/>
      <protection locked="0"/>
    </xf>
    <xf numFmtId="179" fontId="6" fillId="2" borderId="7" xfId="0" applyNumberFormat="1" applyFont="1" applyFill="1" applyBorder="1" applyAlignment="1" applyProtection="1">
      <alignment horizontal="center" vertical="center"/>
      <protection locked="0"/>
    </xf>
    <xf numFmtId="179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31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178" fontId="14" fillId="0" borderId="8" xfId="0" applyNumberFormat="1" applyFont="1" applyBorder="1" applyAlignment="1">
      <alignment horizontal="center"/>
    </xf>
    <xf numFmtId="178" fontId="14" fillId="0" borderId="1" xfId="0" applyNumberFormat="1" applyFont="1" applyBorder="1" applyAlignment="1">
      <alignment horizontal="center"/>
    </xf>
    <xf numFmtId="179" fontId="14" fillId="0" borderId="8" xfId="0" applyNumberFormat="1" applyFont="1" applyBorder="1" applyAlignment="1">
      <alignment horizontal="center"/>
    </xf>
    <xf numFmtId="179" fontId="14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56" fontId="17" fillId="0" borderId="64" xfId="0" applyNumberFormat="1" applyFont="1" applyBorder="1" applyAlignment="1" applyProtection="1">
      <alignment vertical="top" shrinkToFit="1"/>
      <protection locked="0"/>
    </xf>
    <xf numFmtId="56" fontId="17" fillId="0" borderId="66" xfId="0" applyNumberFormat="1" applyFont="1" applyBorder="1" applyAlignment="1" applyProtection="1">
      <alignment vertical="top" shrinkToFit="1"/>
      <protection locked="0"/>
    </xf>
    <xf numFmtId="56" fontId="17" fillId="0" borderId="67" xfId="0" applyNumberFormat="1" applyFont="1" applyBorder="1" applyAlignment="1" applyProtection="1">
      <alignment vertical="top" shrinkToFit="1"/>
      <protection locked="0"/>
    </xf>
    <xf numFmtId="56" fontId="17" fillId="0" borderId="36" xfId="0" applyNumberFormat="1" applyFont="1" applyBorder="1" applyAlignment="1" applyProtection="1">
      <alignment vertical="top" shrinkToFit="1"/>
      <protection locked="0"/>
    </xf>
    <xf numFmtId="56" fontId="17" fillId="0" borderId="22" xfId="0" applyNumberFormat="1" applyFont="1" applyBorder="1" applyAlignment="1" applyProtection="1">
      <alignment vertical="top" shrinkToFit="1"/>
      <protection locked="0"/>
    </xf>
    <xf numFmtId="56" fontId="17" fillId="0" borderId="69" xfId="0" applyNumberFormat="1" applyFont="1" applyBorder="1" applyAlignment="1" applyProtection="1">
      <alignment vertical="top" shrinkToFit="1"/>
      <protection locked="0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178" fontId="4" fillId="0" borderId="64" xfId="0" applyNumberFormat="1" applyFont="1" applyBorder="1" applyAlignment="1">
      <alignment horizontal="center" vertical="center" shrinkToFit="1"/>
    </xf>
    <xf numFmtId="178" fontId="4" fillId="0" borderId="65" xfId="0" applyNumberFormat="1" applyFont="1" applyBorder="1" applyAlignment="1">
      <alignment horizontal="center" vertical="center" shrinkToFit="1"/>
    </xf>
    <xf numFmtId="178" fontId="4" fillId="0" borderId="36" xfId="0" applyNumberFormat="1" applyFont="1" applyBorder="1" applyAlignment="1">
      <alignment horizontal="center" vertical="center" shrinkToFit="1"/>
    </xf>
    <xf numFmtId="178" fontId="4" fillId="0" borderId="68" xfId="0" applyNumberFormat="1" applyFont="1" applyBorder="1" applyAlignment="1">
      <alignment horizontal="center" vertical="center" shrinkToFit="1"/>
    </xf>
    <xf numFmtId="179" fontId="4" fillId="0" borderId="70" xfId="0" applyNumberFormat="1" applyFont="1" applyBorder="1" applyAlignment="1">
      <alignment horizontal="center" vertical="center"/>
    </xf>
    <xf numFmtId="179" fontId="4" fillId="0" borderId="71" xfId="0" applyNumberFormat="1" applyFont="1" applyBorder="1" applyAlignment="1">
      <alignment horizontal="center" vertical="center"/>
    </xf>
    <xf numFmtId="179" fontId="4" fillId="0" borderId="41" xfId="0" applyNumberFormat="1" applyFont="1" applyBorder="1" applyAlignment="1">
      <alignment horizontal="center" vertical="center"/>
    </xf>
    <xf numFmtId="179" fontId="4" fillId="0" borderId="39" xfId="0" applyNumberFormat="1" applyFont="1" applyBorder="1" applyAlignment="1">
      <alignment horizontal="center" vertical="center"/>
    </xf>
    <xf numFmtId="179" fontId="4" fillId="0" borderId="72" xfId="0" applyNumberFormat="1" applyFont="1" applyBorder="1" applyAlignment="1">
      <alignment horizontal="center" vertical="center"/>
    </xf>
    <xf numFmtId="179" fontId="4" fillId="0" borderId="40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79" fontId="6" fillId="2" borderId="62" xfId="0" applyNumberFormat="1" applyFont="1" applyFill="1" applyBorder="1" applyAlignment="1" applyProtection="1">
      <alignment horizontal="center" vertical="center"/>
      <protection locked="0"/>
    </xf>
    <xf numFmtId="179" fontId="6" fillId="2" borderId="0" xfId="0" applyNumberFormat="1" applyFont="1" applyFill="1" applyAlignment="1" applyProtection="1">
      <alignment horizontal="center" vertical="center"/>
      <protection locked="0"/>
    </xf>
    <xf numFmtId="179" fontId="6" fillId="2" borderId="10" xfId="0" applyNumberFormat="1" applyFont="1" applyFill="1" applyBorder="1" applyAlignment="1" applyProtection="1">
      <alignment horizontal="center" vertical="center"/>
      <protection locked="0"/>
    </xf>
    <xf numFmtId="179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18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 inden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4" fillId="2" borderId="76" xfId="0" applyFont="1" applyFill="1" applyBorder="1" applyAlignment="1" applyProtection="1">
      <alignment horizontal="left" vertical="center" wrapText="1"/>
      <protection locked="0"/>
    </xf>
    <xf numFmtId="0" fontId="4" fillId="2" borderId="77" xfId="0" applyFont="1" applyFill="1" applyBorder="1" applyAlignment="1" applyProtection="1">
      <alignment vertical="center" wrapText="1"/>
      <protection locked="0"/>
    </xf>
    <xf numFmtId="0" fontId="4" fillId="2" borderId="78" xfId="0" applyFont="1" applyFill="1" applyBorder="1" applyAlignment="1" applyProtection="1">
      <alignment vertical="center" wrapText="1"/>
      <protection locked="0"/>
    </xf>
    <xf numFmtId="0" fontId="6" fillId="0" borderId="31" xfId="0" applyFont="1" applyBorder="1" applyAlignment="1">
      <alignment horizontal="left" vertical="center" wrapText="1"/>
    </xf>
    <xf numFmtId="176" fontId="4" fillId="2" borderId="13" xfId="0" applyNumberFormat="1" applyFont="1" applyFill="1" applyBorder="1" applyAlignment="1" applyProtection="1">
      <alignment horizontal="right" vertical="center"/>
      <protection locked="0"/>
    </xf>
    <xf numFmtId="176" fontId="4" fillId="2" borderId="14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 vertical="center" wrapText="1"/>
    </xf>
    <xf numFmtId="180" fontId="23" fillId="0" borderId="1" xfId="2" applyNumberFormat="1" applyFont="1" applyFill="1" applyBorder="1" applyProtection="1">
      <alignment vertical="center"/>
    </xf>
    <xf numFmtId="0" fontId="23" fillId="0" borderId="0" xfId="1" applyFont="1" applyAlignment="1">
      <alignment horizontal="center" vertical="center" wrapText="1"/>
    </xf>
    <xf numFmtId="0" fontId="22" fillId="0" borderId="1" xfId="1" applyFont="1" applyBorder="1" applyAlignment="1">
      <alignment horizontal="distributed" vertical="center" wrapText="1"/>
    </xf>
    <xf numFmtId="0" fontId="22" fillId="0" borderId="1" xfId="1" applyFont="1" applyBorder="1" applyAlignment="1">
      <alignment horizontal="distributed" vertical="center"/>
    </xf>
    <xf numFmtId="0" fontId="22" fillId="0" borderId="1" xfId="1" applyFont="1" applyBorder="1" applyAlignment="1">
      <alignment vertical="center" wrapText="1"/>
    </xf>
    <xf numFmtId="0" fontId="26" fillId="0" borderId="80" xfId="1" applyFont="1" applyBorder="1" applyAlignment="1">
      <alignment horizontal="center" vertical="center"/>
    </xf>
    <xf numFmtId="0" fontId="26" fillId="0" borderId="81" xfId="1" applyFont="1" applyBorder="1" applyAlignment="1">
      <alignment horizontal="center" vertical="center"/>
    </xf>
    <xf numFmtId="0" fontId="26" fillId="0" borderId="82" xfId="1" applyFont="1" applyBorder="1" applyAlignment="1">
      <alignment horizontal="center" vertical="center"/>
    </xf>
    <xf numFmtId="0" fontId="26" fillId="0" borderId="43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79" xfId="1" applyFont="1" applyBorder="1" applyAlignment="1">
      <alignment horizontal="center" vertical="center"/>
    </xf>
    <xf numFmtId="38" fontId="23" fillId="0" borderId="1" xfId="2" applyFont="1" applyFill="1" applyBorder="1" applyProtection="1">
      <alignment vertical="center"/>
    </xf>
    <xf numFmtId="0" fontId="22" fillId="0" borderId="0" xfId="1" applyFont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22" fillId="0" borderId="0" xfId="1" applyFont="1" applyAlignment="1">
      <alignment horizontal="left" vertical="top" wrapText="1"/>
    </xf>
    <xf numFmtId="0" fontId="22" fillId="0" borderId="87" xfId="1" applyFont="1" applyBorder="1" applyAlignment="1">
      <alignment horizontal="left" vertical="top" wrapText="1"/>
    </xf>
    <xf numFmtId="0" fontId="22" fillId="0" borderId="90" xfId="1" applyFont="1" applyBorder="1" applyAlignment="1">
      <alignment horizontal="left" vertical="top" wrapText="1"/>
    </xf>
    <xf numFmtId="0" fontId="22" fillId="0" borderId="91" xfId="1" applyFont="1" applyBorder="1" applyAlignment="1">
      <alignment horizontal="left" vertical="top" wrapText="1"/>
    </xf>
    <xf numFmtId="0" fontId="12" fillId="0" borderId="0" xfId="1" applyFont="1" applyAlignment="1">
      <alignment horizontal="center" vertical="center"/>
    </xf>
    <xf numFmtId="0" fontId="29" fillId="0" borderId="43" xfId="1" applyFont="1" applyBorder="1" applyAlignment="1">
      <alignment horizontal="left" vertical="center"/>
    </xf>
    <xf numFmtId="0" fontId="29" fillId="0" borderId="22" xfId="1" applyFont="1" applyBorder="1" applyAlignment="1">
      <alignment horizontal="left" vertical="center"/>
    </xf>
    <xf numFmtId="0" fontId="29" fillId="0" borderId="79" xfId="1" applyFont="1" applyBorder="1" applyAlignment="1">
      <alignment horizontal="left" vertical="center"/>
    </xf>
    <xf numFmtId="0" fontId="22" fillId="0" borderId="0" xfId="1" applyFont="1" applyAlignment="1">
      <alignment vertical="center" wrapText="1"/>
    </xf>
    <xf numFmtId="0" fontId="24" fillId="0" borderId="31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180" fontId="24" fillId="0" borderId="1" xfId="2" applyNumberFormat="1" applyFont="1" applyFill="1" applyBorder="1" applyAlignment="1" applyProtection="1">
      <alignment horizontal="right" vertical="center"/>
    </xf>
  </cellXfs>
  <cellStyles count="6">
    <cellStyle name="桁区切り" xfId="5" builtinId="6"/>
    <cellStyle name="桁区切り 2" xfId="2" xr:uid="{16A7156A-82B6-4E86-9243-64B18E7F8D14}"/>
    <cellStyle name="桁区切り 3" xfId="4" xr:uid="{46A25059-1EC7-4791-893D-59A4E2E75C60}"/>
    <cellStyle name="標準" xfId="0" builtinId="0"/>
    <cellStyle name="標準 2" xfId="1" xr:uid="{0500B706-1675-40E4-B6E0-D82549D7417F}"/>
    <cellStyle name="標準 3" xfId="3" xr:uid="{F046DFE8-5456-46A0-BD5F-9FCB01599B65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169545</xdr:colOff>
      <xdr:row>1</xdr:row>
      <xdr:rowOff>276224</xdr:rowOff>
    </xdr:from>
    <xdr:to>
      <xdr:col>11</xdr:col>
      <xdr:colOff>255270</xdr:colOff>
      <xdr:row>16</xdr:row>
      <xdr:rowOff>255270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211C54-43CC-408D-B562-70F033235B56}"/>
            </a:ext>
          </a:extLst>
        </xdr:cNvPr>
        <xdr:cNvSpPr/>
      </xdr:nvSpPr>
      <xdr:spPr>
        <a:xfrm>
          <a:off x="6593205" y="565784"/>
          <a:ext cx="2524125" cy="4589146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●記入要領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・日々の支出状況をこの「支出明細書」で管理してください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・黄色のセルのみ入力が可能です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・各行は購入日、経費区分ごとに記入してください（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１枚のレシートで商品ごとに行を分ける必要はありません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が、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経費区分が異なる場合は行を分けて記入してください）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・台紙番号欄は、領収書・レシートを貼付した領収書貼付台紙の番号を記入してください</a:t>
          </a:r>
          <a:b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・日付欄は、購入日（レシートの日付）を記入してください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・経費区分欄は、リストから選択してください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・支出額欄は、実際に領収書（レシート）に記載のある金額のうち</a:t>
          </a:r>
          <a:r>
            <a:rPr kumimoji="1" lang="ja-JP" altLang="en-US" sz="11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補助金の対象となる経費のみ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を税込で記入してください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・内容欄は、用途を具体的に記入してください（商品毎の記入は不要）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・行が不足する場合は追加してください</a:t>
          </a:r>
        </a:p>
      </xdr:txBody>
    </xdr:sp>
    <xdr:clientData/>
  </xdr:twoCellAnchor>
  <xdr:twoCellAnchor>
    <xdr:from>
      <xdr:col>6</xdr:col>
      <xdr:colOff>123825</xdr:colOff>
      <xdr:row>55</xdr:row>
      <xdr:rowOff>57150</xdr:rowOff>
    </xdr:from>
    <xdr:to>
      <xdr:col>6</xdr:col>
      <xdr:colOff>257175</xdr:colOff>
      <xdr:row>61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DE934888-6A68-4B1A-B943-1C50638B3F6F}"/>
            </a:ext>
          </a:extLst>
        </xdr:cNvPr>
        <xdr:cNvSpPr/>
      </xdr:nvSpPr>
      <xdr:spPr>
        <a:xfrm>
          <a:off x="4406265" y="16706850"/>
          <a:ext cx="133350" cy="10858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327660</xdr:colOff>
      <xdr:row>55</xdr:row>
      <xdr:rowOff>165734</xdr:rowOff>
    </xdr:from>
    <xdr:to>
      <xdr:col>6</xdr:col>
      <xdr:colOff>2036445</xdr:colOff>
      <xdr:row>60</xdr:row>
      <xdr:rowOff>22860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E26F20-F08D-424C-BCA9-F1ACC2D20374}"/>
            </a:ext>
          </a:extLst>
        </xdr:cNvPr>
        <xdr:cNvSpPr txBox="1"/>
      </xdr:nvSpPr>
      <xdr:spPr>
        <a:xfrm>
          <a:off x="4610100" y="16815434"/>
          <a:ext cx="1708785" cy="809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第４号様式</a:t>
          </a:r>
          <a:r>
            <a:rPr kumimoji="1" lang="en-US" altLang="ja-JP" sz="1100"/>
            <a:t>A-3</a:t>
          </a:r>
          <a:r>
            <a:rPr kumimoji="1" lang="ja-JP" altLang="en-US" sz="1100"/>
            <a:t>収支決算書の経費の欄に自動で転記されます。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</xdr:colOff>
      <xdr:row>10</xdr:row>
      <xdr:rowOff>62864</xdr:rowOff>
    </xdr:from>
    <xdr:to>
      <xdr:col>11</xdr:col>
      <xdr:colOff>571500</xdr:colOff>
      <xdr:row>14</xdr:row>
      <xdr:rowOff>7620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939790" y="2295524"/>
          <a:ext cx="1809750" cy="935356"/>
        </a:xfrm>
        <a:prstGeom prst="wedgeRoundRectCallout">
          <a:avLst>
            <a:gd name="adj1" fmla="val -62572"/>
            <a:gd name="adj2" fmla="val -257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本補助金は、支出総額の３分の２を対象として、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日数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１万が上限です。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（千円未満切り捨て）</a:t>
          </a:r>
        </a:p>
      </xdr:txBody>
    </xdr:sp>
    <xdr:clientData/>
  </xdr:twoCellAnchor>
  <xdr:twoCellAnchor>
    <xdr:from>
      <xdr:col>9</xdr:col>
      <xdr:colOff>0</xdr:colOff>
      <xdr:row>32</xdr:row>
      <xdr:rowOff>53340</xdr:rowOff>
    </xdr:from>
    <xdr:to>
      <xdr:col>12</xdr:col>
      <xdr:colOff>259080</xdr:colOff>
      <xdr:row>36</xdr:row>
      <xdr:rowOff>114300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43600" y="10104120"/>
          <a:ext cx="2110740" cy="868680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1904</xdr:colOff>
      <xdr:row>21</xdr:row>
      <xdr:rowOff>312419</xdr:rowOff>
    </xdr:from>
    <xdr:to>
      <xdr:col>11</xdr:col>
      <xdr:colOff>548639</xdr:colOff>
      <xdr:row>24</xdr:row>
      <xdr:rowOff>161925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7D0D3794-5696-4442-BCDE-0240BE5428BA}"/>
            </a:ext>
          </a:extLst>
        </xdr:cNvPr>
        <xdr:cNvSpPr/>
      </xdr:nvSpPr>
      <xdr:spPr>
        <a:xfrm>
          <a:off x="5945504" y="5676899"/>
          <a:ext cx="1781175" cy="832486"/>
        </a:xfrm>
        <a:prstGeom prst="wedgeRoundRectCallout">
          <a:avLst>
            <a:gd name="adj1" fmla="val -62572"/>
            <a:gd name="adj2" fmla="val -257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対象経費の金額は「支出明細書」から自動で転記されます。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129540</xdr:colOff>
      <xdr:row>0</xdr:row>
      <xdr:rowOff>64770</xdr:rowOff>
    </xdr:from>
    <xdr:to>
      <xdr:col>59</xdr:col>
      <xdr:colOff>154305</xdr:colOff>
      <xdr:row>3</xdr:row>
      <xdr:rowOff>9524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CCCB0C4E-0C69-41F7-89F8-5B54405701A5}"/>
            </a:ext>
          </a:extLst>
        </xdr:cNvPr>
        <xdr:cNvSpPr/>
      </xdr:nvSpPr>
      <xdr:spPr>
        <a:xfrm>
          <a:off x="6934200" y="62865"/>
          <a:ext cx="2773680" cy="520064"/>
        </a:xfrm>
        <a:prstGeom prst="wedgeRoundRectCallout">
          <a:avLst>
            <a:gd name="adj1" fmla="val -80966"/>
            <a:gd name="adj2" fmla="val 187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原則全て、自動で入力されます。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2B19-7013-4BC1-9DCB-BC0BA7FFE0A9}">
  <dimension ref="A1:H61"/>
  <sheetViews>
    <sheetView view="pageBreakPreview" zoomScaleNormal="100" zoomScaleSheetLayoutView="100" workbookViewId="0">
      <pane ySplit="3" topLeftCell="A48" activePane="bottomLeft" state="frozen"/>
      <selection activeCell="A5" sqref="A5"/>
      <selection pane="bottomLeft" activeCell="R10" sqref="R10"/>
    </sheetView>
  </sheetViews>
  <sheetFormatPr defaultColWidth="8.90625" defaultRowHeight="13" x14ac:dyDescent="0.2"/>
  <cols>
    <col min="1" max="1" width="3.90625" style="109" bestFit="1" customWidth="1"/>
    <col min="2" max="2" width="7.54296875" style="109" bestFit="1" customWidth="1"/>
    <col min="3" max="3" width="7.453125" style="109" customWidth="1"/>
    <col min="4" max="4" width="10.54296875" style="109" bestFit="1" customWidth="1"/>
    <col min="5" max="5" width="21.36328125" style="109" customWidth="1"/>
    <col min="6" max="6" width="11.6328125" style="109" bestFit="1" customWidth="1"/>
    <col min="7" max="7" width="31.1796875" style="109" customWidth="1"/>
    <col min="8" max="16384" width="8.90625" style="109"/>
  </cols>
  <sheetData>
    <row r="1" spans="1:8" ht="22.75" customHeight="1" x14ac:dyDescent="0.2">
      <c r="B1" s="145" t="s">
        <v>152</v>
      </c>
      <c r="C1" s="145"/>
      <c r="D1" s="145"/>
      <c r="E1" s="145"/>
      <c r="F1" s="145"/>
      <c r="G1" s="145"/>
      <c r="H1" s="110"/>
    </row>
    <row r="2" spans="1:8" ht="24" customHeight="1" thickBot="1" x14ac:dyDescent="0.25">
      <c r="A2" s="111"/>
      <c r="B2" s="111"/>
      <c r="C2" s="111"/>
      <c r="D2" s="111"/>
      <c r="E2" s="111"/>
      <c r="F2" s="112" t="s">
        <v>153</v>
      </c>
      <c r="G2" s="134">
        <f>第４号様式実績報告書!F13</f>
        <v>0</v>
      </c>
      <c r="H2" s="111"/>
    </row>
    <row r="3" spans="1:8" ht="26.5" thickBot="1" x14ac:dyDescent="0.25">
      <c r="B3" s="113" t="s">
        <v>154</v>
      </c>
      <c r="C3" s="114" t="s">
        <v>155</v>
      </c>
      <c r="D3" s="115" t="s">
        <v>156</v>
      </c>
      <c r="E3" s="115" t="s">
        <v>157</v>
      </c>
      <c r="F3" s="116" t="s">
        <v>158</v>
      </c>
      <c r="G3" s="117" t="s">
        <v>159</v>
      </c>
    </row>
    <row r="4" spans="1:8" ht="24" customHeight="1" x14ac:dyDescent="0.2">
      <c r="A4" s="109">
        <f t="shared" ref="A4:A51" si="0">ROW()-3</f>
        <v>1</v>
      </c>
      <c r="B4" s="118"/>
      <c r="C4" s="119"/>
      <c r="D4" s="120"/>
      <c r="E4" s="121"/>
      <c r="F4" s="122"/>
      <c r="G4" s="123"/>
    </row>
    <row r="5" spans="1:8" ht="24" customHeight="1" x14ac:dyDescent="0.2">
      <c r="A5" s="109">
        <f t="shared" si="0"/>
        <v>2</v>
      </c>
      <c r="B5" s="118"/>
      <c r="C5" s="119"/>
      <c r="D5" s="120"/>
      <c r="E5" s="121"/>
      <c r="F5" s="122"/>
      <c r="G5" s="123"/>
    </row>
    <row r="6" spans="1:8" ht="24" customHeight="1" x14ac:dyDescent="0.2">
      <c r="A6" s="109">
        <f t="shared" si="0"/>
        <v>3</v>
      </c>
      <c r="B6" s="118"/>
      <c r="C6" s="119"/>
      <c r="D6" s="120"/>
      <c r="E6" s="121"/>
      <c r="F6" s="122"/>
      <c r="G6" s="123"/>
    </row>
    <row r="7" spans="1:8" ht="24" customHeight="1" x14ac:dyDescent="0.2">
      <c r="A7" s="109">
        <f t="shared" si="0"/>
        <v>4</v>
      </c>
      <c r="B7" s="118"/>
      <c r="C7" s="119"/>
      <c r="D7" s="120"/>
      <c r="E7" s="121"/>
      <c r="F7" s="122"/>
      <c r="G7" s="123"/>
    </row>
    <row r="8" spans="1:8" ht="24" customHeight="1" x14ac:dyDescent="0.2">
      <c r="A8" s="109">
        <f t="shared" si="0"/>
        <v>5</v>
      </c>
      <c r="B8" s="118"/>
      <c r="C8" s="119"/>
      <c r="D8" s="120"/>
      <c r="E8" s="121"/>
      <c r="F8" s="122"/>
      <c r="G8" s="123"/>
    </row>
    <row r="9" spans="1:8" ht="24" customHeight="1" x14ac:dyDescent="0.2">
      <c r="A9" s="109">
        <f t="shared" si="0"/>
        <v>6</v>
      </c>
      <c r="B9" s="118"/>
      <c r="C9" s="119"/>
      <c r="D9" s="120"/>
      <c r="E9" s="121"/>
      <c r="F9" s="122"/>
      <c r="G9" s="123"/>
    </row>
    <row r="10" spans="1:8" ht="24" customHeight="1" x14ac:dyDescent="0.2">
      <c r="A10" s="109">
        <f t="shared" si="0"/>
        <v>7</v>
      </c>
      <c r="B10" s="118"/>
      <c r="C10" s="119"/>
      <c r="D10" s="120"/>
      <c r="E10" s="121"/>
      <c r="F10" s="122"/>
      <c r="G10" s="123"/>
    </row>
    <row r="11" spans="1:8" ht="24" customHeight="1" x14ac:dyDescent="0.2">
      <c r="A11" s="109">
        <f t="shared" si="0"/>
        <v>8</v>
      </c>
      <c r="B11" s="118"/>
      <c r="C11" s="119"/>
      <c r="D11" s="120"/>
      <c r="E11" s="121"/>
      <c r="F11" s="122"/>
      <c r="G11" s="123"/>
    </row>
    <row r="12" spans="1:8" ht="24" customHeight="1" x14ac:dyDescent="0.2">
      <c r="A12" s="109">
        <f t="shared" si="0"/>
        <v>9</v>
      </c>
      <c r="B12" s="118"/>
      <c r="C12" s="119"/>
      <c r="D12" s="120"/>
      <c r="E12" s="121"/>
      <c r="F12" s="122"/>
      <c r="G12" s="123"/>
    </row>
    <row r="13" spans="1:8" ht="24" customHeight="1" x14ac:dyDescent="0.2">
      <c r="A13" s="109">
        <f t="shared" si="0"/>
        <v>10</v>
      </c>
      <c r="B13" s="118"/>
      <c r="C13" s="119"/>
      <c r="D13" s="120"/>
      <c r="E13" s="121"/>
      <c r="F13" s="122"/>
      <c r="G13" s="123"/>
    </row>
    <row r="14" spans="1:8" ht="24" customHeight="1" x14ac:dyDescent="0.2">
      <c r="A14" s="109">
        <f t="shared" si="0"/>
        <v>11</v>
      </c>
      <c r="B14" s="118"/>
      <c r="C14" s="119"/>
      <c r="D14" s="120"/>
      <c r="E14" s="121"/>
      <c r="F14" s="122"/>
      <c r="G14" s="123"/>
    </row>
    <row r="15" spans="1:8" ht="24" customHeight="1" x14ac:dyDescent="0.2">
      <c r="A15" s="109">
        <f t="shared" si="0"/>
        <v>12</v>
      </c>
      <c r="B15" s="118"/>
      <c r="C15" s="119"/>
      <c r="D15" s="120"/>
      <c r="E15" s="121"/>
      <c r="F15" s="122"/>
      <c r="G15" s="123"/>
    </row>
    <row r="16" spans="1:8" ht="24" customHeight="1" x14ac:dyDescent="0.2">
      <c r="A16" s="109">
        <f t="shared" si="0"/>
        <v>13</v>
      </c>
      <c r="B16" s="118"/>
      <c r="C16" s="119"/>
      <c r="D16" s="120"/>
      <c r="E16" s="121"/>
      <c r="F16" s="122"/>
      <c r="G16" s="123"/>
    </row>
    <row r="17" spans="1:7" ht="24" customHeight="1" x14ac:dyDescent="0.2">
      <c r="A17" s="109">
        <f t="shared" si="0"/>
        <v>14</v>
      </c>
      <c r="B17" s="118"/>
      <c r="C17" s="119"/>
      <c r="D17" s="120"/>
      <c r="E17" s="121"/>
      <c r="F17" s="122"/>
      <c r="G17" s="123"/>
    </row>
    <row r="18" spans="1:7" ht="24" customHeight="1" x14ac:dyDescent="0.2">
      <c r="A18" s="109">
        <f t="shared" si="0"/>
        <v>15</v>
      </c>
      <c r="B18" s="118"/>
      <c r="C18" s="119"/>
      <c r="D18" s="120"/>
      <c r="E18" s="121"/>
      <c r="F18" s="122"/>
      <c r="G18" s="123"/>
    </row>
    <row r="19" spans="1:7" ht="24" customHeight="1" x14ac:dyDescent="0.2">
      <c r="A19" s="109">
        <f t="shared" si="0"/>
        <v>16</v>
      </c>
      <c r="B19" s="118"/>
      <c r="C19" s="119"/>
      <c r="D19" s="120"/>
      <c r="E19" s="121"/>
      <c r="F19" s="122"/>
      <c r="G19" s="123"/>
    </row>
    <row r="20" spans="1:7" ht="24" customHeight="1" x14ac:dyDescent="0.2">
      <c r="A20" s="109">
        <f t="shared" si="0"/>
        <v>17</v>
      </c>
      <c r="B20" s="118"/>
      <c r="C20" s="119"/>
      <c r="D20" s="120"/>
      <c r="E20" s="121"/>
      <c r="F20" s="122"/>
      <c r="G20" s="123"/>
    </row>
    <row r="21" spans="1:7" ht="24" customHeight="1" x14ac:dyDescent="0.2">
      <c r="A21" s="109">
        <f t="shared" si="0"/>
        <v>18</v>
      </c>
      <c r="B21" s="118"/>
      <c r="C21" s="119"/>
      <c r="D21" s="120"/>
      <c r="E21" s="121"/>
      <c r="F21" s="122"/>
      <c r="G21" s="123"/>
    </row>
    <row r="22" spans="1:7" ht="24" customHeight="1" x14ac:dyDescent="0.2">
      <c r="A22" s="109">
        <f t="shared" si="0"/>
        <v>19</v>
      </c>
      <c r="B22" s="118"/>
      <c r="C22" s="119"/>
      <c r="D22" s="120"/>
      <c r="E22" s="121"/>
      <c r="F22" s="122"/>
      <c r="G22" s="123"/>
    </row>
    <row r="23" spans="1:7" ht="24" customHeight="1" x14ac:dyDescent="0.2">
      <c r="A23" s="109">
        <f t="shared" si="0"/>
        <v>20</v>
      </c>
      <c r="B23" s="118"/>
      <c r="C23" s="119"/>
      <c r="D23" s="120"/>
      <c r="E23" s="121"/>
      <c r="F23" s="122"/>
      <c r="G23" s="123"/>
    </row>
    <row r="24" spans="1:7" ht="24" customHeight="1" x14ac:dyDescent="0.2">
      <c r="A24" s="109">
        <f t="shared" si="0"/>
        <v>21</v>
      </c>
      <c r="B24" s="118"/>
      <c r="C24" s="119"/>
      <c r="D24" s="120"/>
      <c r="E24" s="121"/>
      <c r="F24" s="122"/>
      <c r="G24" s="123"/>
    </row>
    <row r="25" spans="1:7" ht="24" customHeight="1" x14ac:dyDescent="0.2">
      <c r="A25" s="109">
        <f t="shared" si="0"/>
        <v>22</v>
      </c>
      <c r="B25" s="118"/>
      <c r="C25" s="119"/>
      <c r="D25" s="120"/>
      <c r="E25" s="121"/>
      <c r="F25" s="122"/>
      <c r="G25" s="123"/>
    </row>
    <row r="26" spans="1:7" ht="24" customHeight="1" x14ac:dyDescent="0.2">
      <c r="A26" s="109">
        <f t="shared" si="0"/>
        <v>23</v>
      </c>
      <c r="B26" s="118"/>
      <c r="C26" s="119"/>
      <c r="D26" s="120"/>
      <c r="E26" s="121"/>
      <c r="F26" s="122"/>
      <c r="G26" s="123"/>
    </row>
    <row r="27" spans="1:7" ht="24" customHeight="1" x14ac:dyDescent="0.2">
      <c r="A27" s="109">
        <f t="shared" si="0"/>
        <v>24</v>
      </c>
      <c r="B27" s="118"/>
      <c r="C27" s="119"/>
      <c r="D27" s="120"/>
      <c r="E27" s="121"/>
      <c r="F27" s="122"/>
      <c r="G27" s="123"/>
    </row>
    <row r="28" spans="1:7" ht="24" customHeight="1" x14ac:dyDescent="0.2">
      <c r="A28" s="109">
        <f t="shared" si="0"/>
        <v>25</v>
      </c>
      <c r="B28" s="118"/>
      <c r="C28" s="119"/>
      <c r="D28" s="120"/>
      <c r="E28" s="121"/>
      <c r="F28" s="122"/>
      <c r="G28" s="123"/>
    </row>
    <row r="29" spans="1:7" ht="24" customHeight="1" x14ac:dyDescent="0.2">
      <c r="A29" s="109">
        <f t="shared" si="0"/>
        <v>26</v>
      </c>
      <c r="B29" s="118"/>
      <c r="C29" s="119"/>
      <c r="D29" s="120"/>
      <c r="E29" s="121"/>
      <c r="F29" s="122"/>
      <c r="G29" s="123"/>
    </row>
    <row r="30" spans="1:7" ht="24" customHeight="1" x14ac:dyDescent="0.2">
      <c r="A30" s="109">
        <f t="shared" si="0"/>
        <v>27</v>
      </c>
      <c r="B30" s="118"/>
      <c r="C30" s="119"/>
      <c r="D30" s="120"/>
      <c r="E30" s="121"/>
      <c r="F30" s="122"/>
      <c r="G30" s="123"/>
    </row>
    <row r="31" spans="1:7" ht="24" customHeight="1" x14ac:dyDescent="0.2">
      <c r="A31" s="109">
        <f t="shared" si="0"/>
        <v>28</v>
      </c>
      <c r="B31" s="118"/>
      <c r="C31" s="119"/>
      <c r="D31" s="120"/>
      <c r="E31" s="121"/>
      <c r="F31" s="122"/>
      <c r="G31" s="123"/>
    </row>
    <row r="32" spans="1:7" ht="24" customHeight="1" x14ac:dyDescent="0.2">
      <c r="A32" s="109">
        <f t="shared" si="0"/>
        <v>29</v>
      </c>
      <c r="B32" s="118"/>
      <c r="C32" s="119"/>
      <c r="D32" s="120"/>
      <c r="E32" s="121"/>
      <c r="F32" s="122"/>
      <c r="G32" s="123"/>
    </row>
    <row r="33" spans="1:7" ht="24" customHeight="1" x14ac:dyDescent="0.2">
      <c r="A33" s="109">
        <f t="shared" si="0"/>
        <v>30</v>
      </c>
      <c r="B33" s="118"/>
      <c r="C33" s="119"/>
      <c r="D33" s="120"/>
      <c r="E33" s="121"/>
      <c r="F33" s="122"/>
      <c r="G33" s="123"/>
    </row>
    <row r="34" spans="1:7" ht="24" customHeight="1" x14ac:dyDescent="0.2">
      <c r="A34" s="109">
        <f t="shared" si="0"/>
        <v>31</v>
      </c>
      <c r="B34" s="118"/>
      <c r="C34" s="119"/>
      <c r="D34" s="120"/>
      <c r="E34" s="121"/>
      <c r="F34" s="122"/>
      <c r="G34" s="123"/>
    </row>
    <row r="35" spans="1:7" ht="24" customHeight="1" x14ac:dyDescent="0.2">
      <c r="A35" s="109">
        <f t="shared" si="0"/>
        <v>32</v>
      </c>
      <c r="B35" s="118"/>
      <c r="C35" s="119"/>
      <c r="D35" s="120"/>
      <c r="E35" s="121"/>
      <c r="F35" s="122"/>
      <c r="G35" s="123"/>
    </row>
    <row r="36" spans="1:7" ht="24" customHeight="1" x14ac:dyDescent="0.2">
      <c r="A36" s="109">
        <f t="shared" si="0"/>
        <v>33</v>
      </c>
      <c r="B36" s="118"/>
      <c r="C36" s="119"/>
      <c r="D36" s="120"/>
      <c r="E36" s="121"/>
      <c r="F36" s="122"/>
      <c r="G36" s="123"/>
    </row>
    <row r="37" spans="1:7" ht="24" customHeight="1" x14ac:dyDescent="0.2">
      <c r="A37" s="109">
        <f t="shared" si="0"/>
        <v>34</v>
      </c>
      <c r="B37" s="118"/>
      <c r="C37" s="119"/>
      <c r="D37" s="120"/>
      <c r="E37" s="121"/>
      <c r="F37" s="122"/>
      <c r="G37" s="123"/>
    </row>
    <row r="38" spans="1:7" ht="24" customHeight="1" x14ac:dyDescent="0.2">
      <c r="A38" s="109">
        <f t="shared" si="0"/>
        <v>35</v>
      </c>
      <c r="B38" s="118"/>
      <c r="C38" s="119"/>
      <c r="D38" s="120"/>
      <c r="E38" s="121"/>
      <c r="F38" s="122"/>
      <c r="G38" s="123"/>
    </row>
    <row r="39" spans="1:7" ht="24" customHeight="1" x14ac:dyDescent="0.2">
      <c r="A39" s="109">
        <f t="shared" si="0"/>
        <v>36</v>
      </c>
      <c r="B39" s="118"/>
      <c r="C39" s="119"/>
      <c r="D39" s="120"/>
      <c r="E39" s="121"/>
      <c r="F39" s="122"/>
      <c r="G39" s="123"/>
    </row>
    <row r="40" spans="1:7" ht="24" customHeight="1" x14ac:dyDescent="0.2">
      <c r="A40" s="109">
        <f t="shared" si="0"/>
        <v>37</v>
      </c>
      <c r="B40" s="118"/>
      <c r="C40" s="119"/>
      <c r="D40" s="120"/>
      <c r="E40" s="121"/>
      <c r="F40" s="122"/>
      <c r="G40" s="123"/>
    </row>
    <row r="41" spans="1:7" ht="24" customHeight="1" x14ac:dyDescent="0.2">
      <c r="A41" s="109">
        <f t="shared" si="0"/>
        <v>38</v>
      </c>
      <c r="B41" s="118"/>
      <c r="C41" s="119"/>
      <c r="D41" s="120"/>
      <c r="E41" s="121"/>
      <c r="F41" s="122"/>
      <c r="G41" s="123"/>
    </row>
    <row r="42" spans="1:7" ht="24" customHeight="1" x14ac:dyDescent="0.2">
      <c r="A42" s="109">
        <f t="shared" si="0"/>
        <v>39</v>
      </c>
      <c r="B42" s="118"/>
      <c r="C42" s="119"/>
      <c r="D42" s="120"/>
      <c r="E42" s="121"/>
      <c r="F42" s="122"/>
      <c r="G42" s="123"/>
    </row>
    <row r="43" spans="1:7" ht="24" customHeight="1" x14ac:dyDescent="0.2">
      <c r="A43" s="109">
        <f t="shared" si="0"/>
        <v>40</v>
      </c>
      <c r="B43" s="118"/>
      <c r="C43" s="119"/>
      <c r="D43" s="120"/>
      <c r="E43" s="121"/>
      <c r="F43" s="122"/>
      <c r="G43" s="123"/>
    </row>
    <row r="44" spans="1:7" ht="24" customHeight="1" x14ac:dyDescent="0.2">
      <c r="A44" s="109">
        <f t="shared" si="0"/>
        <v>41</v>
      </c>
      <c r="B44" s="118"/>
      <c r="C44" s="119"/>
      <c r="D44" s="120"/>
      <c r="E44" s="121"/>
      <c r="F44" s="122"/>
      <c r="G44" s="123"/>
    </row>
    <row r="45" spans="1:7" ht="24" customHeight="1" x14ac:dyDescent="0.2">
      <c r="A45" s="109">
        <f t="shared" si="0"/>
        <v>42</v>
      </c>
      <c r="B45" s="118"/>
      <c r="C45" s="119"/>
      <c r="D45" s="120"/>
      <c r="E45" s="121"/>
      <c r="F45" s="122"/>
      <c r="G45" s="123"/>
    </row>
    <row r="46" spans="1:7" ht="24" customHeight="1" x14ac:dyDescent="0.2">
      <c r="A46" s="109">
        <f t="shared" si="0"/>
        <v>43</v>
      </c>
      <c r="B46" s="118"/>
      <c r="C46" s="119"/>
      <c r="D46" s="120"/>
      <c r="E46" s="121"/>
      <c r="F46" s="122"/>
      <c r="G46" s="123"/>
    </row>
    <row r="47" spans="1:7" ht="24" customHeight="1" x14ac:dyDescent="0.2">
      <c r="A47" s="109">
        <f t="shared" si="0"/>
        <v>44</v>
      </c>
      <c r="B47" s="118"/>
      <c r="C47" s="119"/>
      <c r="D47" s="120"/>
      <c r="E47" s="121"/>
      <c r="F47" s="122"/>
      <c r="G47" s="123"/>
    </row>
    <row r="48" spans="1:7" ht="24" customHeight="1" x14ac:dyDescent="0.2">
      <c r="A48" s="109">
        <f t="shared" si="0"/>
        <v>45</v>
      </c>
      <c r="B48" s="118"/>
      <c r="C48" s="119"/>
      <c r="D48" s="120"/>
      <c r="E48" s="121"/>
      <c r="F48" s="122"/>
      <c r="G48" s="123"/>
    </row>
    <row r="49" spans="1:8" ht="24" customHeight="1" x14ac:dyDescent="0.2">
      <c r="A49" s="109">
        <f t="shared" si="0"/>
        <v>46</v>
      </c>
      <c r="B49" s="118"/>
      <c r="C49" s="119"/>
      <c r="D49" s="120"/>
      <c r="E49" s="121"/>
      <c r="F49" s="122"/>
      <c r="G49" s="123"/>
    </row>
    <row r="50" spans="1:8" ht="24" customHeight="1" x14ac:dyDescent="0.2">
      <c r="A50" s="109">
        <f t="shared" si="0"/>
        <v>47</v>
      </c>
      <c r="B50" s="118"/>
      <c r="C50" s="119"/>
      <c r="D50" s="120"/>
      <c r="E50" s="121"/>
      <c r="F50" s="122"/>
      <c r="G50" s="123"/>
    </row>
    <row r="51" spans="1:8" ht="24" customHeight="1" x14ac:dyDescent="0.2">
      <c r="A51" s="109">
        <f t="shared" si="0"/>
        <v>48</v>
      </c>
      <c r="B51" s="118"/>
      <c r="C51" s="119"/>
      <c r="D51" s="120"/>
      <c r="E51" s="121"/>
      <c r="F51" s="122"/>
      <c r="G51" s="123"/>
    </row>
    <row r="52" spans="1:8" ht="24" customHeight="1" x14ac:dyDescent="0.2">
      <c r="A52" s="109">
        <f>ROW()-3</f>
        <v>49</v>
      </c>
      <c r="B52" s="118"/>
      <c r="C52" s="119"/>
      <c r="D52" s="120"/>
      <c r="E52" s="121"/>
      <c r="F52" s="122"/>
      <c r="G52" s="123"/>
    </row>
    <row r="53" spans="1:8" ht="24" customHeight="1" thickBot="1" x14ac:dyDescent="0.25">
      <c r="A53" s="109">
        <f>ROW()-3</f>
        <v>50</v>
      </c>
      <c r="B53" s="124"/>
      <c r="C53" s="125"/>
      <c r="D53" s="126"/>
      <c r="E53" s="127"/>
      <c r="F53" s="128"/>
      <c r="G53" s="129"/>
      <c r="H53" s="132" t="s">
        <v>168</v>
      </c>
    </row>
    <row r="54" spans="1:8" ht="24" customHeight="1" thickBot="1" x14ac:dyDescent="0.25">
      <c r="E54" s="130" t="s">
        <v>160</v>
      </c>
      <c r="F54" s="131">
        <f>SUM(F4:F53)</f>
        <v>0</v>
      </c>
    </row>
    <row r="55" spans="1:8" ht="13.25" customHeight="1" thickBot="1" x14ac:dyDescent="0.25">
      <c r="D55" s="132" t="s">
        <v>161</v>
      </c>
      <c r="F55" s="133"/>
    </row>
    <row r="56" spans="1:8" ht="15" customHeight="1" x14ac:dyDescent="0.2">
      <c r="D56" s="135" t="s">
        <v>162</v>
      </c>
      <c r="E56" s="136" t="s">
        <v>81</v>
      </c>
      <c r="F56" s="137">
        <f>SUMIF($E$4:$E$53,E56,$F$4:$F$53)</f>
        <v>0</v>
      </c>
    </row>
    <row r="57" spans="1:8" ht="15" customHeight="1" x14ac:dyDescent="0.2">
      <c r="D57" s="138" t="s">
        <v>163</v>
      </c>
      <c r="E57" s="4" t="s">
        <v>82</v>
      </c>
      <c r="F57" s="139">
        <f t="shared" ref="F57:F61" si="1">SUMIF($E$4:$E$53,E57,$F$4:$F$53)</f>
        <v>0</v>
      </c>
    </row>
    <row r="58" spans="1:8" ht="15" customHeight="1" x14ac:dyDescent="0.2">
      <c r="D58" s="138" t="s">
        <v>164</v>
      </c>
      <c r="E58" s="4" t="s">
        <v>83</v>
      </c>
      <c r="F58" s="139">
        <f t="shared" si="1"/>
        <v>0</v>
      </c>
    </row>
    <row r="59" spans="1:8" ht="15" customHeight="1" x14ac:dyDescent="0.2">
      <c r="D59" s="138" t="s">
        <v>165</v>
      </c>
      <c r="E59" s="4" t="s">
        <v>84</v>
      </c>
      <c r="F59" s="139">
        <f t="shared" si="1"/>
        <v>0</v>
      </c>
    </row>
    <row r="60" spans="1:8" ht="15" customHeight="1" x14ac:dyDescent="0.2">
      <c r="D60" s="138" t="s">
        <v>166</v>
      </c>
      <c r="E60" s="4" t="s">
        <v>85</v>
      </c>
      <c r="F60" s="139">
        <f t="shared" si="1"/>
        <v>0</v>
      </c>
    </row>
    <row r="61" spans="1:8" ht="15" customHeight="1" thickBot="1" x14ac:dyDescent="0.25">
      <c r="D61" s="140" t="s">
        <v>167</v>
      </c>
      <c r="E61" s="141" t="s">
        <v>74</v>
      </c>
      <c r="F61" s="142">
        <f t="shared" si="1"/>
        <v>0</v>
      </c>
    </row>
  </sheetData>
  <sheetProtection insertRows="0" deleteRows="0"/>
  <mergeCells count="1">
    <mergeCell ref="B1:G1"/>
  </mergeCells>
  <phoneticPr fontId="2"/>
  <dataValidations count="4">
    <dataValidation type="list" allowBlank="1" showInputMessage="1" showErrorMessage="1" sqref="E4:E52" xr:uid="{C0F30DFB-0684-441B-8D9A-97FA3745A215}">
      <formula1>$E$56:$E$61</formula1>
    </dataValidation>
    <dataValidation type="date" errorStyle="warning" allowBlank="1" showInputMessage="1" showErrorMessage="1" error="事業実施日から令和７年３月31日までの間に支出した経費が対象です。" sqref="D4 D6:D53" xr:uid="{9B3254DB-8496-458F-94EC-532D9ACE105D}">
      <formula1>45748</formula1>
      <formula2>46112</formula2>
    </dataValidation>
    <dataValidation type="list" allowBlank="1" showInputMessage="1" showErrorMessage="1" sqref="E53" xr:uid="{7E30F2A4-CDA0-4468-A0CF-45F1DE60E4A4}">
      <formula1>"食材購入費,調理用消耗品購入費,調理器具・什器類購入費,水道光熱費,会場使用料,保険料,広報・通信費,謝金,旅費,その他"</formula1>
    </dataValidation>
    <dataValidation type="date" errorStyle="warning" allowBlank="1" showInputMessage="1" showErrorMessage="1" error="対象期間外です。" sqref="D5" xr:uid="{BC355651-7FF5-4FED-8603-D6F4F8127169}">
      <formula1>45748</formula1>
      <formula2>46112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Width="0" fitToHeight="0" orientation="portrait" r:id="rId1"/>
  <headerFooter>
    <oddFooter>&amp;C&amp;P / &amp;N</oddFooter>
  </headerFooter>
  <rowBreaks count="1" manualBreakCount="1">
    <brk id="30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O40"/>
  <sheetViews>
    <sheetView view="pageBreakPreview" topLeftCell="A14" zoomScaleNormal="100" zoomScaleSheetLayoutView="100" workbookViewId="0">
      <selection activeCell="F16" sqref="F16:G16"/>
    </sheetView>
  </sheetViews>
  <sheetFormatPr defaultColWidth="9" defaultRowHeight="13" x14ac:dyDescent="0.2"/>
  <cols>
    <col min="1" max="1" width="2" style="6" customWidth="1"/>
    <col min="2" max="2" width="18.1796875" style="6" customWidth="1"/>
    <col min="3" max="3" width="6.1796875" style="6" customWidth="1"/>
    <col min="4" max="4" width="12.6328125" style="6" customWidth="1"/>
    <col min="5" max="5" width="2.08984375" style="6" customWidth="1"/>
    <col min="6" max="6" width="6.81640625" style="6" customWidth="1"/>
    <col min="7" max="7" width="6.36328125" style="6" customWidth="1"/>
    <col min="8" max="9" width="4.36328125" style="6" customWidth="1"/>
    <col min="10" max="10" width="3.08984375" style="6" customWidth="1"/>
    <col min="11" max="11" width="4.36328125" style="6" customWidth="1"/>
    <col min="12" max="12" width="3.1796875" style="6" customWidth="1"/>
    <col min="13" max="13" width="4.36328125" style="6" customWidth="1"/>
    <col min="14" max="14" width="3.1796875" style="6" customWidth="1"/>
    <col min="15" max="16384" width="9" style="6"/>
  </cols>
  <sheetData>
    <row r="1" spans="1:15" ht="24" customHeight="1" x14ac:dyDescent="0.2">
      <c r="A1" s="146" t="s">
        <v>91</v>
      </c>
      <c r="B1" s="146"/>
      <c r="J1" s="41"/>
      <c r="L1" s="157" t="s">
        <v>105</v>
      </c>
      <c r="M1" s="158"/>
      <c r="N1" s="159"/>
    </row>
    <row r="2" spans="1:15" ht="10.25" customHeight="1" x14ac:dyDescent="0.2">
      <c r="A2" s="9"/>
      <c r="B2" s="9"/>
      <c r="J2" s="41"/>
      <c r="L2" s="63"/>
      <c r="M2" s="63"/>
      <c r="N2" s="63"/>
    </row>
    <row r="3" spans="1:15" ht="18" customHeight="1" x14ac:dyDescent="0.2">
      <c r="A3" s="147" t="s">
        <v>176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5" ht="18" customHeight="1" x14ac:dyDescent="0.2">
      <c r="A4" s="147" t="s">
        <v>93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6" t="s">
        <v>175</v>
      </c>
    </row>
    <row r="5" spans="1:15" ht="18" customHeight="1" x14ac:dyDescent="0.2">
      <c r="A5" s="147" t="s">
        <v>92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5" ht="12" customHeight="1" x14ac:dyDescent="0.2">
      <c r="A6" s="7"/>
    </row>
    <row r="7" spans="1:15" ht="19.5" customHeight="1" x14ac:dyDescent="0.2">
      <c r="H7" s="8" t="s">
        <v>55</v>
      </c>
      <c r="I7" s="64"/>
      <c r="J7" s="6" t="s">
        <v>42</v>
      </c>
      <c r="K7" s="64"/>
      <c r="L7" s="7" t="s">
        <v>11</v>
      </c>
      <c r="M7" s="64"/>
      <c r="N7" s="7" t="s">
        <v>12</v>
      </c>
    </row>
    <row r="8" spans="1:15" ht="20.25" customHeight="1" x14ac:dyDescent="0.2">
      <c r="B8" s="9" t="s">
        <v>0</v>
      </c>
    </row>
    <row r="9" spans="1:15" ht="13.25" x14ac:dyDescent="0.2">
      <c r="A9" s="9"/>
    </row>
    <row r="10" spans="1:15" ht="18" customHeight="1" x14ac:dyDescent="0.2">
      <c r="C10" s="151" t="s">
        <v>7</v>
      </c>
      <c r="D10" s="10" t="s">
        <v>3</v>
      </c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5" ht="30.75" customHeight="1" x14ac:dyDescent="0.2">
      <c r="C11" s="151"/>
      <c r="D11" s="10" t="s">
        <v>4</v>
      </c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5" ht="19.5" customHeight="1" x14ac:dyDescent="0.2">
      <c r="C12" s="151"/>
      <c r="D12" s="7" t="s">
        <v>8</v>
      </c>
      <c r="F12" s="153"/>
      <c r="G12" s="153"/>
      <c r="H12" s="153"/>
      <c r="I12" s="153"/>
      <c r="J12" s="153"/>
      <c r="K12" s="153"/>
      <c r="L12" s="153"/>
      <c r="M12" s="153"/>
      <c r="N12" s="153"/>
    </row>
    <row r="13" spans="1:15" ht="32.25" customHeight="1" x14ac:dyDescent="0.2">
      <c r="C13" s="151"/>
      <c r="D13" s="10" t="s">
        <v>5</v>
      </c>
      <c r="F13" s="154"/>
      <c r="G13" s="155"/>
      <c r="H13" s="155"/>
      <c r="I13" s="155"/>
      <c r="J13" s="155"/>
      <c r="K13" s="155"/>
      <c r="L13" s="155"/>
      <c r="M13" s="155"/>
      <c r="N13" s="155"/>
    </row>
    <row r="14" spans="1:15" ht="14" x14ac:dyDescent="0.2">
      <c r="C14" s="151"/>
      <c r="F14" s="156"/>
      <c r="G14" s="156"/>
      <c r="H14" s="156"/>
      <c r="I14" s="156"/>
      <c r="J14" s="156"/>
      <c r="K14" s="156"/>
      <c r="L14" s="156"/>
      <c r="M14" s="156"/>
    </row>
    <row r="15" spans="1:15" ht="17.25" customHeight="1" x14ac:dyDescent="0.2">
      <c r="C15" s="151"/>
      <c r="D15" s="151" t="s">
        <v>6</v>
      </c>
      <c r="F15" s="11" t="s">
        <v>9</v>
      </c>
      <c r="I15" s="11" t="s">
        <v>10</v>
      </c>
      <c r="J15" s="11"/>
    </row>
    <row r="16" spans="1:15" ht="21.75" customHeight="1" x14ac:dyDescent="0.2">
      <c r="A16" s="9"/>
      <c r="C16" s="151"/>
      <c r="D16" s="151"/>
      <c r="F16" s="152"/>
      <c r="G16" s="152"/>
      <c r="I16" s="152"/>
      <c r="J16" s="152"/>
      <c r="K16" s="152"/>
      <c r="L16" s="152"/>
      <c r="M16" s="152"/>
    </row>
    <row r="17" spans="1:14" ht="13.25" customHeight="1" x14ac:dyDescent="0.2">
      <c r="A17" s="9"/>
      <c r="D17" s="7"/>
      <c r="F17" s="12"/>
      <c r="G17" s="12"/>
      <c r="I17" s="12"/>
      <c r="J17" s="12"/>
      <c r="K17" s="12"/>
      <c r="L17" s="12"/>
      <c r="M17" s="12"/>
    </row>
    <row r="18" spans="1:14" ht="27.65" customHeight="1" x14ac:dyDescent="0.2">
      <c r="A18" s="148" t="s">
        <v>88</v>
      </c>
      <c r="B18" s="149"/>
      <c r="C18" s="149"/>
      <c r="D18" s="149"/>
      <c r="E18" s="149"/>
      <c r="F18" s="149"/>
      <c r="G18" s="149"/>
      <c r="H18" s="149"/>
      <c r="I18" s="149"/>
      <c r="J18" s="150"/>
      <c r="K18" s="150"/>
      <c r="L18" s="150"/>
      <c r="M18" s="150"/>
      <c r="N18" s="150"/>
    </row>
    <row r="19" spans="1:14" ht="21" customHeight="1" x14ac:dyDescent="0.2"/>
    <row r="20" spans="1:14" ht="21" customHeight="1" x14ac:dyDescent="0.2">
      <c r="A20" s="151" t="s">
        <v>1</v>
      </c>
      <c r="B20" s="151"/>
      <c r="C20" s="151"/>
      <c r="D20" s="151"/>
      <c r="E20" s="151"/>
      <c r="F20" s="151"/>
      <c r="G20" s="151"/>
      <c r="H20" s="151"/>
      <c r="I20" s="151"/>
      <c r="J20" s="150"/>
      <c r="K20" s="150"/>
      <c r="L20" s="150"/>
      <c r="M20" s="150"/>
      <c r="N20" s="150"/>
    </row>
    <row r="21" spans="1:14" ht="21" customHeight="1" x14ac:dyDescent="0.2">
      <c r="A21" s="7"/>
      <c r="B21" s="7"/>
      <c r="C21" s="7"/>
      <c r="D21" s="7"/>
      <c r="E21" s="7"/>
      <c r="F21" s="7"/>
      <c r="G21" s="7"/>
      <c r="H21" s="7"/>
      <c r="I21" s="7"/>
    </row>
    <row r="22" spans="1:14" s="1" customFormat="1" ht="21" customHeight="1" x14ac:dyDescent="0.2">
      <c r="B22" s="1" t="s">
        <v>94</v>
      </c>
      <c r="D22" s="56" t="s">
        <v>65</v>
      </c>
      <c r="E22" s="57"/>
      <c r="F22" s="163">
        <f>SUM(F23:H25)</f>
        <v>0</v>
      </c>
      <c r="G22" s="163"/>
      <c r="H22" s="163"/>
      <c r="I22" s="58" t="s">
        <v>2</v>
      </c>
    </row>
    <row r="23" spans="1:14" s="1" customFormat="1" ht="21" customHeight="1" x14ac:dyDescent="0.2">
      <c r="D23" s="56" t="s">
        <v>100</v>
      </c>
      <c r="E23" s="57"/>
      <c r="F23" s="162"/>
      <c r="G23" s="162"/>
      <c r="H23" s="162"/>
      <c r="I23" s="59" t="s">
        <v>2</v>
      </c>
    </row>
    <row r="24" spans="1:14" s="1" customFormat="1" ht="21" customHeight="1" x14ac:dyDescent="0.2">
      <c r="D24" s="56" t="s">
        <v>101</v>
      </c>
      <c r="E24" s="57"/>
      <c r="F24" s="162"/>
      <c r="G24" s="162"/>
      <c r="H24" s="162"/>
      <c r="I24" s="59" t="s">
        <v>2</v>
      </c>
    </row>
    <row r="25" spans="1:14" s="1" customFormat="1" ht="21" customHeight="1" x14ac:dyDescent="0.2">
      <c r="D25" s="56" t="s">
        <v>102</v>
      </c>
      <c r="E25" s="57"/>
      <c r="F25" s="162"/>
      <c r="G25" s="162"/>
      <c r="H25" s="162"/>
      <c r="I25" s="59" t="s">
        <v>2</v>
      </c>
    </row>
    <row r="26" spans="1:14" ht="14.4" customHeight="1" x14ac:dyDescent="0.2">
      <c r="D26" s="13"/>
      <c r="E26" s="13"/>
      <c r="F26" s="13"/>
      <c r="G26" s="7"/>
    </row>
    <row r="27" spans="1:14" ht="21" customHeight="1" x14ac:dyDescent="0.2">
      <c r="B27" s="6" t="s">
        <v>79</v>
      </c>
      <c r="D27" s="56" t="s">
        <v>65</v>
      </c>
      <c r="E27" s="57"/>
      <c r="F27" s="163">
        <f>SUM(F28:H30)</f>
        <v>0</v>
      </c>
      <c r="G27" s="163"/>
      <c r="H27" s="163"/>
      <c r="I27" s="58" t="s">
        <v>2</v>
      </c>
    </row>
    <row r="28" spans="1:14" ht="21" customHeight="1" x14ac:dyDescent="0.2">
      <c r="D28" s="56" t="s">
        <v>100</v>
      </c>
      <c r="E28" s="57"/>
      <c r="F28" s="160">
        <f>【運営】補助金額算定シート!S47</f>
        <v>0</v>
      </c>
      <c r="G28" s="160"/>
      <c r="H28" s="160"/>
      <c r="I28" s="59" t="s">
        <v>2</v>
      </c>
    </row>
    <row r="29" spans="1:14" ht="21" customHeight="1" x14ac:dyDescent="0.2">
      <c r="D29" s="56" t="s">
        <v>101</v>
      </c>
      <c r="E29" s="57"/>
      <c r="F29" s="161"/>
      <c r="G29" s="161"/>
      <c r="H29" s="161"/>
      <c r="I29" s="59" t="s">
        <v>2</v>
      </c>
    </row>
    <row r="30" spans="1:14" ht="21" customHeight="1" x14ac:dyDescent="0.2">
      <c r="D30" s="56" t="s">
        <v>102</v>
      </c>
      <c r="E30" s="57"/>
      <c r="F30" s="161"/>
      <c r="G30" s="161"/>
      <c r="H30" s="161"/>
      <c r="I30" s="59" t="s">
        <v>2</v>
      </c>
    </row>
    <row r="31" spans="1:14" ht="14.4" customHeight="1" x14ac:dyDescent="0.2">
      <c r="D31" s="60"/>
      <c r="E31" s="60"/>
      <c r="F31" s="60"/>
      <c r="G31" s="7"/>
    </row>
    <row r="32" spans="1:14" ht="21" customHeight="1" x14ac:dyDescent="0.2">
      <c r="B32" s="6" t="s">
        <v>95</v>
      </c>
    </row>
    <row r="33" spans="1:4" ht="21" customHeight="1" x14ac:dyDescent="0.2">
      <c r="B33" s="61" t="s">
        <v>108</v>
      </c>
    </row>
    <row r="34" spans="1:4" ht="21" customHeight="1" x14ac:dyDescent="0.2">
      <c r="B34" s="61" t="s">
        <v>103</v>
      </c>
    </row>
    <row r="35" spans="1:4" ht="21" customHeight="1" x14ac:dyDescent="0.2">
      <c r="A35" s="9"/>
      <c r="B35" s="61" t="s">
        <v>104</v>
      </c>
    </row>
    <row r="36" spans="1:4" ht="14.4" customHeight="1" x14ac:dyDescent="0.2">
      <c r="A36" s="9"/>
      <c r="D36" s="56"/>
    </row>
    <row r="37" spans="1:4" ht="21" customHeight="1" x14ac:dyDescent="0.2">
      <c r="B37" s="9" t="s">
        <v>89</v>
      </c>
    </row>
    <row r="38" spans="1:4" ht="21" customHeight="1" x14ac:dyDescent="0.2">
      <c r="B38" s="6" t="s">
        <v>86</v>
      </c>
    </row>
    <row r="39" spans="1:4" ht="21" customHeight="1" x14ac:dyDescent="0.2">
      <c r="B39" s="6" t="s">
        <v>80</v>
      </c>
    </row>
    <row r="40" spans="1:4" ht="21" customHeight="1" x14ac:dyDescent="0.2"/>
  </sheetData>
  <mergeCells count="24">
    <mergeCell ref="F28:H28"/>
    <mergeCell ref="F29:H29"/>
    <mergeCell ref="F30:H30"/>
    <mergeCell ref="F25:H25"/>
    <mergeCell ref="F22:H22"/>
    <mergeCell ref="F23:H23"/>
    <mergeCell ref="F24:H24"/>
    <mergeCell ref="F27:H27"/>
    <mergeCell ref="A1:B1"/>
    <mergeCell ref="A3:N3"/>
    <mergeCell ref="A18:N18"/>
    <mergeCell ref="A20:N20"/>
    <mergeCell ref="F10:N10"/>
    <mergeCell ref="F11:N11"/>
    <mergeCell ref="F12:N12"/>
    <mergeCell ref="A5:N5"/>
    <mergeCell ref="A4:N4"/>
    <mergeCell ref="F13:N13"/>
    <mergeCell ref="D15:D16"/>
    <mergeCell ref="F14:M14"/>
    <mergeCell ref="C10:C16"/>
    <mergeCell ref="F16:G16"/>
    <mergeCell ref="I16:M16"/>
    <mergeCell ref="L1:N1"/>
  </mergeCells>
  <phoneticPr fontId="2"/>
  <pageMargins left="0.97" right="0.98" top="1.01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A42"/>
  <sheetViews>
    <sheetView view="pageBreakPreview" topLeftCell="A19" zoomScaleNormal="100" zoomScaleSheetLayoutView="100" workbookViewId="0">
      <selection activeCell="N17" sqref="N17:P18"/>
    </sheetView>
  </sheetViews>
  <sheetFormatPr defaultColWidth="3.36328125" defaultRowHeight="13" x14ac:dyDescent="0.2"/>
  <cols>
    <col min="1" max="1" width="7.1796875" style="6" customWidth="1"/>
    <col min="2" max="4" width="3.36328125" style="6"/>
    <col min="5" max="6" width="3.36328125" style="9"/>
    <col min="7" max="26" width="3.36328125" style="6"/>
    <col min="27" max="27" width="3.36328125" style="14"/>
    <col min="28" max="16384" width="3.36328125" style="6"/>
  </cols>
  <sheetData>
    <row r="1" spans="1:27" ht="24" customHeight="1" x14ac:dyDescent="0.2">
      <c r="A1" s="6" t="s">
        <v>107</v>
      </c>
      <c r="E1" s="6"/>
      <c r="F1" s="6"/>
      <c r="P1" s="7"/>
      <c r="Q1" s="7"/>
      <c r="U1" s="41"/>
      <c r="V1" s="41"/>
      <c r="W1" s="221" t="s">
        <v>98</v>
      </c>
      <c r="X1" s="221"/>
      <c r="Y1" s="221"/>
      <c r="AA1" s="14" t="s">
        <v>69</v>
      </c>
    </row>
    <row r="2" spans="1:27" ht="12" customHeight="1" x14ac:dyDescent="0.2">
      <c r="E2" s="6"/>
      <c r="F2" s="6"/>
      <c r="P2" s="7"/>
      <c r="Q2" s="7"/>
      <c r="U2" s="41"/>
      <c r="V2" s="41"/>
      <c r="W2" s="44"/>
      <c r="X2" s="44"/>
      <c r="Y2" s="44"/>
    </row>
    <row r="3" spans="1:27" ht="24" customHeight="1" x14ac:dyDescent="0.2">
      <c r="A3" s="15"/>
      <c r="B3" s="15"/>
      <c r="C3" s="15"/>
      <c r="D3" s="15"/>
      <c r="E3" s="16"/>
      <c r="F3" s="16"/>
      <c r="G3" s="16"/>
      <c r="H3" s="16"/>
      <c r="I3" s="16"/>
      <c r="K3" s="18"/>
      <c r="L3" s="18"/>
      <c r="M3" s="222" t="s">
        <v>24</v>
      </c>
      <c r="N3" s="222"/>
      <c r="O3" s="222"/>
      <c r="P3" s="170" t="str">
        <f>IF(第４号様式実績報告書!F13="","",第４号様式実績報告書!F13)</f>
        <v/>
      </c>
      <c r="Q3" s="170"/>
      <c r="R3" s="170"/>
      <c r="S3" s="170"/>
      <c r="T3" s="170"/>
      <c r="U3" s="170"/>
      <c r="V3" s="170"/>
      <c r="W3" s="170"/>
      <c r="X3" s="170"/>
      <c r="Y3" s="170"/>
      <c r="AA3" s="14" t="s">
        <v>70</v>
      </c>
    </row>
    <row r="4" spans="1:27" ht="12" customHeight="1" x14ac:dyDescent="0.2">
      <c r="A4" s="15"/>
      <c r="B4" s="15"/>
      <c r="C4" s="15"/>
      <c r="D4" s="15"/>
      <c r="E4" s="16"/>
      <c r="F4" s="16"/>
      <c r="G4" s="16"/>
      <c r="H4" s="16"/>
      <c r="I4" s="16"/>
      <c r="J4" s="17"/>
      <c r="K4" s="17"/>
      <c r="L4" s="17"/>
      <c r="M4" s="17"/>
      <c r="N4" s="17"/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7" ht="18" customHeight="1" x14ac:dyDescent="0.2">
      <c r="A5" s="147" t="s">
        <v>177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</row>
    <row r="6" spans="1:27" ht="18" customHeight="1" x14ac:dyDescent="0.2">
      <c r="A6" s="147" t="s">
        <v>97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</row>
    <row r="7" spans="1:27" ht="18" customHeight="1" x14ac:dyDescent="0.2">
      <c r="A7" s="147" t="s">
        <v>96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</row>
    <row r="8" spans="1:27" ht="4.5" customHeight="1" thickBot="1" x14ac:dyDescent="0.25">
      <c r="A8" s="15"/>
      <c r="B8" s="15"/>
      <c r="C8" s="15"/>
      <c r="D8" s="15"/>
      <c r="E8" s="16"/>
      <c r="F8" s="16"/>
      <c r="G8" s="17"/>
      <c r="H8" s="17"/>
      <c r="I8" s="17"/>
      <c r="J8" s="17"/>
      <c r="K8" s="17"/>
      <c r="L8" s="17"/>
      <c r="M8" s="18"/>
      <c r="N8" s="18"/>
      <c r="O8" s="18"/>
    </row>
    <row r="9" spans="1:27" ht="32.25" customHeight="1" x14ac:dyDescent="0.2">
      <c r="A9" s="208" t="s">
        <v>26</v>
      </c>
      <c r="B9" s="209"/>
      <c r="C9" s="19"/>
      <c r="D9" s="20"/>
      <c r="E9" s="21"/>
      <c r="F9" s="21"/>
      <c r="G9" s="22" t="s">
        <v>55</v>
      </c>
      <c r="H9" s="65"/>
      <c r="I9" s="23" t="s">
        <v>36</v>
      </c>
      <c r="J9" s="65"/>
      <c r="K9" s="23" t="s">
        <v>30</v>
      </c>
      <c r="L9" s="65"/>
      <c r="M9" s="24" t="s">
        <v>56</v>
      </c>
      <c r="N9" s="24"/>
      <c r="O9" s="24"/>
      <c r="P9" s="65"/>
      <c r="Q9" s="23" t="s">
        <v>36</v>
      </c>
      <c r="R9" s="65"/>
      <c r="S9" s="23" t="s">
        <v>30</v>
      </c>
      <c r="T9" s="65"/>
      <c r="U9" s="21" t="s">
        <v>40</v>
      </c>
      <c r="V9" s="24"/>
      <c r="W9" s="24"/>
      <c r="X9" s="24"/>
      <c r="Y9" s="25"/>
    </row>
    <row r="10" spans="1:27" ht="14.25" customHeight="1" x14ac:dyDescent="0.2">
      <c r="A10" s="211" t="s">
        <v>27</v>
      </c>
      <c r="B10" s="212"/>
      <c r="C10" s="26"/>
      <c r="F10" s="217">
        <f>L41</f>
        <v>0</v>
      </c>
      <c r="G10" s="217"/>
      <c r="H10" s="217"/>
      <c r="I10" s="27"/>
      <c r="J10" s="27"/>
      <c r="K10" s="28"/>
      <c r="M10" s="175" t="s">
        <v>57</v>
      </c>
      <c r="N10" s="176"/>
      <c r="O10" s="177"/>
      <c r="P10" s="27"/>
      <c r="Q10" s="28"/>
      <c r="R10" s="27"/>
      <c r="S10" s="219" t="str">
        <f>W41</f>
        <v>　　</v>
      </c>
      <c r="T10" s="219"/>
      <c r="U10" s="219"/>
      <c r="V10" s="27"/>
      <c r="W10" s="27"/>
      <c r="X10" s="27"/>
      <c r="Y10" s="29"/>
    </row>
    <row r="11" spans="1:27" ht="14.25" customHeight="1" x14ac:dyDescent="0.2">
      <c r="A11" s="213"/>
      <c r="B11" s="214"/>
      <c r="C11" s="30"/>
      <c r="F11" s="218"/>
      <c r="G11" s="218"/>
      <c r="H11" s="218"/>
      <c r="I11" s="31" t="s">
        <v>40</v>
      </c>
      <c r="M11" s="178"/>
      <c r="N11" s="179"/>
      <c r="O11" s="177"/>
      <c r="S11" s="220"/>
      <c r="T11" s="220"/>
      <c r="U11" s="220"/>
      <c r="V11" s="31" t="s">
        <v>19</v>
      </c>
      <c r="Y11" s="32"/>
      <c r="AA11" s="14" t="s">
        <v>73</v>
      </c>
    </row>
    <row r="12" spans="1:27" ht="5.25" customHeight="1" x14ac:dyDescent="0.2">
      <c r="A12" s="215"/>
      <c r="B12" s="216"/>
      <c r="C12" s="33"/>
      <c r="D12" s="34"/>
      <c r="E12" s="35"/>
      <c r="F12" s="35"/>
      <c r="G12" s="31"/>
      <c r="H12" s="31"/>
      <c r="I12" s="31"/>
      <c r="J12" s="31"/>
      <c r="K12" s="31"/>
      <c r="L12" s="31"/>
      <c r="M12" s="178"/>
      <c r="N12" s="179"/>
      <c r="O12" s="177"/>
      <c r="P12" s="31"/>
      <c r="Q12" s="31"/>
      <c r="R12" s="31"/>
      <c r="S12" s="31"/>
      <c r="T12" s="31"/>
      <c r="U12" s="31"/>
      <c r="V12" s="31"/>
      <c r="W12" s="31"/>
      <c r="X12" s="31"/>
      <c r="Y12" s="36"/>
    </row>
    <row r="13" spans="1:27" ht="32.25" customHeight="1" thickBot="1" x14ac:dyDescent="0.25">
      <c r="A13" s="210" t="s">
        <v>28</v>
      </c>
      <c r="B13" s="177"/>
      <c r="C13" s="171"/>
      <c r="D13" s="172"/>
      <c r="E13" s="172"/>
      <c r="F13" s="172"/>
      <c r="G13" s="172"/>
      <c r="H13" s="172"/>
      <c r="I13" s="172"/>
      <c r="J13" s="172"/>
      <c r="K13" s="172"/>
      <c r="L13" s="172"/>
      <c r="M13" s="173"/>
      <c r="N13" s="173"/>
      <c r="O13" s="173"/>
      <c r="P13" s="172"/>
      <c r="Q13" s="172"/>
      <c r="R13" s="172"/>
      <c r="S13" s="172"/>
      <c r="T13" s="172"/>
      <c r="U13" s="172"/>
      <c r="V13" s="172"/>
      <c r="W13" s="172"/>
      <c r="X13" s="172"/>
      <c r="Y13" s="174"/>
    </row>
    <row r="14" spans="1:27" ht="13.5" thickBot="1" x14ac:dyDescent="0.25">
      <c r="A14" s="182" t="s">
        <v>41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4"/>
    </row>
    <row r="15" spans="1:27" ht="18.75" customHeight="1" x14ac:dyDescent="0.2">
      <c r="A15" s="37"/>
      <c r="B15" s="185" t="s">
        <v>37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6"/>
      <c r="N15" s="205" t="s">
        <v>57</v>
      </c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7"/>
    </row>
    <row r="16" spans="1:27" ht="33" customHeight="1" x14ac:dyDescent="0.2">
      <c r="A16" s="38"/>
      <c r="B16" s="229" t="s">
        <v>72</v>
      </c>
      <c r="C16" s="230"/>
      <c r="D16" s="230"/>
      <c r="E16" s="230"/>
      <c r="F16" s="230"/>
      <c r="G16" s="230"/>
      <c r="H16" s="230"/>
      <c r="I16" s="230"/>
      <c r="J16" s="230"/>
      <c r="K16" s="231"/>
      <c r="L16" s="232" t="s">
        <v>68</v>
      </c>
      <c r="M16" s="233"/>
      <c r="N16" s="189" t="s">
        <v>17</v>
      </c>
      <c r="O16" s="187"/>
      <c r="P16" s="190"/>
      <c r="Q16" s="180" t="s">
        <v>58</v>
      </c>
      <c r="R16" s="181"/>
      <c r="S16" s="181"/>
      <c r="T16" s="187" t="s">
        <v>38</v>
      </c>
      <c r="U16" s="187"/>
      <c r="V16" s="187"/>
      <c r="W16" s="187" t="s">
        <v>39</v>
      </c>
      <c r="X16" s="187"/>
      <c r="Y16" s="188"/>
    </row>
    <row r="17" spans="1:25" ht="20.399999999999999" customHeight="1" x14ac:dyDescent="0.2">
      <c r="A17" s="191" t="s">
        <v>29</v>
      </c>
      <c r="B17" s="66"/>
      <c r="C17" s="67"/>
      <c r="D17" s="67"/>
      <c r="E17" s="67"/>
      <c r="F17" s="67"/>
      <c r="G17" s="67"/>
      <c r="H17" s="67"/>
      <c r="I17" s="67"/>
      <c r="J17" s="67"/>
      <c r="K17" s="68"/>
      <c r="L17" s="193">
        <f>COUNTA(B17:K18)</f>
        <v>0</v>
      </c>
      <c r="M17" s="194"/>
      <c r="N17" s="197"/>
      <c r="O17" s="198"/>
      <c r="P17" s="199"/>
      <c r="Q17" s="203"/>
      <c r="R17" s="198"/>
      <c r="S17" s="199"/>
      <c r="T17" s="203"/>
      <c r="U17" s="198"/>
      <c r="V17" s="199"/>
      <c r="W17" s="164">
        <f>SUM(N17:V18)</f>
        <v>0</v>
      </c>
      <c r="X17" s="165"/>
      <c r="Y17" s="166"/>
    </row>
    <row r="18" spans="1:25" ht="20.399999999999999" customHeight="1" x14ac:dyDescent="0.2">
      <c r="A18" s="192"/>
      <c r="B18" s="69"/>
      <c r="C18" s="70"/>
      <c r="D18" s="70"/>
      <c r="E18" s="70"/>
      <c r="F18" s="70"/>
      <c r="G18" s="70"/>
      <c r="H18" s="70"/>
      <c r="I18" s="70"/>
      <c r="J18" s="70"/>
      <c r="K18" s="71"/>
      <c r="L18" s="195"/>
      <c r="M18" s="196"/>
      <c r="N18" s="200"/>
      <c r="O18" s="201"/>
      <c r="P18" s="202"/>
      <c r="Q18" s="204"/>
      <c r="R18" s="201"/>
      <c r="S18" s="202"/>
      <c r="T18" s="204"/>
      <c r="U18" s="201"/>
      <c r="V18" s="202"/>
      <c r="W18" s="167"/>
      <c r="X18" s="168"/>
      <c r="Y18" s="169"/>
    </row>
    <row r="19" spans="1:25" ht="20.399999999999999" customHeight="1" x14ac:dyDescent="0.2">
      <c r="A19" s="191" t="s">
        <v>59</v>
      </c>
      <c r="B19" s="66"/>
      <c r="C19" s="67"/>
      <c r="D19" s="67"/>
      <c r="E19" s="67"/>
      <c r="F19" s="67"/>
      <c r="G19" s="67"/>
      <c r="H19" s="67"/>
      <c r="I19" s="67"/>
      <c r="J19" s="67"/>
      <c r="K19" s="68"/>
      <c r="L19" s="193">
        <f t="shared" ref="L19" si="0">COUNTA(B19:K20)</f>
        <v>0</v>
      </c>
      <c r="M19" s="194"/>
      <c r="N19" s="197"/>
      <c r="O19" s="198"/>
      <c r="P19" s="199"/>
      <c r="Q19" s="203"/>
      <c r="R19" s="198"/>
      <c r="S19" s="199"/>
      <c r="T19" s="203"/>
      <c r="U19" s="198"/>
      <c r="V19" s="199"/>
      <c r="W19" s="164">
        <f t="shared" ref="W19" si="1">SUM(N19:V20)</f>
        <v>0</v>
      </c>
      <c r="X19" s="165"/>
      <c r="Y19" s="166"/>
    </row>
    <row r="20" spans="1:25" ht="20.399999999999999" customHeight="1" x14ac:dyDescent="0.2">
      <c r="A20" s="192"/>
      <c r="B20" s="69"/>
      <c r="C20" s="70"/>
      <c r="D20" s="70"/>
      <c r="E20" s="70"/>
      <c r="F20" s="70"/>
      <c r="G20" s="70"/>
      <c r="H20" s="70"/>
      <c r="I20" s="70"/>
      <c r="J20" s="70"/>
      <c r="K20" s="71"/>
      <c r="L20" s="195"/>
      <c r="M20" s="196"/>
      <c r="N20" s="200"/>
      <c r="O20" s="201"/>
      <c r="P20" s="202"/>
      <c r="Q20" s="204"/>
      <c r="R20" s="201"/>
      <c r="S20" s="202"/>
      <c r="T20" s="204"/>
      <c r="U20" s="201"/>
      <c r="V20" s="202"/>
      <c r="W20" s="167"/>
      <c r="X20" s="168"/>
      <c r="Y20" s="169"/>
    </row>
    <row r="21" spans="1:25" ht="20.399999999999999" customHeight="1" x14ac:dyDescent="0.2">
      <c r="A21" s="191" t="s">
        <v>60</v>
      </c>
      <c r="B21" s="66"/>
      <c r="C21" s="67"/>
      <c r="D21" s="67"/>
      <c r="E21" s="67"/>
      <c r="F21" s="67"/>
      <c r="G21" s="67"/>
      <c r="H21" s="67"/>
      <c r="I21" s="67"/>
      <c r="J21" s="67"/>
      <c r="K21" s="68"/>
      <c r="L21" s="193">
        <f t="shared" ref="L21" si="2">COUNTA(B21:K22)</f>
        <v>0</v>
      </c>
      <c r="M21" s="194"/>
      <c r="N21" s="197"/>
      <c r="O21" s="198"/>
      <c r="P21" s="199"/>
      <c r="Q21" s="203"/>
      <c r="R21" s="198"/>
      <c r="S21" s="199"/>
      <c r="T21" s="203"/>
      <c r="U21" s="198"/>
      <c r="V21" s="199"/>
      <c r="W21" s="164">
        <f t="shared" ref="W21" si="3">SUM(N21:V22)</f>
        <v>0</v>
      </c>
      <c r="X21" s="165"/>
      <c r="Y21" s="166"/>
    </row>
    <row r="22" spans="1:25" ht="20.399999999999999" customHeight="1" x14ac:dyDescent="0.2">
      <c r="A22" s="192"/>
      <c r="B22" s="69"/>
      <c r="C22" s="70"/>
      <c r="D22" s="70"/>
      <c r="E22" s="70"/>
      <c r="F22" s="70"/>
      <c r="G22" s="70"/>
      <c r="H22" s="70"/>
      <c r="I22" s="70"/>
      <c r="J22" s="70"/>
      <c r="K22" s="71"/>
      <c r="L22" s="195"/>
      <c r="M22" s="196"/>
      <c r="N22" s="200"/>
      <c r="O22" s="201"/>
      <c r="P22" s="202"/>
      <c r="Q22" s="204"/>
      <c r="R22" s="201"/>
      <c r="S22" s="202"/>
      <c r="T22" s="204"/>
      <c r="U22" s="201"/>
      <c r="V22" s="202"/>
      <c r="W22" s="167"/>
      <c r="X22" s="168"/>
      <c r="Y22" s="169"/>
    </row>
    <row r="23" spans="1:25" ht="20.399999999999999" customHeight="1" x14ac:dyDescent="0.2">
      <c r="A23" s="191" t="s">
        <v>61</v>
      </c>
      <c r="B23" s="66"/>
      <c r="C23" s="67"/>
      <c r="D23" s="67"/>
      <c r="E23" s="67"/>
      <c r="F23" s="67"/>
      <c r="G23" s="67"/>
      <c r="H23" s="67"/>
      <c r="I23" s="67"/>
      <c r="J23" s="67"/>
      <c r="K23" s="68"/>
      <c r="L23" s="193">
        <f t="shared" ref="L23" si="4">COUNTA(B23:K24)</f>
        <v>0</v>
      </c>
      <c r="M23" s="194"/>
      <c r="N23" s="197"/>
      <c r="O23" s="198"/>
      <c r="P23" s="199"/>
      <c r="Q23" s="203"/>
      <c r="R23" s="198"/>
      <c r="S23" s="199"/>
      <c r="T23" s="203"/>
      <c r="U23" s="198"/>
      <c r="V23" s="199"/>
      <c r="W23" s="164">
        <f t="shared" ref="W23" si="5">SUM(N23:V24)</f>
        <v>0</v>
      </c>
      <c r="X23" s="165"/>
      <c r="Y23" s="166"/>
    </row>
    <row r="24" spans="1:25" ht="20.399999999999999" customHeight="1" x14ac:dyDescent="0.2">
      <c r="A24" s="192"/>
      <c r="B24" s="69"/>
      <c r="C24" s="70"/>
      <c r="D24" s="70"/>
      <c r="E24" s="70"/>
      <c r="F24" s="70"/>
      <c r="G24" s="70"/>
      <c r="H24" s="70"/>
      <c r="I24" s="70"/>
      <c r="J24" s="70"/>
      <c r="K24" s="71"/>
      <c r="L24" s="195"/>
      <c r="M24" s="196"/>
      <c r="N24" s="200"/>
      <c r="O24" s="201"/>
      <c r="P24" s="202"/>
      <c r="Q24" s="204"/>
      <c r="R24" s="201"/>
      <c r="S24" s="202"/>
      <c r="T24" s="204"/>
      <c r="U24" s="201"/>
      <c r="V24" s="202"/>
      <c r="W24" s="167"/>
      <c r="X24" s="168"/>
      <c r="Y24" s="169"/>
    </row>
    <row r="25" spans="1:25" ht="20.399999999999999" customHeight="1" x14ac:dyDescent="0.2">
      <c r="A25" s="191" t="s">
        <v>31</v>
      </c>
      <c r="B25" s="66"/>
      <c r="C25" s="67"/>
      <c r="D25" s="67"/>
      <c r="E25" s="67"/>
      <c r="F25" s="67"/>
      <c r="G25" s="67"/>
      <c r="H25" s="67"/>
      <c r="I25" s="67"/>
      <c r="J25" s="67"/>
      <c r="K25" s="68"/>
      <c r="L25" s="193">
        <f t="shared" ref="L25" si="6">COUNTA(B25:K26)</f>
        <v>0</v>
      </c>
      <c r="M25" s="194"/>
      <c r="N25" s="197"/>
      <c r="O25" s="198"/>
      <c r="P25" s="199"/>
      <c r="Q25" s="203"/>
      <c r="R25" s="198"/>
      <c r="S25" s="199"/>
      <c r="T25" s="203"/>
      <c r="U25" s="198"/>
      <c r="V25" s="199"/>
      <c r="W25" s="164">
        <f t="shared" ref="W25" si="7">SUM(N25:V26)</f>
        <v>0</v>
      </c>
      <c r="X25" s="165"/>
      <c r="Y25" s="166"/>
    </row>
    <row r="26" spans="1:25" ht="20.399999999999999" customHeight="1" x14ac:dyDescent="0.2">
      <c r="A26" s="192"/>
      <c r="B26" s="69"/>
      <c r="C26" s="70"/>
      <c r="D26" s="70"/>
      <c r="E26" s="70"/>
      <c r="F26" s="70"/>
      <c r="G26" s="70"/>
      <c r="H26" s="70"/>
      <c r="I26" s="70"/>
      <c r="J26" s="70"/>
      <c r="K26" s="71"/>
      <c r="L26" s="195"/>
      <c r="M26" s="196"/>
      <c r="N26" s="200"/>
      <c r="O26" s="201"/>
      <c r="P26" s="202"/>
      <c r="Q26" s="204"/>
      <c r="R26" s="201"/>
      <c r="S26" s="202"/>
      <c r="T26" s="204"/>
      <c r="U26" s="201"/>
      <c r="V26" s="202"/>
      <c r="W26" s="167"/>
      <c r="X26" s="168"/>
      <c r="Y26" s="169"/>
    </row>
    <row r="27" spans="1:25" ht="20.399999999999999" customHeight="1" x14ac:dyDescent="0.2">
      <c r="A27" s="191" t="s">
        <v>32</v>
      </c>
      <c r="B27" s="66"/>
      <c r="C27" s="67"/>
      <c r="D27" s="67"/>
      <c r="E27" s="67"/>
      <c r="F27" s="67"/>
      <c r="G27" s="67"/>
      <c r="H27" s="67"/>
      <c r="I27" s="67"/>
      <c r="J27" s="67"/>
      <c r="K27" s="68"/>
      <c r="L27" s="193">
        <f t="shared" ref="L27" si="8">COUNTA(B27:K28)</f>
        <v>0</v>
      </c>
      <c r="M27" s="194"/>
      <c r="N27" s="197"/>
      <c r="O27" s="198"/>
      <c r="P27" s="199"/>
      <c r="Q27" s="203"/>
      <c r="R27" s="198"/>
      <c r="S27" s="199"/>
      <c r="T27" s="203"/>
      <c r="U27" s="198"/>
      <c r="V27" s="199"/>
      <c r="W27" s="164">
        <f t="shared" ref="W27" si="9">SUM(N27:V28)</f>
        <v>0</v>
      </c>
      <c r="X27" s="165"/>
      <c r="Y27" s="166"/>
    </row>
    <row r="28" spans="1:25" ht="20.399999999999999" customHeight="1" x14ac:dyDescent="0.2">
      <c r="A28" s="192"/>
      <c r="B28" s="69"/>
      <c r="C28" s="70"/>
      <c r="D28" s="70"/>
      <c r="E28" s="70"/>
      <c r="F28" s="70"/>
      <c r="G28" s="70"/>
      <c r="H28" s="70"/>
      <c r="I28" s="70"/>
      <c r="J28" s="70"/>
      <c r="K28" s="71"/>
      <c r="L28" s="195"/>
      <c r="M28" s="196"/>
      <c r="N28" s="200"/>
      <c r="O28" s="201"/>
      <c r="P28" s="202"/>
      <c r="Q28" s="204"/>
      <c r="R28" s="201"/>
      <c r="S28" s="202"/>
      <c r="T28" s="204"/>
      <c r="U28" s="201"/>
      <c r="V28" s="202"/>
      <c r="W28" s="167"/>
      <c r="X28" s="168"/>
      <c r="Y28" s="169"/>
    </row>
    <row r="29" spans="1:25" ht="20.399999999999999" customHeight="1" x14ac:dyDescent="0.2">
      <c r="A29" s="191" t="s">
        <v>62</v>
      </c>
      <c r="B29" s="66"/>
      <c r="C29" s="67"/>
      <c r="D29" s="67"/>
      <c r="E29" s="67"/>
      <c r="F29" s="67"/>
      <c r="G29" s="67"/>
      <c r="H29" s="67"/>
      <c r="I29" s="67"/>
      <c r="J29" s="67"/>
      <c r="K29" s="68"/>
      <c r="L29" s="193">
        <f t="shared" ref="L29" si="10">COUNTA(B29:K30)</f>
        <v>0</v>
      </c>
      <c r="M29" s="194"/>
      <c r="N29" s="197"/>
      <c r="O29" s="198"/>
      <c r="P29" s="199"/>
      <c r="Q29" s="203"/>
      <c r="R29" s="198"/>
      <c r="S29" s="199"/>
      <c r="T29" s="203"/>
      <c r="U29" s="198"/>
      <c r="V29" s="199"/>
      <c r="W29" s="164">
        <f t="shared" ref="W29" si="11">SUM(N29:V30)</f>
        <v>0</v>
      </c>
      <c r="X29" s="165"/>
      <c r="Y29" s="166"/>
    </row>
    <row r="30" spans="1:25" ht="20.399999999999999" customHeight="1" x14ac:dyDescent="0.2">
      <c r="A30" s="192"/>
      <c r="B30" s="69"/>
      <c r="C30" s="70"/>
      <c r="D30" s="70"/>
      <c r="E30" s="70"/>
      <c r="F30" s="70"/>
      <c r="G30" s="70"/>
      <c r="H30" s="70"/>
      <c r="I30" s="70"/>
      <c r="J30" s="70"/>
      <c r="K30" s="71"/>
      <c r="L30" s="195"/>
      <c r="M30" s="196"/>
      <c r="N30" s="200"/>
      <c r="O30" s="201"/>
      <c r="P30" s="202"/>
      <c r="Q30" s="204"/>
      <c r="R30" s="201"/>
      <c r="S30" s="202"/>
      <c r="T30" s="204"/>
      <c r="U30" s="201"/>
      <c r="V30" s="202"/>
      <c r="W30" s="167"/>
      <c r="X30" s="168"/>
      <c r="Y30" s="169"/>
    </row>
    <row r="31" spans="1:25" ht="20.399999999999999" customHeight="1" x14ac:dyDescent="0.2">
      <c r="A31" s="191" t="s">
        <v>63</v>
      </c>
      <c r="B31" s="66"/>
      <c r="C31" s="67"/>
      <c r="D31" s="67"/>
      <c r="E31" s="67"/>
      <c r="F31" s="67"/>
      <c r="G31" s="67"/>
      <c r="H31" s="67"/>
      <c r="I31" s="67"/>
      <c r="J31" s="67"/>
      <c r="K31" s="68"/>
      <c r="L31" s="193">
        <f t="shared" ref="L31" si="12">COUNTA(B31:K32)</f>
        <v>0</v>
      </c>
      <c r="M31" s="194"/>
      <c r="N31" s="197"/>
      <c r="O31" s="198"/>
      <c r="P31" s="199"/>
      <c r="Q31" s="203"/>
      <c r="R31" s="198"/>
      <c r="S31" s="199"/>
      <c r="T31" s="203"/>
      <c r="U31" s="198"/>
      <c r="V31" s="199"/>
      <c r="W31" s="164">
        <f t="shared" ref="W31" si="13">SUM(N31:V32)</f>
        <v>0</v>
      </c>
      <c r="X31" s="165"/>
      <c r="Y31" s="166"/>
    </row>
    <row r="32" spans="1:25" ht="20.399999999999999" customHeight="1" x14ac:dyDescent="0.2">
      <c r="A32" s="192"/>
      <c r="B32" s="69"/>
      <c r="C32" s="70"/>
      <c r="D32" s="70"/>
      <c r="E32" s="70"/>
      <c r="F32" s="70"/>
      <c r="G32" s="70"/>
      <c r="H32" s="70"/>
      <c r="I32" s="70"/>
      <c r="J32" s="70"/>
      <c r="K32" s="71"/>
      <c r="L32" s="195"/>
      <c r="M32" s="196"/>
      <c r="N32" s="200"/>
      <c r="O32" s="201"/>
      <c r="P32" s="202"/>
      <c r="Q32" s="204"/>
      <c r="R32" s="201"/>
      <c r="S32" s="202"/>
      <c r="T32" s="204"/>
      <c r="U32" s="201"/>
      <c r="V32" s="202"/>
      <c r="W32" s="167"/>
      <c r="X32" s="168"/>
      <c r="Y32" s="169"/>
    </row>
    <row r="33" spans="1:25" ht="20.399999999999999" customHeight="1" x14ac:dyDescent="0.2">
      <c r="A33" s="191" t="s">
        <v>64</v>
      </c>
      <c r="B33" s="66"/>
      <c r="C33" s="67"/>
      <c r="D33" s="67"/>
      <c r="E33" s="67"/>
      <c r="F33" s="67"/>
      <c r="G33" s="67"/>
      <c r="H33" s="67"/>
      <c r="I33" s="67"/>
      <c r="J33" s="67"/>
      <c r="K33" s="68"/>
      <c r="L33" s="193">
        <f t="shared" ref="L33" si="14">COUNTA(B33:K34)</f>
        <v>0</v>
      </c>
      <c r="M33" s="194"/>
      <c r="N33" s="197"/>
      <c r="O33" s="198"/>
      <c r="P33" s="199"/>
      <c r="Q33" s="203"/>
      <c r="R33" s="198"/>
      <c r="S33" s="199"/>
      <c r="T33" s="203"/>
      <c r="U33" s="198"/>
      <c r="V33" s="199"/>
      <c r="W33" s="164">
        <f t="shared" ref="W33" si="15">SUM(N33:V34)</f>
        <v>0</v>
      </c>
      <c r="X33" s="165"/>
      <c r="Y33" s="166"/>
    </row>
    <row r="34" spans="1:25" ht="20.399999999999999" customHeight="1" x14ac:dyDescent="0.2">
      <c r="A34" s="192"/>
      <c r="B34" s="69"/>
      <c r="C34" s="70"/>
      <c r="D34" s="70"/>
      <c r="E34" s="70"/>
      <c r="F34" s="70"/>
      <c r="G34" s="70"/>
      <c r="H34" s="70"/>
      <c r="I34" s="70"/>
      <c r="J34" s="70"/>
      <c r="K34" s="71"/>
      <c r="L34" s="195"/>
      <c r="M34" s="196"/>
      <c r="N34" s="200"/>
      <c r="O34" s="201"/>
      <c r="P34" s="202"/>
      <c r="Q34" s="204"/>
      <c r="R34" s="201"/>
      <c r="S34" s="202"/>
      <c r="T34" s="204"/>
      <c r="U34" s="201"/>
      <c r="V34" s="202"/>
      <c r="W34" s="167"/>
      <c r="X34" s="168"/>
      <c r="Y34" s="169"/>
    </row>
    <row r="35" spans="1:25" ht="20.399999999999999" customHeight="1" x14ac:dyDescent="0.2">
      <c r="A35" s="191" t="s">
        <v>33</v>
      </c>
      <c r="B35" s="66"/>
      <c r="C35" s="67"/>
      <c r="D35" s="67"/>
      <c r="E35" s="67"/>
      <c r="F35" s="67"/>
      <c r="G35" s="67"/>
      <c r="H35" s="67"/>
      <c r="I35" s="67"/>
      <c r="J35" s="67"/>
      <c r="K35" s="68"/>
      <c r="L35" s="193">
        <f t="shared" ref="L35" si="16">COUNTA(B35:K36)</f>
        <v>0</v>
      </c>
      <c r="M35" s="194"/>
      <c r="N35" s="197"/>
      <c r="O35" s="198"/>
      <c r="P35" s="199"/>
      <c r="Q35" s="203"/>
      <c r="R35" s="198"/>
      <c r="S35" s="199"/>
      <c r="T35" s="203"/>
      <c r="U35" s="198"/>
      <c r="V35" s="199"/>
      <c r="W35" s="164">
        <f t="shared" ref="W35" si="17">SUM(N35:V36)</f>
        <v>0</v>
      </c>
      <c r="X35" s="165"/>
      <c r="Y35" s="166"/>
    </row>
    <row r="36" spans="1:25" ht="20.399999999999999" customHeight="1" x14ac:dyDescent="0.2">
      <c r="A36" s="192"/>
      <c r="B36" s="69"/>
      <c r="C36" s="70"/>
      <c r="D36" s="70"/>
      <c r="E36" s="70"/>
      <c r="F36" s="70"/>
      <c r="G36" s="70"/>
      <c r="H36" s="70"/>
      <c r="I36" s="70"/>
      <c r="J36" s="70"/>
      <c r="K36" s="71"/>
      <c r="L36" s="195"/>
      <c r="M36" s="196"/>
      <c r="N36" s="200"/>
      <c r="O36" s="201"/>
      <c r="P36" s="202"/>
      <c r="Q36" s="204"/>
      <c r="R36" s="201"/>
      <c r="S36" s="202"/>
      <c r="T36" s="204"/>
      <c r="U36" s="201"/>
      <c r="V36" s="202"/>
      <c r="W36" s="167"/>
      <c r="X36" s="168"/>
      <c r="Y36" s="169"/>
    </row>
    <row r="37" spans="1:25" ht="20.399999999999999" customHeight="1" x14ac:dyDescent="0.2">
      <c r="A37" s="191" t="s">
        <v>34</v>
      </c>
      <c r="B37" s="66"/>
      <c r="C37" s="67"/>
      <c r="D37" s="67"/>
      <c r="E37" s="67"/>
      <c r="F37" s="67"/>
      <c r="G37" s="67"/>
      <c r="H37" s="67"/>
      <c r="I37" s="67"/>
      <c r="J37" s="67"/>
      <c r="K37" s="68"/>
      <c r="L37" s="193">
        <f t="shared" ref="L37" si="18">COUNTA(B37:K38)</f>
        <v>0</v>
      </c>
      <c r="M37" s="194"/>
      <c r="N37" s="197"/>
      <c r="O37" s="198"/>
      <c r="P37" s="199"/>
      <c r="Q37" s="203"/>
      <c r="R37" s="198"/>
      <c r="S37" s="199"/>
      <c r="T37" s="203"/>
      <c r="U37" s="198"/>
      <c r="V37" s="199"/>
      <c r="W37" s="164">
        <f t="shared" ref="W37" si="19">SUM(N37:V38)</f>
        <v>0</v>
      </c>
      <c r="X37" s="165"/>
      <c r="Y37" s="166"/>
    </row>
    <row r="38" spans="1:25" ht="20.399999999999999" customHeight="1" x14ac:dyDescent="0.2">
      <c r="A38" s="192"/>
      <c r="B38" s="69"/>
      <c r="C38" s="70"/>
      <c r="D38" s="70"/>
      <c r="E38" s="70"/>
      <c r="F38" s="70"/>
      <c r="G38" s="70"/>
      <c r="H38" s="70"/>
      <c r="I38" s="70"/>
      <c r="J38" s="70"/>
      <c r="K38" s="71"/>
      <c r="L38" s="195"/>
      <c r="M38" s="196"/>
      <c r="N38" s="200"/>
      <c r="O38" s="201"/>
      <c r="P38" s="202"/>
      <c r="Q38" s="204"/>
      <c r="R38" s="201"/>
      <c r="S38" s="202"/>
      <c r="T38" s="204"/>
      <c r="U38" s="201"/>
      <c r="V38" s="202"/>
      <c r="W38" s="167"/>
      <c r="X38" s="168"/>
      <c r="Y38" s="169"/>
    </row>
    <row r="39" spans="1:25" ht="20.399999999999999" customHeight="1" x14ac:dyDescent="0.2">
      <c r="A39" s="191" t="s">
        <v>35</v>
      </c>
      <c r="B39" s="66"/>
      <c r="C39" s="67"/>
      <c r="D39" s="67"/>
      <c r="E39" s="67"/>
      <c r="F39" s="67"/>
      <c r="G39" s="67"/>
      <c r="H39" s="67"/>
      <c r="I39" s="67"/>
      <c r="J39" s="67"/>
      <c r="K39" s="68"/>
      <c r="L39" s="193">
        <f t="shared" ref="L39" si="20">COUNTA(B39:K40)</f>
        <v>0</v>
      </c>
      <c r="M39" s="194"/>
      <c r="N39" s="197"/>
      <c r="O39" s="198"/>
      <c r="P39" s="199"/>
      <c r="Q39" s="203"/>
      <c r="R39" s="198"/>
      <c r="S39" s="199"/>
      <c r="T39" s="203"/>
      <c r="U39" s="198"/>
      <c r="V39" s="199"/>
      <c r="W39" s="164">
        <f t="shared" ref="W39" si="21">SUM(N39:V40)</f>
        <v>0</v>
      </c>
      <c r="X39" s="165"/>
      <c r="Y39" s="166"/>
    </row>
    <row r="40" spans="1:25" ht="20.399999999999999" customHeight="1" thickBot="1" x14ac:dyDescent="0.25">
      <c r="A40" s="246"/>
      <c r="B40" s="72"/>
      <c r="C40" s="73"/>
      <c r="D40" s="73"/>
      <c r="E40" s="73"/>
      <c r="F40" s="73"/>
      <c r="G40" s="73"/>
      <c r="H40" s="73"/>
      <c r="I40" s="73"/>
      <c r="J40" s="73"/>
      <c r="K40" s="74"/>
      <c r="L40" s="195"/>
      <c r="M40" s="196"/>
      <c r="N40" s="247"/>
      <c r="O40" s="248"/>
      <c r="P40" s="249"/>
      <c r="Q40" s="250"/>
      <c r="R40" s="248"/>
      <c r="S40" s="249"/>
      <c r="T40" s="250"/>
      <c r="U40" s="248"/>
      <c r="V40" s="249"/>
      <c r="W40" s="167"/>
      <c r="X40" s="168"/>
      <c r="Y40" s="169"/>
    </row>
    <row r="41" spans="1:25" ht="20.399999999999999" customHeight="1" thickTop="1" x14ac:dyDescent="0.2">
      <c r="A41" s="234" t="s">
        <v>65</v>
      </c>
      <c r="B41" s="223" t="s">
        <v>71</v>
      </c>
      <c r="C41" s="224"/>
      <c r="D41" s="224"/>
      <c r="E41" s="224"/>
      <c r="F41" s="224"/>
      <c r="G41" s="224"/>
      <c r="H41" s="224"/>
      <c r="I41" s="224"/>
      <c r="J41" s="224"/>
      <c r="K41" s="225"/>
      <c r="L41" s="236">
        <f>SUM(L17:M40)</f>
        <v>0</v>
      </c>
      <c r="M41" s="237"/>
      <c r="N41" s="240" t="str">
        <f>IF(SUM(N17:P40)=0,"　　",SUM(N17:P40))</f>
        <v>　　</v>
      </c>
      <c r="O41" s="241"/>
      <c r="P41" s="241"/>
      <c r="Q41" s="241" t="str">
        <f t="shared" ref="Q41" si="22">IF(SUM(Q17:S40)=0,"　　",SUM(Q17:S40))</f>
        <v>　　</v>
      </c>
      <c r="R41" s="241"/>
      <c r="S41" s="241"/>
      <c r="T41" s="241" t="str">
        <f>IF(SUM(T17:V40)=0,"　　",SUM(T17:V40))</f>
        <v>　　</v>
      </c>
      <c r="U41" s="241"/>
      <c r="V41" s="241"/>
      <c r="W41" s="241" t="str">
        <f t="shared" ref="W41" si="23">IF(SUM(W17:Y40)=0,"　　",SUM(W17:Y40))</f>
        <v>　　</v>
      </c>
      <c r="X41" s="241"/>
      <c r="Y41" s="244"/>
    </row>
    <row r="42" spans="1:25" ht="20.399999999999999" customHeight="1" thickBot="1" x14ac:dyDescent="0.25">
      <c r="A42" s="235"/>
      <c r="B42" s="226"/>
      <c r="C42" s="227"/>
      <c r="D42" s="227"/>
      <c r="E42" s="227"/>
      <c r="F42" s="227"/>
      <c r="G42" s="227"/>
      <c r="H42" s="227"/>
      <c r="I42" s="227"/>
      <c r="J42" s="227"/>
      <c r="K42" s="228"/>
      <c r="L42" s="238"/>
      <c r="M42" s="239"/>
      <c r="N42" s="242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5"/>
    </row>
  </sheetData>
  <sheetProtection selectLockedCells="1"/>
  <mergeCells count="101">
    <mergeCell ref="A6:Y6"/>
    <mergeCell ref="W1:Y1"/>
    <mergeCell ref="M3:O3"/>
    <mergeCell ref="B41:K42"/>
    <mergeCell ref="B16:K16"/>
    <mergeCell ref="L16:M16"/>
    <mergeCell ref="W39:Y40"/>
    <mergeCell ref="A41:A42"/>
    <mergeCell ref="L41:M42"/>
    <mergeCell ref="N41:P42"/>
    <mergeCell ref="Q41:S42"/>
    <mergeCell ref="T41:V42"/>
    <mergeCell ref="W41:Y42"/>
    <mergeCell ref="A39:A40"/>
    <mergeCell ref="L39:M40"/>
    <mergeCell ref="N39:P40"/>
    <mergeCell ref="Q39:S40"/>
    <mergeCell ref="T39:V40"/>
    <mergeCell ref="W35:Y36"/>
    <mergeCell ref="W37:Y38"/>
    <mergeCell ref="A35:A36"/>
    <mergeCell ref="L35:M36"/>
    <mergeCell ref="N35:P36"/>
    <mergeCell ref="Q35:S36"/>
    <mergeCell ref="T35:V36"/>
    <mergeCell ref="A37:A38"/>
    <mergeCell ref="L37:M38"/>
    <mergeCell ref="N37:P38"/>
    <mergeCell ref="Q37:S38"/>
    <mergeCell ref="T37:V38"/>
    <mergeCell ref="W31:Y32"/>
    <mergeCell ref="A33:A34"/>
    <mergeCell ref="L33:M34"/>
    <mergeCell ref="N33:P34"/>
    <mergeCell ref="Q33:S34"/>
    <mergeCell ref="T33:V34"/>
    <mergeCell ref="W33:Y34"/>
    <mergeCell ref="A31:A32"/>
    <mergeCell ref="L31:M32"/>
    <mergeCell ref="N31:P32"/>
    <mergeCell ref="Q31:S32"/>
    <mergeCell ref="T31:V32"/>
    <mergeCell ref="A29:A30"/>
    <mergeCell ref="L29:M30"/>
    <mergeCell ref="N29:P30"/>
    <mergeCell ref="Q29:S30"/>
    <mergeCell ref="T29:V30"/>
    <mergeCell ref="A19:A20"/>
    <mergeCell ref="L19:M20"/>
    <mergeCell ref="W25:Y26"/>
    <mergeCell ref="A27:A28"/>
    <mergeCell ref="L27:M28"/>
    <mergeCell ref="N27:P28"/>
    <mergeCell ref="Q27:S28"/>
    <mergeCell ref="T27:V28"/>
    <mergeCell ref="W27:Y28"/>
    <mergeCell ref="A25:A26"/>
    <mergeCell ref="L25:M26"/>
    <mergeCell ref="N25:P26"/>
    <mergeCell ref="Q25:S26"/>
    <mergeCell ref="T25:V26"/>
    <mergeCell ref="W19:Y20"/>
    <mergeCell ref="N21:P22"/>
    <mergeCell ref="Q21:S22"/>
    <mergeCell ref="Q23:S24"/>
    <mergeCell ref="N23:P24"/>
    <mergeCell ref="L21:M22"/>
    <mergeCell ref="A17:A18"/>
    <mergeCell ref="N17:P18"/>
    <mergeCell ref="Q17:S18"/>
    <mergeCell ref="T17:V18"/>
    <mergeCell ref="N15:Y15"/>
    <mergeCell ref="A9:B9"/>
    <mergeCell ref="A13:B13"/>
    <mergeCell ref="A10:B12"/>
    <mergeCell ref="F10:H11"/>
    <mergeCell ref="S10:U11"/>
    <mergeCell ref="W29:Y30"/>
    <mergeCell ref="A7:Y7"/>
    <mergeCell ref="P3:Y3"/>
    <mergeCell ref="W21:Y22"/>
    <mergeCell ref="C13:Y13"/>
    <mergeCell ref="M10:O12"/>
    <mergeCell ref="Q16:S16"/>
    <mergeCell ref="A14:Y14"/>
    <mergeCell ref="B15:M15"/>
    <mergeCell ref="W16:Y16"/>
    <mergeCell ref="T16:V16"/>
    <mergeCell ref="N16:P16"/>
    <mergeCell ref="A23:A24"/>
    <mergeCell ref="W17:Y18"/>
    <mergeCell ref="L17:M18"/>
    <mergeCell ref="A5:Y5"/>
    <mergeCell ref="N19:P20"/>
    <mergeCell ref="Q19:S20"/>
    <mergeCell ref="T19:V20"/>
    <mergeCell ref="L23:M24"/>
    <mergeCell ref="W23:Y24"/>
    <mergeCell ref="T23:V24"/>
    <mergeCell ref="T21:V22"/>
    <mergeCell ref="A21:A22"/>
  </mergeCells>
  <phoneticPr fontId="2"/>
  <dataValidations count="1">
    <dataValidation type="whole" imeMode="off" allowBlank="1" showInputMessage="1" showErrorMessage="1" sqref="B17:K40" xr:uid="{2C32AD9C-DAFA-4297-B817-7A939BA60EA5}">
      <formula1>1</formula1>
      <formula2>31</formula2>
    </dataValidation>
  </dataValidations>
  <pageMargins left="0.97" right="0.35" top="0.64" bottom="0.44" header="0.2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M14"/>
  <sheetViews>
    <sheetView view="pageBreakPreview" topLeftCell="A9" zoomScaleNormal="100" zoomScaleSheetLayoutView="100" workbookViewId="0">
      <selection activeCell="B9" sqref="B9:E9"/>
    </sheetView>
  </sheetViews>
  <sheetFormatPr defaultColWidth="8.90625" defaultRowHeight="13" x14ac:dyDescent="0.2"/>
  <cols>
    <col min="1" max="1" width="13.6328125" style="6" customWidth="1"/>
    <col min="2" max="2" width="20" style="6" customWidth="1"/>
    <col min="3" max="3" width="20.453125" style="6" bestFit="1" customWidth="1"/>
    <col min="4" max="4" width="17.453125" style="6" customWidth="1"/>
    <col min="5" max="5" width="14.90625" style="6" customWidth="1"/>
    <col min="6" max="16384" width="8.90625" style="6"/>
  </cols>
  <sheetData>
    <row r="1" spans="1:13" ht="24" customHeight="1" x14ac:dyDescent="0.2">
      <c r="A1" s="6" t="s">
        <v>106</v>
      </c>
      <c r="E1" s="39" t="s">
        <v>99</v>
      </c>
    </row>
    <row r="2" spans="1:13" ht="12.65" customHeight="1" x14ac:dyDescent="0.2">
      <c r="D2" s="9"/>
      <c r="E2" s="9"/>
    </row>
    <row r="3" spans="1:13" ht="24.65" customHeight="1" x14ac:dyDescent="0.2">
      <c r="A3" s="15"/>
      <c r="B3" s="15"/>
      <c r="C3" s="40" t="s">
        <v>24</v>
      </c>
      <c r="D3" s="263" t="str">
        <f>IF(第４号様式実績報告書!F13="","",第４号様式実績報告書!F13)</f>
        <v/>
      </c>
      <c r="E3" s="263"/>
      <c r="F3" s="41"/>
      <c r="G3" s="41"/>
      <c r="H3" s="41"/>
      <c r="I3" s="41"/>
      <c r="J3" s="41"/>
      <c r="K3" s="41"/>
      <c r="L3" s="41"/>
      <c r="M3" s="41"/>
    </row>
    <row r="5" spans="1:13" ht="18" customHeight="1" x14ac:dyDescent="0.2">
      <c r="A5" s="147" t="s">
        <v>178</v>
      </c>
      <c r="B5" s="147"/>
      <c r="C5" s="147"/>
      <c r="D5" s="147"/>
      <c r="E5" s="147"/>
    </row>
    <row r="6" spans="1:13" ht="18" customHeight="1" x14ac:dyDescent="0.2">
      <c r="A6" s="147" t="s">
        <v>110</v>
      </c>
      <c r="B6" s="147"/>
      <c r="C6" s="147"/>
      <c r="D6" s="147"/>
      <c r="E6" s="147"/>
    </row>
    <row r="7" spans="1:13" ht="18" customHeight="1" x14ac:dyDescent="0.2">
      <c r="A7" s="147" t="s">
        <v>111</v>
      </c>
      <c r="B7" s="147"/>
      <c r="C7" s="147"/>
      <c r="D7" s="147"/>
      <c r="E7" s="147"/>
    </row>
    <row r="9" spans="1:13" ht="90" customHeight="1" x14ac:dyDescent="0.2">
      <c r="A9" s="251" t="s">
        <v>66</v>
      </c>
      <c r="B9" s="254"/>
      <c r="C9" s="255"/>
      <c r="D9" s="255"/>
      <c r="E9" s="256"/>
      <c r="F9" s="6" t="s">
        <v>175</v>
      </c>
    </row>
    <row r="10" spans="1:13" ht="90" customHeight="1" x14ac:dyDescent="0.2">
      <c r="A10" s="252"/>
      <c r="B10" s="257"/>
      <c r="C10" s="258"/>
      <c r="D10" s="258"/>
      <c r="E10" s="259"/>
    </row>
    <row r="11" spans="1:13" ht="90" customHeight="1" x14ac:dyDescent="0.2">
      <c r="A11" s="253"/>
      <c r="B11" s="260"/>
      <c r="C11" s="261"/>
      <c r="D11" s="261"/>
      <c r="E11" s="262"/>
    </row>
    <row r="12" spans="1:13" ht="90" customHeight="1" x14ac:dyDescent="0.2">
      <c r="A12" s="251" t="s">
        <v>67</v>
      </c>
      <c r="B12" s="254"/>
      <c r="C12" s="255"/>
      <c r="D12" s="255"/>
      <c r="E12" s="256"/>
    </row>
    <row r="13" spans="1:13" ht="90" customHeight="1" x14ac:dyDescent="0.2">
      <c r="A13" s="252"/>
      <c r="B13" s="257"/>
      <c r="C13" s="258"/>
      <c r="D13" s="258"/>
      <c r="E13" s="259"/>
    </row>
    <row r="14" spans="1:13" ht="90" customHeight="1" x14ac:dyDescent="0.2">
      <c r="A14" s="253"/>
      <c r="B14" s="260"/>
      <c r="C14" s="261"/>
      <c r="D14" s="261"/>
      <c r="E14" s="262"/>
    </row>
  </sheetData>
  <mergeCells count="12">
    <mergeCell ref="A12:A14"/>
    <mergeCell ref="B12:E12"/>
    <mergeCell ref="B13:E13"/>
    <mergeCell ref="B14:E14"/>
    <mergeCell ref="D3:E3"/>
    <mergeCell ref="B11:E11"/>
    <mergeCell ref="B9:E9"/>
    <mergeCell ref="A9:A11"/>
    <mergeCell ref="B10:E10"/>
    <mergeCell ref="A5:E5"/>
    <mergeCell ref="A6:E6"/>
    <mergeCell ref="A7:E7"/>
  </mergeCells>
  <phoneticPr fontId="2"/>
  <pageMargins left="0.9" right="0.7" top="0.5600000000000000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K34"/>
  <sheetViews>
    <sheetView view="pageBreakPreview" zoomScaleNormal="100" zoomScaleSheetLayoutView="100" workbookViewId="0">
      <selection activeCell="A5" sqref="A5:H5"/>
    </sheetView>
  </sheetViews>
  <sheetFormatPr defaultColWidth="9" defaultRowHeight="13" x14ac:dyDescent="0.2"/>
  <cols>
    <col min="1" max="1" width="24.1796875" style="6" customWidth="1"/>
    <col min="2" max="2" width="17.453125" style="9" customWidth="1"/>
    <col min="3" max="3" width="8.36328125" style="9" customWidth="1"/>
    <col min="4" max="4" width="8.36328125" style="6" customWidth="1"/>
    <col min="5" max="5" width="5.1796875" style="6" customWidth="1"/>
    <col min="6" max="6" width="7.08984375" style="6" customWidth="1"/>
    <col min="7" max="7" width="5.36328125" style="6" customWidth="1"/>
    <col min="8" max="8" width="6.36328125" style="6" customWidth="1"/>
    <col min="9" max="9" width="4" style="6" customWidth="1"/>
    <col min="10" max="11" width="9" style="6" customWidth="1"/>
    <col min="12" max="16384" width="9" style="6"/>
  </cols>
  <sheetData>
    <row r="1" spans="1:11" ht="24" customHeight="1" x14ac:dyDescent="0.2">
      <c r="A1" s="6" t="s">
        <v>109</v>
      </c>
      <c r="B1" s="6"/>
      <c r="C1" s="6"/>
      <c r="D1" s="42"/>
      <c r="E1" s="42"/>
      <c r="F1" s="43"/>
      <c r="G1" s="232" t="s">
        <v>99</v>
      </c>
      <c r="H1" s="264"/>
    </row>
    <row r="2" spans="1:11" ht="12.65" customHeight="1" x14ac:dyDescent="0.2">
      <c r="B2" s="6"/>
      <c r="C2" s="6"/>
      <c r="D2" s="42"/>
      <c r="E2" s="42"/>
      <c r="F2" s="42"/>
      <c r="G2" s="44"/>
      <c r="H2" s="42"/>
    </row>
    <row r="3" spans="1:11" ht="24" customHeight="1" x14ac:dyDescent="0.2">
      <c r="A3" s="15"/>
      <c r="B3" s="16"/>
      <c r="C3" s="40" t="s">
        <v>24</v>
      </c>
      <c r="D3" s="265" t="str">
        <f>IF(第４号様式実績報告書!F13="","",第４号様式実績報告書!F13)</f>
        <v/>
      </c>
      <c r="E3" s="265"/>
      <c r="F3" s="265"/>
      <c r="G3" s="265"/>
      <c r="H3" s="265"/>
      <c r="J3" s="14" t="s">
        <v>76</v>
      </c>
    </row>
    <row r="4" spans="1:11" ht="12.65" customHeight="1" x14ac:dyDescent="0.2">
      <c r="A4" s="15"/>
      <c r="B4" s="16"/>
      <c r="C4" s="17"/>
      <c r="D4" s="62"/>
      <c r="E4" s="62"/>
      <c r="F4" s="62"/>
      <c r="G4" s="62"/>
      <c r="H4" s="62"/>
      <c r="J4" s="14"/>
    </row>
    <row r="5" spans="1:11" ht="18.649999999999999" customHeight="1" x14ac:dyDescent="0.2">
      <c r="A5" s="277" t="s">
        <v>178</v>
      </c>
      <c r="B5" s="277"/>
      <c r="C5" s="277"/>
      <c r="D5" s="277"/>
      <c r="E5" s="277"/>
      <c r="F5" s="277"/>
      <c r="G5" s="277"/>
      <c r="H5" s="277"/>
      <c r="J5" s="14"/>
    </row>
    <row r="6" spans="1:11" ht="18.649999999999999" customHeight="1" x14ac:dyDescent="0.2">
      <c r="A6" s="277" t="s">
        <v>93</v>
      </c>
      <c r="B6" s="277"/>
      <c r="C6" s="277"/>
      <c r="D6" s="277"/>
      <c r="E6" s="277"/>
      <c r="F6" s="277"/>
      <c r="G6" s="277"/>
      <c r="H6" s="277"/>
      <c r="I6" s="18"/>
      <c r="J6" s="18"/>
      <c r="K6" s="18"/>
    </row>
    <row r="7" spans="1:11" ht="18.649999999999999" customHeight="1" x14ac:dyDescent="0.2">
      <c r="A7" s="266" t="s">
        <v>25</v>
      </c>
      <c r="B7" s="267"/>
      <c r="C7" s="267"/>
      <c r="D7" s="267"/>
      <c r="E7" s="267"/>
      <c r="F7" s="267"/>
      <c r="G7" s="267"/>
      <c r="H7" s="267"/>
      <c r="I7" s="44"/>
      <c r="J7" s="44"/>
      <c r="K7" s="44"/>
    </row>
    <row r="8" spans="1:11" ht="22.5" customHeight="1" x14ac:dyDescent="0.2">
      <c r="A8" s="12" t="s">
        <v>13</v>
      </c>
    </row>
    <row r="9" spans="1:11" ht="28.75" customHeight="1" x14ac:dyDescent="0.2">
      <c r="A9" s="45" t="s">
        <v>14</v>
      </c>
      <c r="B9" s="45" t="s">
        <v>49</v>
      </c>
      <c r="C9" s="180" t="s">
        <v>90</v>
      </c>
      <c r="D9" s="181"/>
      <c r="E9" s="181"/>
      <c r="F9" s="181"/>
      <c r="G9" s="181"/>
      <c r="H9" s="181"/>
    </row>
    <row r="10" spans="1:11" ht="26.25" customHeight="1" x14ac:dyDescent="0.2">
      <c r="A10" s="45" t="s">
        <v>15</v>
      </c>
      <c r="B10" s="5">
        <f>【運営】補助金額算定シート!S47</f>
        <v>0</v>
      </c>
      <c r="C10" s="268" t="s">
        <v>87</v>
      </c>
      <c r="D10" s="269"/>
      <c r="E10" s="269"/>
      <c r="F10" s="269"/>
      <c r="G10" s="269"/>
      <c r="H10" s="270"/>
      <c r="J10" s="6" t="s">
        <v>78</v>
      </c>
    </row>
    <row r="11" spans="1:11" ht="26.25" customHeight="1" x14ac:dyDescent="0.2">
      <c r="A11" s="45" t="s">
        <v>43</v>
      </c>
      <c r="B11" s="75"/>
      <c r="C11" s="278"/>
      <c r="D11" s="279"/>
      <c r="E11" s="279"/>
      <c r="F11" s="279"/>
      <c r="G11" s="279"/>
      <c r="H11" s="280"/>
    </row>
    <row r="12" spans="1:11" ht="26.25" customHeight="1" x14ac:dyDescent="0.2">
      <c r="A12" s="45" t="s">
        <v>44</v>
      </c>
      <c r="B12" s="75"/>
      <c r="C12" s="278"/>
      <c r="D12" s="279"/>
      <c r="E12" s="279"/>
      <c r="F12" s="279"/>
      <c r="G12" s="279"/>
      <c r="H12" s="280"/>
    </row>
    <row r="13" spans="1:11" ht="13.5" customHeight="1" x14ac:dyDescent="0.2">
      <c r="A13" s="187" t="s">
        <v>16</v>
      </c>
      <c r="B13" s="275"/>
      <c r="C13" s="50" t="s">
        <v>17</v>
      </c>
      <c r="D13" s="77"/>
      <c r="E13" s="51" t="s">
        <v>18</v>
      </c>
      <c r="F13" s="77"/>
      <c r="G13" s="51" t="s">
        <v>19</v>
      </c>
      <c r="H13" s="52"/>
    </row>
    <row r="14" spans="1:11" ht="13.5" customHeight="1" x14ac:dyDescent="0.2">
      <c r="A14" s="187"/>
      <c r="B14" s="276"/>
      <c r="C14" s="53" t="s">
        <v>20</v>
      </c>
      <c r="D14" s="78"/>
      <c r="E14" s="54" t="s">
        <v>18</v>
      </c>
      <c r="F14" s="78"/>
      <c r="G14" s="54" t="s">
        <v>19</v>
      </c>
      <c r="H14" s="55"/>
    </row>
    <row r="15" spans="1:11" ht="26.25" customHeight="1" x14ac:dyDescent="0.2">
      <c r="A15" s="45" t="s">
        <v>50</v>
      </c>
      <c r="B15" s="75"/>
      <c r="C15" s="278"/>
      <c r="D15" s="279"/>
      <c r="E15" s="279"/>
      <c r="F15" s="279"/>
      <c r="G15" s="279"/>
      <c r="H15" s="280"/>
    </row>
    <row r="16" spans="1:11" ht="26.25" customHeight="1" x14ac:dyDescent="0.2">
      <c r="A16" s="45" t="s">
        <v>21</v>
      </c>
      <c r="B16" s="75"/>
      <c r="C16" s="278"/>
      <c r="D16" s="279"/>
      <c r="E16" s="279"/>
      <c r="F16" s="279"/>
      <c r="G16" s="279"/>
      <c r="H16" s="280"/>
    </row>
    <row r="17" spans="1:10" ht="26.25" customHeight="1" thickBot="1" x14ac:dyDescent="0.25">
      <c r="A17" s="46" t="s">
        <v>23</v>
      </c>
      <c r="B17" s="76"/>
      <c r="C17" s="271"/>
      <c r="D17" s="272"/>
      <c r="E17" s="272"/>
      <c r="F17" s="272"/>
      <c r="G17" s="272"/>
      <c r="H17" s="273"/>
      <c r="J17" s="14" t="s">
        <v>77</v>
      </c>
    </row>
    <row r="18" spans="1:10" ht="26.25" customHeight="1" thickTop="1" thickBot="1" x14ac:dyDescent="0.25">
      <c r="A18" s="47" t="s">
        <v>45</v>
      </c>
      <c r="B18" s="2">
        <f>SUM(B10:B17)</f>
        <v>0</v>
      </c>
      <c r="C18" s="274" t="s">
        <v>46</v>
      </c>
      <c r="D18" s="149"/>
      <c r="E18" s="149"/>
      <c r="F18" s="149"/>
      <c r="G18" s="149"/>
      <c r="H18" s="149"/>
    </row>
    <row r="20" spans="1:10" ht="22.5" customHeight="1" x14ac:dyDescent="0.2">
      <c r="A20" s="12" t="s">
        <v>22</v>
      </c>
      <c r="B20" s="48"/>
    </row>
    <row r="21" spans="1:10" ht="30" customHeight="1" x14ac:dyDescent="0.2">
      <c r="A21" s="6" t="s">
        <v>54</v>
      </c>
      <c r="B21" s="48"/>
      <c r="C21" s="281" t="s">
        <v>75</v>
      </c>
      <c r="D21" s="281"/>
      <c r="E21" s="281"/>
      <c r="F21" s="281"/>
      <c r="G21" s="281"/>
      <c r="H21" s="281"/>
    </row>
    <row r="22" spans="1:10" ht="26.25" customHeight="1" x14ac:dyDescent="0.2">
      <c r="A22" s="143" t="s">
        <v>169</v>
      </c>
      <c r="B22" s="45" t="s">
        <v>49</v>
      </c>
      <c r="C22" s="281"/>
      <c r="D22" s="281"/>
      <c r="E22" s="281"/>
      <c r="F22" s="281"/>
      <c r="G22" s="281"/>
      <c r="H22" s="281"/>
    </row>
    <row r="23" spans="1:10" ht="26.25" customHeight="1" x14ac:dyDescent="0.2">
      <c r="A23" s="143" t="s">
        <v>170</v>
      </c>
      <c r="B23" s="5">
        <f>支出明細書!$F$56</f>
        <v>0</v>
      </c>
      <c r="C23" s="281"/>
      <c r="D23" s="281"/>
      <c r="E23" s="281"/>
      <c r="F23" s="281"/>
      <c r="G23" s="281"/>
      <c r="H23" s="281"/>
    </row>
    <row r="24" spans="1:10" ht="26.25" customHeight="1" x14ac:dyDescent="0.2">
      <c r="A24" s="143" t="s">
        <v>171</v>
      </c>
      <c r="B24" s="5">
        <f>支出明細書!$F$57</f>
        <v>0</v>
      </c>
      <c r="C24" s="281"/>
      <c r="D24" s="281"/>
      <c r="E24" s="281"/>
      <c r="F24" s="281"/>
      <c r="G24" s="281"/>
      <c r="H24" s="281"/>
    </row>
    <row r="25" spans="1:10" ht="26.25" customHeight="1" x14ac:dyDescent="0.2">
      <c r="A25" s="143" t="s">
        <v>172</v>
      </c>
      <c r="B25" s="5">
        <f>支出明細書!$F$58</f>
        <v>0</v>
      </c>
      <c r="C25" s="281"/>
      <c r="D25" s="281"/>
      <c r="E25" s="281"/>
      <c r="F25" s="281"/>
      <c r="G25" s="281"/>
      <c r="H25" s="281"/>
    </row>
    <row r="26" spans="1:10" ht="26.25" customHeight="1" x14ac:dyDescent="0.2">
      <c r="A26" s="143" t="s">
        <v>173</v>
      </c>
      <c r="B26" s="5">
        <f>支出明細書!$F$59</f>
        <v>0</v>
      </c>
      <c r="C26" s="281"/>
      <c r="D26" s="281"/>
      <c r="E26" s="281"/>
      <c r="F26" s="281"/>
      <c r="G26" s="281"/>
      <c r="H26" s="281"/>
    </row>
    <row r="27" spans="1:10" ht="26.25" customHeight="1" x14ac:dyDescent="0.2">
      <c r="A27" s="143" t="s">
        <v>174</v>
      </c>
      <c r="B27" s="5">
        <f>支出明細書!$F$60</f>
        <v>0</v>
      </c>
      <c r="C27" s="281"/>
      <c r="D27" s="281"/>
      <c r="E27" s="281"/>
      <c r="F27" s="281"/>
      <c r="G27" s="281"/>
      <c r="H27" s="281"/>
    </row>
    <row r="28" spans="1:10" ht="26.25" customHeight="1" thickBot="1" x14ac:dyDescent="0.25">
      <c r="A28" s="144" t="s">
        <v>23</v>
      </c>
      <c r="B28" s="5">
        <f>支出明細書!$F$61</f>
        <v>0</v>
      </c>
      <c r="C28" s="281"/>
      <c r="D28" s="281"/>
      <c r="E28" s="281"/>
      <c r="F28" s="281"/>
      <c r="G28" s="281"/>
      <c r="H28" s="281"/>
    </row>
    <row r="29" spans="1:10" ht="26.25" customHeight="1" thickTop="1" x14ac:dyDescent="0.2">
      <c r="A29" s="79" t="s">
        <v>53</v>
      </c>
      <c r="B29" s="3">
        <f>SUM(B23:B28)</f>
        <v>0</v>
      </c>
      <c r="C29" s="148"/>
      <c r="D29" s="149"/>
      <c r="E29" s="149"/>
      <c r="F29" s="149"/>
      <c r="G29" s="149"/>
      <c r="H29" s="149"/>
    </row>
    <row r="30" spans="1:10" ht="10.5" customHeight="1" x14ac:dyDescent="0.2"/>
    <row r="31" spans="1:10" ht="22.5" customHeight="1" x14ac:dyDescent="0.2">
      <c r="A31" s="6" t="s">
        <v>51</v>
      </c>
      <c r="B31" s="48"/>
    </row>
    <row r="32" spans="1:10" ht="27" customHeight="1" x14ac:dyDescent="0.2">
      <c r="A32" s="45" t="s">
        <v>52</v>
      </c>
      <c r="B32" s="75"/>
      <c r="C32" s="148"/>
      <c r="D32" s="149"/>
      <c r="E32" s="149"/>
      <c r="F32" s="149"/>
      <c r="G32" s="149"/>
      <c r="H32" s="149"/>
    </row>
    <row r="33" spans="1:8" ht="10.5" customHeight="1" thickBot="1" x14ac:dyDescent="0.25"/>
    <row r="34" spans="1:8" ht="27" customHeight="1" thickBot="1" x14ac:dyDescent="0.25">
      <c r="A34" s="49" t="s">
        <v>47</v>
      </c>
      <c r="B34" s="2">
        <f>B29+B32</f>
        <v>0</v>
      </c>
      <c r="C34" s="148" t="s">
        <v>48</v>
      </c>
      <c r="D34" s="149"/>
      <c r="E34" s="149"/>
      <c r="F34" s="149"/>
      <c r="G34" s="149"/>
      <c r="H34" s="149"/>
    </row>
  </sheetData>
  <mergeCells count="25">
    <mergeCell ref="C28:H28"/>
    <mergeCell ref="C15:H15"/>
    <mergeCell ref="C16:H16"/>
    <mergeCell ref="C23:H23"/>
    <mergeCell ref="C24:H24"/>
    <mergeCell ref="C25:H25"/>
    <mergeCell ref="C26:H26"/>
    <mergeCell ref="C27:H27"/>
    <mergeCell ref="C21:H22"/>
    <mergeCell ref="C32:H32"/>
    <mergeCell ref="C34:H34"/>
    <mergeCell ref="G1:H1"/>
    <mergeCell ref="D3:H3"/>
    <mergeCell ref="C29:H29"/>
    <mergeCell ref="A7:H7"/>
    <mergeCell ref="C9:H9"/>
    <mergeCell ref="C10:H10"/>
    <mergeCell ref="C17:H17"/>
    <mergeCell ref="C18:H18"/>
    <mergeCell ref="B13:B14"/>
    <mergeCell ref="A13:A14"/>
    <mergeCell ref="A6:H6"/>
    <mergeCell ref="C11:H11"/>
    <mergeCell ref="C12:H12"/>
    <mergeCell ref="A5:H5"/>
  </mergeCells>
  <phoneticPr fontId="2"/>
  <dataValidations count="1">
    <dataValidation type="whole" operator="greaterThanOrEqual" allowBlank="1" showInputMessage="1" showErrorMessage="1" sqref="B32 B10:B17" xr:uid="{D7FEBD09-4F5C-483D-A539-041A8ACB799D}">
      <formula1>0</formula1>
    </dataValidation>
  </dataValidations>
  <pageMargins left="1.1811023622047245" right="0.70866141732283472" top="0.39370078740157483" bottom="0.23622047244094491" header="0.23622047244094491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20A0-880A-4D5A-BA60-8BFB2018CEAD}">
  <dimension ref="A1:AK51"/>
  <sheetViews>
    <sheetView tabSelected="1" view="pageBreakPreview" zoomScaleNormal="100" zoomScaleSheetLayoutView="100" workbookViewId="0">
      <selection activeCell="C12" sqref="C12"/>
    </sheetView>
  </sheetViews>
  <sheetFormatPr defaultColWidth="2.36328125" defaultRowHeight="14" x14ac:dyDescent="0.2"/>
  <cols>
    <col min="1" max="16384" width="2.36328125" style="80"/>
  </cols>
  <sheetData>
    <row r="1" spans="1:37" ht="8.4" customHeight="1" x14ac:dyDescent="0.2"/>
    <row r="2" spans="1:37" ht="17.25" customHeight="1" x14ac:dyDescent="0.2">
      <c r="A2" s="283" t="s">
        <v>112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</row>
    <row r="3" spans="1:37" ht="20.399999999999999" customHeight="1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</row>
    <row r="4" spans="1:37" ht="8.4" customHeight="1" x14ac:dyDescent="0.2"/>
    <row r="5" spans="1:37" ht="23" customHeight="1" x14ac:dyDescent="0.2">
      <c r="B5" s="284" t="s">
        <v>113</v>
      </c>
      <c r="C5" s="285"/>
      <c r="D5" s="285"/>
      <c r="E5" s="285"/>
      <c r="F5" s="285"/>
      <c r="G5" s="285"/>
      <c r="H5" s="285"/>
      <c r="I5" s="285"/>
      <c r="J5" s="286" t="str">
        <f>IF(第４号様式実績報告書!F13="","",第４号様式実績報告書!F13)</f>
        <v/>
      </c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</row>
    <row r="6" spans="1:37" ht="7.75" customHeight="1" thickBot="1" x14ac:dyDescent="0.25"/>
    <row r="7" spans="1:37" x14ac:dyDescent="0.2">
      <c r="A7" s="287" t="s">
        <v>114</v>
      </c>
      <c r="B7" s="288"/>
      <c r="C7" s="288"/>
      <c r="D7" s="288"/>
      <c r="E7" s="288"/>
      <c r="F7" s="288"/>
      <c r="G7" s="289"/>
    </row>
    <row r="8" spans="1:37" ht="14.5" thickBot="1" x14ac:dyDescent="0.25">
      <c r="A8" s="290"/>
      <c r="B8" s="291"/>
      <c r="C8" s="291"/>
      <c r="D8" s="291"/>
      <c r="E8" s="291"/>
      <c r="F8" s="291"/>
      <c r="G8" s="292"/>
      <c r="H8" s="81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3"/>
    </row>
    <row r="9" spans="1:37" ht="3.65" customHeight="1" x14ac:dyDescent="0.2">
      <c r="B9" s="84"/>
      <c r="AJ9" s="85"/>
    </row>
    <row r="10" spans="1:37" ht="16.5" x14ac:dyDescent="0.2">
      <c r="B10" s="86" t="s">
        <v>115</v>
      </c>
      <c r="AJ10" s="85"/>
    </row>
    <row r="11" spans="1:37" ht="30" customHeight="1" x14ac:dyDescent="0.2">
      <c r="B11" s="87"/>
      <c r="C11" s="80" t="s">
        <v>179</v>
      </c>
      <c r="S11" s="293">
        <v>12000</v>
      </c>
      <c r="T11" s="293"/>
      <c r="U11" s="293"/>
      <c r="V11" s="293"/>
      <c r="W11" s="293"/>
      <c r="X11" s="293"/>
      <c r="Y11" s="88" t="s">
        <v>116</v>
      </c>
      <c r="Z11" s="80" t="s">
        <v>117</v>
      </c>
      <c r="AJ11" s="85"/>
    </row>
    <row r="12" spans="1:37" ht="7.75" customHeight="1" x14ac:dyDescent="0.2">
      <c r="B12" s="87"/>
      <c r="S12" s="89"/>
      <c r="T12" s="89"/>
      <c r="U12" s="89"/>
      <c r="V12" s="89"/>
      <c r="W12" s="89"/>
      <c r="X12" s="89"/>
      <c r="Y12" s="88"/>
      <c r="AJ12" s="85"/>
    </row>
    <row r="13" spans="1:37" ht="30" customHeight="1" x14ac:dyDescent="0.2">
      <c r="B13" s="87"/>
      <c r="C13" s="294" t="s">
        <v>118</v>
      </c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82">
        <f>IF('第４号様式Ａ－１実績報告書（運営）'!F10&gt;=100,"100",'第４号様式Ａ－１実績報告書（運営）'!F10)</f>
        <v>0</v>
      </c>
      <c r="T13" s="282"/>
      <c r="U13" s="282"/>
      <c r="V13" s="282"/>
      <c r="W13" s="282"/>
      <c r="X13" s="282"/>
      <c r="Y13" s="88" t="s">
        <v>119</v>
      </c>
      <c r="Z13" s="80" t="s">
        <v>120</v>
      </c>
      <c r="AJ13" s="85"/>
    </row>
    <row r="14" spans="1:37" x14ac:dyDescent="0.2">
      <c r="B14" s="87"/>
      <c r="C14" s="295" t="s">
        <v>121</v>
      </c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89"/>
      <c r="T14" s="89"/>
      <c r="U14" s="89"/>
      <c r="V14" s="89"/>
      <c r="W14" s="89"/>
      <c r="X14" s="89"/>
      <c r="Y14" s="88"/>
      <c r="AJ14" s="85"/>
    </row>
    <row r="15" spans="1:37" ht="6" customHeight="1" thickBot="1" x14ac:dyDescent="0.25">
      <c r="B15" s="87"/>
      <c r="S15" s="89"/>
      <c r="T15" s="89"/>
      <c r="U15" s="89"/>
      <c r="V15" s="89"/>
      <c r="W15" s="89"/>
      <c r="X15" s="89"/>
      <c r="Y15" s="88"/>
      <c r="AJ15" s="85"/>
    </row>
    <row r="16" spans="1:37" ht="3.9" customHeight="1" x14ac:dyDescent="0.2">
      <c r="B16" s="87"/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2"/>
      <c r="T16" s="92"/>
      <c r="U16" s="92"/>
      <c r="V16" s="92"/>
      <c r="W16" s="92"/>
      <c r="X16" s="92"/>
      <c r="Y16" s="93"/>
      <c r="Z16" s="91"/>
      <c r="AA16" s="91"/>
      <c r="AB16" s="91"/>
      <c r="AC16" s="91"/>
      <c r="AD16" s="91"/>
      <c r="AE16" s="94"/>
      <c r="AJ16" s="85"/>
    </row>
    <row r="17" spans="2:36" ht="30" customHeight="1" x14ac:dyDescent="0.2">
      <c r="B17" s="87"/>
      <c r="C17" s="95" t="s">
        <v>122</v>
      </c>
      <c r="S17" s="282">
        <f>IF(ISERROR(S11*S13),"",S11*S13)</f>
        <v>0</v>
      </c>
      <c r="T17" s="282"/>
      <c r="U17" s="282"/>
      <c r="V17" s="282"/>
      <c r="W17" s="282"/>
      <c r="X17" s="282"/>
      <c r="Y17" s="88" t="s">
        <v>116</v>
      </c>
      <c r="Z17" s="80" t="s">
        <v>123</v>
      </c>
      <c r="AE17" s="96"/>
      <c r="AJ17" s="85"/>
    </row>
    <row r="18" spans="2:36" ht="3.9" customHeight="1" thickBot="1" x14ac:dyDescent="0.25">
      <c r="B18" s="87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9"/>
      <c r="T18" s="99"/>
      <c r="U18" s="99"/>
      <c r="V18" s="99"/>
      <c r="W18" s="99"/>
      <c r="X18" s="99"/>
      <c r="Y18" s="100"/>
      <c r="Z18" s="98"/>
      <c r="AA18" s="98"/>
      <c r="AB18" s="98"/>
      <c r="AC18" s="98"/>
      <c r="AD18" s="98"/>
      <c r="AE18" s="101"/>
      <c r="AJ18" s="85"/>
    </row>
    <row r="19" spans="2:36" ht="15" customHeight="1" x14ac:dyDescent="0.2">
      <c r="B19" s="87"/>
      <c r="S19" s="102"/>
      <c r="T19" s="102"/>
      <c r="U19" s="102"/>
      <c r="V19" s="102"/>
      <c r="W19" s="102"/>
      <c r="X19" s="102"/>
      <c r="Y19" s="88"/>
      <c r="AJ19" s="85"/>
    </row>
    <row r="20" spans="2:36" ht="16.5" x14ac:dyDescent="0.2">
      <c r="B20" s="86" t="s">
        <v>124</v>
      </c>
      <c r="AJ20" s="85"/>
    </row>
    <row r="21" spans="2:36" ht="30" customHeight="1" x14ac:dyDescent="0.2">
      <c r="B21" s="87"/>
      <c r="C21" s="80" t="s">
        <v>125</v>
      </c>
      <c r="S21" s="282">
        <f>'第４号様式A－３収支決算書（運営）'!B29</f>
        <v>0</v>
      </c>
      <c r="T21" s="282"/>
      <c r="U21" s="282"/>
      <c r="V21" s="282"/>
      <c r="W21" s="282"/>
      <c r="X21" s="282"/>
      <c r="Y21" s="88" t="s">
        <v>116</v>
      </c>
      <c r="Z21" s="80" t="s">
        <v>126</v>
      </c>
      <c r="AJ21" s="85"/>
    </row>
    <row r="22" spans="2:36" x14ac:dyDescent="0.2">
      <c r="B22" s="87"/>
      <c r="C22" s="295" t="s">
        <v>127</v>
      </c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89"/>
      <c r="X22" s="89"/>
      <c r="Y22" s="88"/>
      <c r="AJ22" s="85"/>
    </row>
    <row r="23" spans="2:36" ht="7.75" customHeight="1" thickBot="1" x14ac:dyDescent="0.25">
      <c r="B23" s="87"/>
      <c r="S23" s="89"/>
      <c r="T23" s="89"/>
      <c r="U23" s="89"/>
      <c r="V23" s="89"/>
      <c r="W23" s="89"/>
      <c r="X23" s="89"/>
      <c r="Y23" s="88"/>
      <c r="AJ23" s="85"/>
    </row>
    <row r="24" spans="2:36" ht="7.25" customHeight="1" x14ac:dyDescent="0.2">
      <c r="B24" s="87"/>
      <c r="C24" s="90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2"/>
      <c r="T24" s="92"/>
      <c r="U24" s="92"/>
      <c r="V24" s="92"/>
      <c r="W24" s="92"/>
      <c r="X24" s="92"/>
      <c r="Y24" s="93"/>
      <c r="Z24" s="91"/>
      <c r="AA24" s="91"/>
      <c r="AB24" s="91"/>
      <c r="AC24" s="91"/>
      <c r="AD24" s="91"/>
      <c r="AE24" s="94"/>
      <c r="AJ24" s="85"/>
    </row>
    <row r="25" spans="2:36" ht="30" customHeight="1" x14ac:dyDescent="0.2">
      <c r="B25" s="87"/>
      <c r="C25" s="95" t="s">
        <v>128</v>
      </c>
      <c r="S25" s="282">
        <f>ROUNDDOWN(S21*2/3,-3)</f>
        <v>0</v>
      </c>
      <c r="T25" s="282"/>
      <c r="U25" s="282"/>
      <c r="V25" s="282"/>
      <c r="W25" s="282"/>
      <c r="X25" s="282"/>
      <c r="Y25" s="88" t="s">
        <v>116</v>
      </c>
      <c r="Z25" s="80" t="s">
        <v>129</v>
      </c>
      <c r="AE25" s="96"/>
      <c r="AJ25" s="85"/>
    </row>
    <row r="26" spans="2:36" ht="14.5" thickBot="1" x14ac:dyDescent="0.25">
      <c r="B26" s="87"/>
      <c r="C26" s="97" t="s">
        <v>130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9"/>
      <c r="T26" s="99"/>
      <c r="U26" s="99"/>
      <c r="V26" s="99"/>
      <c r="W26" s="99"/>
      <c r="X26" s="99"/>
      <c r="Y26" s="100"/>
      <c r="Z26" s="98"/>
      <c r="AA26" s="98"/>
      <c r="AB26" s="98"/>
      <c r="AC26" s="98"/>
      <c r="AD26" s="98"/>
      <c r="AE26" s="101"/>
      <c r="AJ26" s="85"/>
    </row>
    <row r="27" spans="2:36" ht="18" customHeight="1" x14ac:dyDescent="0.2">
      <c r="B27" s="87"/>
      <c r="S27" s="102"/>
      <c r="T27" s="102"/>
      <c r="U27" s="102"/>
      <c r="V27" s="102"/>
      <c r="W27" s="102"/>
      <c r="X27" s="102"/>
      <c r="Y27" s="88"/>
      <c r="AJ27" s="85"/>
    </row>
    <row r="28" spans="2:36" ht="16.5" x14ac:dyDescent="0.2">
      <c r="B28" s="86" t="s">
        <v>131</v>
      </c>
      <c r="AJ28" s="85"/>
    </row>
    <row r="29" spans="2:36" ht="7.75" customHeight="1" thickBot="1" x14ac:dyDescent="0.25">
      <c r="B29" s="87"/>
      <c r="S29" s="89"/>
      <c r="T29" s="89"/>
      <c r="U29" s="89"/>
      <c r="V29" s="89"/>
      <c r="W29" s="89"/>
      <c r="X29" s="89"/>
      <c r="Y29" s="88"/>
      <c r="AJ29" s="85"/>
    </row>
    <row r="30" spans="2:36" ht="3.9" customHeight="1" x14ac:dyDescent="0.2">
      <c r="B30" s="87"/>
      <c r="C30" s="90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2"/>
      <c r="T30" s="92"/>
      <c r="U30" s="92"/>
      <c r="V30" s="92"/>
      <c r="W30" s="92"/>
      <c r="X30" s="92"/>
      <c r="Y30" s="93"/>
      <c r="Z30" s="91"/>
      <c r="AA30" s="91"/>
      <c r="AB30" s="91"/>
      <c r="AC30" s="91"/>
      <c r="AD30" s="91"/>
      <c r="AE30" s="94"/>
      <c r="AJ30" s="85"/>
    </row>
    <row r="31" spans="2:36" ht="30" customHeight="1" x14ac:dyDescent="0.2">
      <c r="B31" s="87"/>
      <c r="C31" s="95" t="s">
        <v>132</v>
      </c>
      <c r="S31" s="282">
        <f>第４号様式実績報告書!F23</f>
        <v>0</v>
      </c>
      <c r="T31" s="282"/>
      <c r="U31" s="282"/>
      <c r="V31" s="282"/>
      <c r="W31" s="282"/>
      <c r="X31" s="282"/>
      <c r="Y31" s="88" t="s">
        <v>116</v>
      </c>
      <c r="Z31" s="80" t="s">
        <v>133</v>
      </c>
      <c r="AE31" s="96"/>
      <c r="AJ31" s="85"/>
    </row>
    <row r="32" spans="2:36" ht="18.649999999999999" customHeight="1" thickBot="1" x14ac:dyDescent="0.25">
      <c r="B32" s="87"/>
      <c r="C32" s="301" t="s">
        <v>134</v>
      </c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3"/>
      <c r="AJ32" s="85"/>
    </row>
    <row r="33" spans="2:36" x14ac:dyDescent="0.2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5"/>
      <c r="T33" s="105"/>
      <c r="U33" s="105"/>
      <c r="V33" s="105"/>
      <c r="W33" s="105"/>
      <c r="X33" s="105"/>
      <c r="Y33" s="106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7"/>
    </row>
    <row r="34" spans="2:36" ht="16.5" x14ac:dyDescent="0.2">
      <c r="B34" s="86" t="s">
        <v>135</v>
      </c>
      <c r="AJ34" s="85"/>
    </row>
    <row r="35" spans="2:36" ht="3.9" customHeight="1" x14ac:dyDescent="0.2">
      <c r="B35" s="87"/>
      <c r="S35" s="102"/>
      <c r="T35" s="102"/>
      <c r="U35" s="102"/>
      <c r="V35" s="102"/>
      <c r="W35" s="102"/>
      <c r="X35" s="102"/>
      <c r="Y35" s="88"/>
      <c r="AJ35" s="85"/>
    </row>
    <row r="36" spans="2:36" ht="30" customHeight="1" x14ac:dyDescent="0.2">
      <c r="B36" s="87"/>
      <c r="C36" s="80" t="s">
        <v>136</v>
      </c>
      <c r="S36" s="282">
        <f>MIN(S17,S25,S31)</f>
        <v>0</v>
      </c>
      <c r="T36" s="282"/>
      <c r="U36" s="282"/>
      <c r="V36" s="282"/>
      <c r="W36" s="282"/>
      <c r="X36" s="282"/>
      <c r="Y36" s="88" t="s">
        <v>116</v>
      </c>
      <c r="Z36" s="80" t="s">
        <v>133</v>
      </c>
      <c r="AC36" s="80" t="s">
        <v>137</v>
      </c>
      <c r="AJ36" s="85"/>
    </row>
    <row r="37" spans="2:36" x14ac:dyDescent="0.2">
      <c r="B37" s="87"/>
      <c r="AJ37" s="85"/>
    </row>
    <row r="38" spans="2:36" ht="30" customHeight="1" x14ac:dyDescent="0.2">
      <c r="B38" s="87"/>
      <c r="C38" s="80" t="s">
        <v>138</v>
      </c>
      <c r="S38" s="282">
        <f>'第４号様式A－３収支決算書（運営）'!B13</f>
        <v>0</v>
      </c>
      <c r="T38" s="282"/>
      <c r="U38" s="282"/>
      <c r="V38" s="282"/>
      <c r="W38" s="282"/>
      <c r="X38" s="282"/>
      <c r="Y38" s="88" t="s">
        <v>116</v>
      </c>
      <c r="Z38" s="80" t="s">
        <v>139</v>
      </c>
      <c r="AC38" s="80" t="s">
        <v>140</v>
      </c>
      <c r="AJ38" s="85"/>
    </row>
    <row r="39" spans="2:36" x14ac:dyDescent="0.2">
      <c r="B39" s="87"/>
      <c r="C39" s="300" t="s">
        <v>150</v>
      </c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89"/>
      <c r="U39" s="89"/>
      <c r="V39" s="89"/>
      <c r="W39" s="89"/>
      <c r="X39" s="89"/>
      <c r="Y39" s="88"/>
      <c r="AJ39" s="85"/>
    </row>
    <row r="40" spans="2:36" x14ac:dyDescent="0.2">
      <c r="B40" s="87"/>
      <c r="S40" s="89"/>
      <c r="T40" s="89"/>
      <c r="U40" s="89"/>
      <c r="V40" s="89"/>
      <c r="W40" s="89"/>
      <c r="X40" s="89"/>
      <c r="Y40" s="88"/>
      <c r="AJ40" s="85"/>
    </row>
    <row r="41" spans="2:36" ht="30" customHeight="1" x14ac:dyDescent="0.2">
      <c r="B41" s="87"/>
      <c r="C41" s="304" t="s">
        <v>141</v>
      </c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S41" s="282">
        <f>IF(S36+S38-S21&gt;0,S36+S38-S21,0)</f>
        <v>0</v>
      </c>
      <c r="T41" s="282"/>
      <c r="U41" s="282"/>
      <c r="V41" s="282"/>
      <c r="W41" s="282"/>
      <c r="X41" s="282"/>
      <c r="Y41" s="88" t="s">
        <v>116</v>
      </c>
      <c r="Z41" s="80" t="s">
        <v>142</v>
      </c>
      <c r="AC41" s="80" t="s">
        <v>143</v>
      </c>
      <c r="AJ41" s="85"/>
    </row>
    <row r="42" spans="2:36" x14ac:dyDescent="0.2">
      <c r="B42" s="87"/>
      <c r="S42" s="89"/>
      <c r="T42" s="89"/>
      <c r="U42" s="89"/>
      <c r="V42" s="89"/>
      <c r="W42" s="89"/>
      <c r="X42" s="89"/>
      <c r="Y42" s="88"/>
      <c r="AJ42" s="85"/>
    </row>
    <row r="43" spans="2:36" x14ac:dyDescent="0.2">
      <c r="B43" s="87"/>
      <c r="C43" s="80" t="s">
        <v>144</v>
      </c>
      <c r="S43" s="89"/>
      <c r="T43" s="89"/>
      <c r="U43" s="89"/>
      <c r="V43" s="89"/>
      <c r="W43" s="89"/>
      <c r="X43" s="89"/>
      <c r="Y43" s="88"/>
      <c r="AJ43" s="85"/>
    </row>
    <row r="44" spans="2:36" x14ac:dyDescent="0.2">
      <c r="B44" s="87"/>
      <c r="C44" s="80" t="s">
        <v>151</v>
      </c>
      <c r="S44" s="89"/>
      <c r="T44" s="89"/>
      <c r="U44" s="89"/>
      <c r="V44" s="89"/>
      <c r="W44" s="89"/>
      <c r="X44" s="89"/>
      <c r="Y44" s="88"/>
      <c r="AJ44" s="85"/>
    </row>
    <row r="45" spans="2:36" ht="14.5" thickBot="1" x14ac:dyDescent="0.25">
      <c r="B45" s="87"/>
      <c r="S45" s="89"/>
      <c r="T45" s="89"/>
      <c r="U45" s="89"/>
      <c r="V45" s="89"/>
      <c r="W45" s="89"/>
      <c r="X45" s="89"/>
      <c r="Y45" s="88"/>
      <c r="AJ45" s="85"/>
    </row>
    <row r="46" spans="2:36" ht="6" customHeight="1" x14ac:dyDescent="0.2">
      <c r="B46" s="87"/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2"/>
      <c r="T46" s="92"/>
      <c r="U46" s="92"/>
      <c r="V46" s="92"/>
      <c r="W46" s="92"/>
      <c r="X46" s="92"/>
      <c r="Y46" s="93"/>
      <c r="Z46" s="91"/>
      <c r="AA46" s="91"/>
      <c r="AB46" s="91"/>
      <c r="AC46" s="91"/>
      <c r="AD46" s="91"/>
      <c r="AE46" s="94"/>
      <c r="AJ46" s="85"/>
    </row>
    <row r="47" spans="2:36" ht="30" customHeight="1" x14ac:dyDescent="0.2">
      <c r="B47" s="87"/>
      <c r="C47" s="305" t="s">
        <v>145</v>
      </c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S47" s="307">
        <f>S36-ROUNDUP(S41,-3)</f>
        <v>0</v>
      </c>
      <c r="T47" s="307"/>
      <c r="U47" s="307"/>
      <c r="V47" s="307"/>
      <c r="W47" s="307"/>
      <c r="X47" s="307"/>
      <c r="Y47" s="88" t="s">
        <v>116</v>
      </c>
      <c r="Z47" s="80" t="s">
        <v>146</v>
      </c>
      <c r="AE47" s="96"/>
      <c r="AJ47" s="85"/>
    </row>
    <row r="48" spans="2:36" ht="14.5" thickBot="1" x14ac:dyDescent="0.25">
      <c r="B48" s="87"/>
      <c r="C48" s="97" t="s">
        <v>147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9"/>
      <c r="T48" s="99"/>
      <c r="U48" s="99"/>
      <c r="V48" s="99"/>
      <c r="W48" s="99"/>
      <c r="X48" s="99"/>
      <c r="Y48" s="100"/>
      <c r="Z48" s="98"/>
      <c r="AA48" s="98"/>
      <c r="AB48" s="98"/>
      <c r="AC48" s="98"/>
      <c r="AD48" s="98"/>
      <c r="AE48" s="101"/>
      <c r="AJ48" s="85"/>
    </row>
    <row r="49" spans="1:36" ht="6" customHeight="1" x14ac:dyDescent="0.2">
      <c r="B49" s="87"/>
      <c r="S49" s="102"/>
      <c r="T49" s="102"/>
      <c r="U49" s="102"/>
      <c r="V49" s="102"/>
      <c r="W49" s="102"/>
      <c r="X49" s="102"/>
      <c r="Y49" s="88"/>
      <c r="AJ49" s="85"/>
    </row>
    <row r="50" spans="1:36" ht="15" customHeight="1" x14ac:dyDescent="0.2">
      <c r="B50" s="108" t="s">
        <v>148</v>
      </c>
      <c r="C50" s="296" t="s">
        <v>149</v>
      </c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7"/>
    </row>
    <row r="51" spans="1:36" ht="15" customHeight="1" x14ac:dyDescent="0.2">
      <c r="A51" s="85"/>
      <c r="B51" s="103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</row>
  </sheetData>
  <mergeCells count="22">
    <mergeCell ref="C50:AJ51"/>
    <mergeCell ref="C39:S39"/>
    <mergeCell ref="C32:AE32"/>
    <mergeCell ref="S36:X36"/>
    <mergeCell ref="S38:X38"/>
    <mergeCell ref="C41:Q41"/>
    <mergeCell ref="S41:X41"/>
    <mergeCell ref="C47:N47"/>
    <mergeCell ref="S47:X47"/>
    <mergeCell ref="S31:X31"/>
    <mergeCell ref="A2:AK3"/>
    <mergeCell ref="B5:I5"/>
    <mergeCell ref="J5:AJ5"/>
    <mergeCell ref="A7:G8"/>
    <mergeCell ref="S11:X11"/>
    <mergeCell ref="C13:R13"/>
    <mergeCell ref="S13:X13"/>
    <mergeCell ref="C14:R14"/>
    <mergeCell ref="S17:X17"/>
    <mergeCell ref="S21:X21"/>
    <mergeCell ref="C22:V22"/>
    <mergeCell ref="S25:X25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支出明細書</vt:lpstr>
      <vt:lpstr>第４号様式実績報告書</vt:lpstr>
      <vt:lpstr>第４号様式Ａ－１実績報告書（運営）</vt:lpstr>
      <vt:lpstr>第４号様式Ａ－２実績報告書（運営）</vt:lpstr>
      <vt:lpstr>第４号様式A－３収支決算書（運営）</vt:lpstr>
      <vt:lpstr>【運営】補助金額算定シート</vt:lpstr>
      <vt:lpstr>【運営】補助金額算定シート!Print_Area</vt:lpstr>
      <vt:lpstr>支出明細書!Print_Area</vt:lpstr>
      <vt:lpstr>'第４号様式Ａ－１実績報告書（運営）'!Print_Area</vt:lpstr>
      <vt:lpstr>'第４号様式Ａ－２実績報告書（運営）'!Print_Area</vt:lpstr>
      <vt:lpstr>'第４号様式A－３収支決算書（運営）'!Print_Area</vt:lpstr>
      <vt:lpstr>第４号様式実績報告書!Print_Area</vt:lpstr>
      <vt:lpstr>支出明細書!Print_Titles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飯田　祥広</cp:lastModifiedBy>
  <cp:lastPrinted>2026-03-25T09:10:02Z</cp:lastPrinted>
  <dcterms:created xsi:type="dcterms:W3CDTF">2017-07-21T10:57:12Z</dcterms:created>
  <dcterms:modified xsi:type="dcterms:W3CDTF">2026-03-26T00:32:28Z</dcterms:modified>
</cp:coreProperties>
</file>