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45" windowHeight="7545" tabRatio="788"/>
  </bookViews>
  <sheets>
    <sheet name="第１号様式①交付申請書（運営）" sheetId="1" r:id="rId1"/>
    <sheet name="第１号様式②－１事業実施計画書（運営）" sheetId="5" r:id="rId2"/>
    <sheet name="第１号様式②－２" sheetId="8" r:id="rId3"/>
    <sheet name="第１号様式③収支予算書（運営）" sheetId="6" r:id="rId4"/>
    <sheet name="補助金額算定シート" sheetId="9" r:id="rId5"/>
  </sheets>
  <definedNames>
    <definedName name="_xlnm.Print_Area" localSheetId="0">'第１号様式①交付申請書（運営）'!$A$1:$N$37</definedName>
    <definedName name="_xlnm.Print_Area" localSheetId="1">'第１号様式②－１事業実施計画書（運営）'!$A$1:$W$29</definedName>
    <definedName name="_xlnm.Print_Area" localSheetId="2">'第１号様式②－２'!$A$1:$E$26</definedName>
    <definedName name="_xlnm.Print_Area" localSheetId="3">'第１号様式③収支予算書（運営）'!$A$1:$H$36</definedName>
    <definedName name="_xlnm.Print_Area" localSheetId="4">補助金額算定シート!$A$1:$AK$50</definedName>
  </definedNames>
  <calcPr calcId="145621"/>
</workbook>
</file>

<file path=xl/calcChain.xml><?xml version="1.0" encoding="utf-8"?>
<calcChain xmlns="http://schemas.openxmlformats.org/spreadsheetml/2006/main">
  <c r="J6" i="9" l="1"/>
  <c r="L7" i="5" l="1"/>
  <c r="B31" i="6" l="1"/>
  <c r="B36" i="6" s="1"/>
  <c r="D3" i="6"/>
  <c r="N2" i="5"/>
  <c r="D3" i="8"/>
  <c r="S23" i="9" l="1"/>
  <c r="S27" i="9" s="1"/>
  <c r="S14" i="9"/>
  <c r="S18" i="9" s="1"/>
  <c r="S36" i="9"/>
  <c r="S33" i="9" l="1"/>
  <c r="S39" i="9" l="1"/>
  <c r="S46" i="9" s="1"/>
  <c r="B8" i="6" s="1"/>
  <c r="B16" i="6" s="1"/>
  <c r="H27" i="5" l="1"/>
  <c r="H26" i="5"/>
  <c r="H25" i="5"/>
  <c r="H24" i="5"/>
  <c r="H23" i="5"/>
  <c r="H22" i="5"/>
  <c r="H21" i="5"/>
  <c r="H20" i="5"/>
  <c r="H19" i="5"/>
  <c r="H18" i="5"/>
  <c r="H17" i="5"/>
  <c r="H16" i="5"/>
  <c r="O28" i="5"/>
  <c r="K28" i="5"/>
  <c r="D28" i="5"/>
  <c r="F28" i="5"/>
  <c r="B28" i="5"/>
  <c r="H28" i="5" s="1"/>
  <c r="S28" i="5" l="1"/>
  <c r="Q11" i="5"/>
  <c r="I11" i="5"/>
  <c r="U17" i="5"/>
  <c r="U18" i="5"/>
  <c r="U19" i="5"/>
  <c r="U20" i="5"/>
  <c r="U21" i="5"/>
  <c r="U22" i="5"/>
  <c r="U23" i="5"/>
  <c r="U24" i="5"/>
  <c r="U25" i="5"/>
  <c r="U26" i="5"/>
  <c r="U27" i="5"/>
  <c r="U16" i="5"/>
  <c r="U11" i="5" l="1"/>
  <c r="U28" i="5"/>
  <c r="D11" i="5"/>
</calcChain>
</file>

<file path=xl/sharedStrings.xml><?xml version="1.0" encoding="utf-8"?>
<sst xmlns="http://schemas.openxmlformats.org/spreadsheetml/2006/main" count="186" uniqueCount="167">
  <si>
    <t>きょうとこどもの城づくり事業（きょうと子ども食堂）</t>
  </si>
  <si>
    <t>京　都　府　知　事　　様</t>
  </si>
  <si>
    <t>記</t>
  </si>
  <si>
    <t>４．添付資料</t>
  </si>
  <si>
    <t>円</t>
    <rPh sb="0" eb="1">
      <t>エン</t>
    </rPh>
    <phoneticPr fontId="3"/>
  </si>
  <si>
    <t>郵便番号</t>
    <rPh sb="0" eb="2">
      <t>ユウビン</t>
    </rPh>
    <rPh sb="2" eb="4">
      <t>バンゴウ</t>
    </rPh>
    <phoneticPr fontId="3"/>
  </si>
  <si>
    <t>住所</t>
    <rPh sb="0" eb="2">
      <t>ジュウショ</t>
    </rPh>
    <phoneticPr fontId="3"/>
  </si>
  <si>
    <t>団体名</t>
    <rPh sb="0" eb="3">
      <t>ダンタイメイ</t>
    </rPh>
    <phoneticPr fontId="3"/>
  </si>
  <si>
    <t>代表者名</t>
    <rPh sb="0" eb="3">
      <t>ダイヒョウシャ</t>
    </rPh>
    <rPh sb="3" eb="4">
      <t>メイ</t>
    </rPh>
    <phoneticPr fontId="3"/>
  </si>
  <si>
    <t>申請者</t>
    <rPh sb="0" eb="3">
      <t>シンセイシャ</t>
    </rPh>
    <phoneticPr fontId="3"/>
  </si>
  <si>
    <t>（ふりがな）</t>
    <phoneticPr fontId="3"/>
  </si>
  <si>
    <t>役職名</t>
    <rPh sb="0" eb="3">
      <t>ヤクショクメイ</t>
    </rPh>
    <phoneticPr fontId="3"/>
  </si>
  <si>
    <t>氏名</t>
    <rPh sb="0" eb="2">
      <t>シメイ</t>
    </rPh>
    <phoneticPr fontId="3"/>
  </si>
  <si>
    <t>印</t>
    <rPh sb="0" eb="1">
      <t>イン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</si>
  <si>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</si>
  <si>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</si>
  <si>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　きょうとこどもの城づくり事業（きょうと子ども食堂）開設・運営支援事業実施要領に</t>
    <phoneticPr fontId="3"/>
  </si>
  <si>
    <t>申請者（団体）名</t>
    <rPh sb="0" eb="3">
      <t>シンセイシャ</t>
    </rPh>
    <rPh sb="4" eb="6">
      <t>ダンタイ</t>
    </rPh>
    <rPh sb="7" eb="8">
      <t>メイ</t>
    </rPh>
    <phoneticPr fontId="3"/>
  </si>
  <si>
    <t>１　収入の部</t>
    <rPh sb="2" eb="4">
      <t>シュウニュウ</t>
    </rPh>
    <rPh sb="5" eb="6">
      <t>ブ</t>
    </rPh>
    <phoneticPr fontId="3"/>
  </si>
  <si>
    <t>項目</t>
    <rPh sb="0" eb="2">
      <t>コウモク</t>
    </rPh>
    <phoneticPr fontId="3"/>
  </si>
  <si>
    <t>京都府補助金</t>
    <rPh sb="0" eb="3">
      <t>キョウトフ</t>
    </rPh>
    <rPh sb="3" eb="6">
      <t>ホジョキン</t>
    </rPh>
    <phoneticPr fontId="3"/>
  </si>
  <si>
    <t>参加費等</t>
    <rPh sb="0" eb="3">
      <t>サンカヒ</t>
    </rPh>
    <rPh sb="3" eb="4">
      <t>トウ</t>
    </rPh>
    <phoneticPr fontId="3"/>
  </si>
  <si>
    <t>子ども</t>
    <rPh sb="0" eb="1">
      <t>コ</t>
    </rPh>
    <phoneticPr fontId="3"/>
  </si>
  <si>
    <t>円×</t>
    <rPh sb="0" eb="1">
      <t>エン</t>
    </rPh>
    <phoneticPr fontId="3"/>
  </si>
  <si>
    <t>人</t>
    <rPh sb="0" eb="1">
      <t>ニン</t>
    </rPh>
    <phoneticPr fontId="3"/>
  </si>
  <si>
    <t>大人</t>
    <rPh sb="0" eb="2">
      <t>オトナ</t>
    </rPh>
    <phoneticPr fontId="3"/>
  </si>
  <si>
    <t>自己負担等</t>
    <rPh sb="0" eb="2">
      <t>ジコ</t>
    </rPh>
    <rPh sb="2" eb="4">
      <t>フタン</t>
    </rPh>
    <rPh sb="4" eb="5">
      <t>トウ</t>
    </rPh>
    <phoneticPr fontId="3"/>
  </si>
  <si>
    <t>２　支出の部</t>
    <rPh sb="2" eb="4">
      <t>シシュツ</t>
    </rPh>
    <rPh sb="5" eb="6">
      <t>ブ</t>
    </rPh>
    <phoneticPr fontId="3"/>
  </si>
  <si>
    <t>旅費</t>
    <rPh sb="0" eb="2">
      <t>リョヒ</t>
    </rPh>
    <phoneticPr fontId="3"/>
  </si>
  <si>
    <t>その他</t>
    <rPh sb="2" eb="3">
      <t>タ</t>
    </rPh>
    <phoneticPr fontId="3"/>
  </si>
  <si>
    <t>団体名</t>
    <rPh sb="0" eb="2">
      <t>ダンタイ</t>
    </rPh>
    <rPh sb="2" eb="3">
      <t>メイ</t>
    </rPh>
    <phoneticPr fontId="3"/>
  </si>
  <si>
    <t>金額の欄は数字のみを入れてください。</t>
    <rPh sb="0" eb="2">
      <t>キンガク</t>
    </rPh>
    <rPh sb="3" eb="4">
      <t>ラン</t>
    </rPh>
    <rPh sb="5" eb="7">
      <t>スウジ</t>
    </rPh>
    <rPh sb="10" eb="11">
      <t>イ</t>
    </rPh>
    <phoneticPr fontId="3"/>
  </si>
  <si>
    <t>実施期間</t>
    <rPh sb="0" eb="2">
      <t>ジッシ</t>
    </rPh>
    <rPh sb="2" eb="4">
      <t>キカン</t>
    </rPh>
    <phoneticPr fontId="3"/>
  </si>
  <si>
    <t>実施日数</t>
    <rPh sb="0" eb="2">
      <t>ジッシ</t>
    </rPh>
    <rPh sb="2" eb="4">
      <t>ニッスウ</t>
    </rPh>
    <phoneticPr fontId="3"/>
  </si>
  <si>
    <t>実施場所</t>
    <rPh sb="0" eb="2">
      <t>ジッシ</t>
    </rPh>
    <rPh sb="2" eb="4">
      <t>バショ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</si>
  <si>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</si>
  <si>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</si>
  <si>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月</t>
    <rPh sb="0" eb="1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</si>
  <si>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</si>
  <si>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</si>
  <si>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</si>
  <si>
    <t>９月</t>
  </si>
  <si>
    <t>１月</t>
  </si>
  <si>
    <t>２月</t>
  </si>
  <si>
    <t>３月</t>
  </si>
  <si>
    <t>年</t>
    <rPh sb="0" eb="1">
      <t>ネン</t>
    </rPh>
    <phoneticPr fontId="3"/>
  </si>
  <si>
    <t>こども</t>
    <phoneticPr fontId="3"/>
  </si>
  <si>
    <t>同伴する
保護者等</t>
    <rPh sb="0" eb="2">
      <t>ドウハン</t>
    </rPh>
    <rPh sb="5" eb="8">
      <t>ホゴシャ</t>
    </rPh>
    <rPh sb="8" eb="9">
      <t>トウ</t>
    </rPh>
    <phoneticPr fontId="3"/>
  </si>
  <si>
    <t>その他</t>
    <rPh sb="2" eb="3">
      <t>タ</t>
    </rPh>
    <phoneticPr fontId="3"/>
  </si>
  <si>
    <t>計</t>
    <rPh sb="0" eb="1">
      <t>ケイ</t>
    </rPh>
    <phoneticPr fontId="3"/>
  </si>
  <si>
    <t>合計</t>
    <rPh sb="0" eb="2">
      <t>ゴウケイ</t>
    </rPh>
    <phoneticPr fontId="3"/>
  </si>
  <si>
    <t>人</t>
    <rPh sb="0" eb="1">
      <t>ヒト</t>
    </rPh>
    <phoneticPr fontId="3"/>
  </si>
  <si>
    <t>人、同伴する保護者</t>
    <rPh sb="0" eb="1">
      <t>ヒト</t>
    </rPh>
    <rPh sb="2" eb="4">
      <t>ドウハン</t>
    </rPh>
    <rPh sb="6" eb="9">
      <t>ホゴシャ</t>
    </rPh>
    <phoneticPr fontId="3"/>
  </si>
  <si>
    <t>日</t>
    <rPh sb="0" eb="1">
      <t>ヒ</t>
    </rPh>
    <phoneticPr fontId="3"/>
  </si>
  <si>
    <t>人、その他</t>
    <rPh sb="0" eb="1">
      <t>ヒト</t>
    </rPh>
    <rPh sb="4" eb="5">
      <t>タ</t>
    </rPh>
    <phoneticPr fontId="3"/>
  </si>
  <si>
    <t>人）</t>
    <rPh sb="0" eb="1">
      <t>ヒト</t>
    </rPh>
    <phoneticPr fontId="3"/>
  </si>
  <si>
    <t>(子ども</t>
    <rPh sb="1" eb="2">
      <t>コ</t>
    </rPh>
    <phoneticPr fontId="3"/>
  </si>
  <si>
    <t>申請者（団体）名：</t>
    <rPh sb="0" eb="3">
      <t>シンセイシャ</t>
    </rPh>
    <rPh sb="4" eb="6">
      <t>ダンタイ</t>
    </rPh>
    <rPh sb="7" eb="8">
      <t>メイ</t>
    </rPh>
    <phoneticPr fontId="3"/>
  </si>
  <si>
    <t>年</t>
    <rPh sb="0" eb="1">
      <t>ネン</t>
    </rPh>
    <phoneticPr fontId="3"/>
  </si>
  <si>
    <t>運営費支援</t>
    <rPh sb="0" eb="3">
      <t>ウンエイヒ</t>
    </rPh>
    <rPh sb="3" eb="5">
      <t>シエン</t>
    </rPh>
    <phoneticPr fontId="3"/>
  </si>
  <si>
    <t>市町村補助金</t>
    <rPh sb="0" eb="3">
      <t>シチョウソン</t>
    </rPh>
    <rPh sb="3" eb="6">
      <t>ホジョキン</t>
    </rPh>
    <phoneticPr fontId="3"/>
  </si>
  <si>
    <t>民間助成金</t>
    <rPh sb="0" eb="2">
      <t>ミンカン</t>
    </rPh>
    <rPh sb="2" eb="5">
      <t>ジョセイキン</t>
    </rPh>
    <phoneticPr fontId="3"/>
  </si>
  <si>
    <t>水道光熱費</t>
    <rPh sb="0" eb="2">
      <t>スイドウ</t>
    </rPh>
    <rPh sb="2" eb="5">
      <t>コウネツヒ</t>
    </rPh>
    <phoneticPr fontId="3"/>
  </si>
  <si>
    <t>保険料</t>
    <rPh sb="0" eb="3">
      <t>ホケンリョウ</t>
    </rPh>
    <phoneticPr fontId="3"/>
  </si>
  <si>
    <t>会場使用料</t>
    <rPh sb="0" eb="2">
      <t>カイジョウ</t>
    </rPh>
    <rPh sb="2" eb="5">
      <t>シヨウリョウ</t>
    </rPh>
    <phoneticPr fontId="3"/>
  </si>
  <si>
    <t>収入合計（Ａ）</t>
    <rPh sb="0" eb="2">
      <t>シュウニュウ</t>
    </rPh>
    <rPh sb="2" eb="4">
      <t>ゴウケイ</t>
    </rPh>
    <phoneticPr fontId="3"/>
  </si>
  <si>
    <t>※支出合計（Ｄ）と一致すること</t>
    <rPh sb="1" eb="3">
      <t>シシュツ</t>
    </rPh>
    <rPh sb="3" eb="5">
      <t>ゴウケイ</t>
    </rPh>
    <rPh sb="9" eb="11">
      <t>イッチ</t>
    </rPh>
    <phoneticPr fontId="3"/>
  </si>
  <si>
    <t>対象経費計（Ｂ）</t>
    <rPh sb="0" eb="2">
      <t>タイショウ</t>
    </rPh>
    <rPh sb="2" eb="4">
      <t>ケイヒ</t>
    </rPh>
    <rPh sb="4" eb="5">
      <t>ケイ</t>
    </rPh>
    <phoneticPr fontId="3"/>
  </si>
  <si>
    <t>支出合計
（Ｄ）：(B)+(C)</t>
    <rPh sb="0" eb="2">
      <t>シシュツ</t>
    </rPh>
    <rPh sb="2" eb="4">
      <t>ゴウケイ</t>
    </rPh>
    <phoneticPr fontId="3"/>
  </si>
  <si>
    <t>※収入合計（Ａ）と一致すること</t>
    <rPh sb="1" eb="3">
      <t>シュウニュウ</t>
    </rPh>
    <rPh sb="3" eb="5">
      <t>ゴウケイ</t>
    </rPh>
    <rPh sb="9" eb="11">
      <t>イッチ</t>
    </rPh>
    <phoneticPr fontId="3"/>
  </si>
  <si>
    <t>金額（円）</t>
    <rPh sb="0" eb="2">
      <t>キンガク</t>
    </rPh>
    <rPh sb="3" eb="4">
      <t>エン</t>
    </rPh>
    <phoneticPr fontId="3"/>
  </si>
  <si>
    <r>
      <t xml:space="preserve">内　　訳
</t>
    </r>
    <r>
      <rPr>
        <sz val="8"/>
        <color theme="1"/>
        <rFont val="ＭＳ 明朝"/>
        <family val="1"/>
        <charset val="128"/>
      </rPr>
      <t>（助成元、積算単価、数量等を具体的に御記入ください。）</t>
    </r>
    <rPh sb="0" eb="1">
      <t>ウチ</t>
    </rPh>
    <rPh sb="3" eb="4">
      <t>ヤク</t>
    </rPh>
    <rPh sb="6" eb="8">
      <t>ジョセイ</t>
    </rPh>
    <rPh sb="8" eb="9">
      <t>モト</t>
    </rPh>
    <rPh sb="10" eb="12">
      <t>セキサン</t>
    </rPh>
    <rPh sb="12" eb="14">
      <t>タンカ</t>
    </rPh>
    <rPh sb="15" eb="17">
      <t>スウリョウ</t>
    </rPh>
    <rPh sb="17" eb="18">
      <t>トウ</t>
    </rPh>
    <rPh sb="19" eb="22">
      <t>グタイテキ</t>
    </rPh>
    <rPh sb="23" eb="24">
      <t>ゴ</t>
    </rPh>
    <rPh sb="24" eb="26">
      <t>キニュウ</t>
    </rPh>
    <phoneticPr fontId="3"/>
  </si>
  <si>
    <t>基づき、下記のとおり補助金の交付を申請します。</t>
    <phoneticPr fontId="3"/>
  </si>
  <si>
    <t>１．補助金交付申請額　　　</t>
    <rPh sb="7" eb="9">
      <t>シンセイ</t>
    </rPh>
    <rPh sb="9" eb="10">
      <t>ガク</t>
    </rPh>
    <phoneticPr fontId="3"/>
  </si>
  <si>
    <t>３． 概算払いの希望の有無　　　　有　・　無</t>
    <rPh sb="3" eb="5">
      <t>ガイサン</t>
    </rPh>
    <rPh sb="5" eb="6">
      <t>バラ</t>
    </rPh>
    <rPh sb="8" eb="10">
      <t>キボウ</t>
    </rPh>
    <rPh sb="11" eb="13">
      <t>ウム</t>
    </rPh>
    <rPh sb="17" eb="18">
      <t>ユウ</t>
    </rPh>
    <rPh sb="21" eb="22">
      <t>ム</t>
    </rPh>
    <phoneticPr fontId="3"/>
  </si>
  <si>
    <t>　　・府税の滞納がないことの証明書（府税納税証明書）</t>
    <phoneticPr fontId="3"/>
  </si>
  <si>
    <t>　　・食品衛生法等の関係法令に関する書類（例：営業許可の写）</t>
    <phoneticPr fontId="3"/>
  </si>
  <si>
    <t>　　・口座振替依頼書</t>
    <phoneticPr fontId="3"/>
  </si>
  <si>
    <t>第１号様式①</t>
    <phoneticPr fontId="3"/>
  </si>
  <si>
    <t>第１号様式②－１</t>
    <phoneticPr fontId="3"/>
  </si>
  <si>
    <t>延べ参加者数
（見込み）</t>
    <rPh sb="0" eb="1">
      <t>ノ</t>
    </rPh>
    <rPh sb="2" eb="6">
      <t>サンカシャスウ</t>
    </rPh>
    <rPh sb="8" eb="10">
      <t>ミコ</t>
    </rPh>
    <phoneticPr fontId="3"/>
  </si>
  <si>
    <t>開催回数（回）</t>
    <rPh sb="0" eb="2">
      <t>カイサイ</t>
    </rPh>
    <rPh sb="2" eb="4">
      <t>カイスウ</t>
    </rPh>
    <rPh sb="5" eb="6">
      <t>カイ</t>
    </rPh>
    <phoneticPr fontId="3"/>
  </si>
  <si>
    <t>延べ参加者数（見込み）（人）</t>
    <rPh sb="0" eb="1">
      <t>ノ</t>
    </rPh>
    <rPh sb="2" eb="6">
      <t>サンカシャスウ</t>
    </rPh>
    <rPh sb="7" eb="9">
      <t>ミコ</t>
    </rPh>
    <rPh sb="12" eb="13">
      <t>ヒト</t>
    </rPh>
    <phoneticPr fontId="3"/>
  </si>
  <si>
    <t>朝食</t>
    <rPh sb="0" eb="2">
      <t>チョウショク</t>
    </rPh>
    <phoneticPr fontId="3"/>
  </si>
  <si>
    <t>昼食</t>
    <rPh sb="0" eb="2">
      <t>チュウショク</t>
    </rPh>
    <phoneticPr fontId="3"/>
  </si>
  <si>
    <t>夕食</t>
    <rPh sb="0" eb="2">
      <t>ユウショク</t>
    </rPh>
    <phoneticPr fontId="3"/>
  </si>
  <si>
    <t>計</t>
    <rPh sb="0" eb="1">
      <t>ケイ</t>
    </rPh>
    <phoneticPr fontId="3"/>
  </si>
  <si>
    <t>　１回あたり２時間以上の実施とします。</t>
    <rPh sb="2" eb="3">
      <t>カイ</t>
    </rPh>
    <rPh sb="7" eb="9">
      <t>ジカン</t>
    </rPh>
    <rPh sb="9" eb="11">
      <t>イジョウ</t>
    </rPh>
    <rPh sb="12" eb="14">
      <t>ジッシ</t>
    </rPh>
    <phoneticPr fontId="3"/>
  </si>
  <si>
    <t>第１号様式③</t>
    <phoneticPr fontId="3"/>
  </si>
  <si>
    <t>収　支　予　算　書</t>
    <rPh sb="0" eb="1">
      <t>オサム</t>
    </rPh>
    <rPh sb="2" eb="3">
      <t>シ</t>
    </rPh>
    <rPh sb="4" eb="5">
      <t>ヨ</t>
    </rPh>
    <rPh sb="6" eb="7">
      <t>サン</t>
    </rPh>
    <rPh sb="8" eb="9">
      <t>ショ</t>
    </rPh>
    <phoneticPr fontId="3"/>
  </si>
  <si>
    <r>
      <t xml:space="preserve">内　　訳
</t>
    </r>
    <r>
      <rPr>
        <sz val="9"/>
        <color theme="1"/>
        <rFont val="ＭＳ 明朝"/>
        <family val="1"/>
        <charset val="128"/>
      </rPr>
      <t>（積算単価、数量等を具体的に御記入ください。）</t>
    </r>
    <rPh sb="0" eb="1">
      <t>ウチ</t>
    </rPh>
    <rPh sb="3" eb="4">
      <t>ヤク</t>
    </rPh>
    <rPh sb="6" eb="8">
      <t>セキサン</t>
    </rPh>
    <rPh sb="8" eb="10">
      <t>タンカ</t>
    </rPh>
    <rPh sb="11" eb="13">
      <t>スウリョウ</t>
    </rPh>
    <rPh sb="13" eb="14">
      <t>トウ</t>
    </rPh>
    <rPh sb="15" eb="18">
      <t>グタイテキ</t>
    </rPh>
    <rPh sb="19" eb="20">
      <t>ゴ</t>
    </rPh>
    <rPh sb="20" eb="22">
      <t>キニュウ</t>
    </rPh>
    <phoneticPr fontId="3"/>
  </si>
  <si>
    <t>第１号様式②－２</t>
    <phoneticPr fontId="3"/>
  </si>
  <si>
    <t>食事料金の徴収</t>
    <rPh sb="0" eb="2">
      <t>ショクジ</t>
    </rPh>
    <rPh sb="2" eb="4">
      <t>リョウキン</t>
    </rPh>
    <rPh sb="5" eb="7">
      <t>チョウシュウ</t>
    </rPh>
    <phoneticPr fontId="3"/>
  </si>
  <si>
    <t>あり　　　　　　　なし</t>
    <phoneticPr fontId="3"/>
  </si>
  <si>
    <t>いずれかに○をつけてください</t>
    <phoneticPr fontId="3"/>
  </si>
  <si>
    <t>① 右記の該当する１つを選択し、記述してください。</t>
    <phoneticPr fontId="3"/>
  </si>
  <si>
    <t>②「ウ　その他」を選択された場合のみ、その内容を具体的に記述して下さい。</t>
    <phoneticPr fontId="3"/>
  </si>
  <si>
    <t>ア－１　営業許可済
ア－２　営業許可申請済
ア－３　営業許可申請予定
イ－１　業務開始届提出済
イ－２　業務開始届提出予定
ウ　　　その他</t>
    <phoneticPr fontId="3"/>
  </si>
  <si>
    <t>参加を呼び
かける地域</t>
    <rPh sb="0" eb="2">
      <t>サンカ</t>
    </rPh>
    <rPh sb="3" eb="4">
      <t>ヨ</t>
    </rPh>
    <rPh sb="9" eb="11">
      <t>チイキ</t>
    </rPh>
    <phoneticPr fontId="3"/>
  </si>
  <si>
    <t>スタッフ等の
人数</t>
    <rPh sb="4" eb="5">
      <t>トウ</t>
    </rPh>
    <rPh sb="7" eb="9">
      <t>ニンズウ</t>
    </rPh>
    <phoneticPr fontId="3"/>
  </si>
  <si>
    <t>食事以外の
相談・交流</t>
    <rPh sb="0" eb="2">
      <t>ショクジ</t>
    </rPh>
    <rPh sb="2" eb="4">
      <t>イガイ</t>
    </rPh>
    <rPh sb="6" eb="8">
      <t>ソウダン</t>
    </rPh>
    <rPh sb="9" eb="11">
      <t>コウリュウ</t>
    </rPh>
    <phoneticPr fontId="3"/>
  </si>
  <si>
    <t>開催内容等の
公開及び周知</t>
    <rPh sb="0" eb="2">
      <t>カイサイ</t>
    </rPh>
    <rPh sb="2" eb="4">
      <t>ナイヨウ</t>
    </rPh>
    <rPh sb="4" eb="5">
      <t>トウ</t>
    </rPh>
    <rPh sb="7" eb="9">
      <t>コウカイ</t>
    </rPh>
    <rPh sb="9" eb="10">
      <t>オヨ</t>
    </rPh>
    <rPh sb="11" eb="13">
      <t>シュウチ</t>
    </rPh>
    <phoneticPr fontId="3"/>
  </si>
  <si>
    <t>関係団体等
との連携</t>
    <phoneticPr fontId="3"/>
  </si>
  <si>
    <t>電話</t>
    <rPh sb="0" eb="2">
      <t>デンワ</t>
    </rPh>
    <phoneticPr fontId="3"/>
  </si>
  <si>
    <t>メールアドレス</t>
    <phoneticPr fontId="3"/>
  </si>
  <si>
    <t>担当者氏名</t>
    <rPh sb="0" eb="3">
      <t>タントウシャ</t>
    </rPh>
    <rPh sb="3" eb="5">
      <t>シメイ</t>
    </rPh>
    <phoneticPr fontId="3"/>
  </si>
  <si>
    <t>◎本交付申請書の問合せ先</t>
    <phoneticPr fontId="3"/>
  </si>
  <si>
    <t>　※電話番号は平日の日中に連絡のつくところを記載してください。</t>
    <rPh sb="2" eb="4">
      <t>デンワ</t>
    </rPh>
    <rPh sb="4" eb="6">
      <t>バンゴウ</t>
    </rPh>
    <rPh sb="22" eb="24">
      <t>キサイ</t>
    </rPh>
    <phoneticPr fontId="3"/>
  </si>
  <si>
    <t>10月</t>
    <phoneticPr fontId="3"/>
  </si>
  <si>
    <t>11月</t>
    <phoneticPr fontId="3"/>
  </si>
  <si>
    <t>12月</t>
    <phoneticPr fontId="3"/>
  </si>
  <si>
    <t>１　年間事業実施計画</t>
    <rPh sb="2" eb="4">
      <t>ネンカン</t>
    </rPh>
    <rPh sb="4" eb="6">
      <t>ジギョウ</t>
    </rPh>
    <rPh sb="6" eb="8">
      <t>ジッシ</t>
    </rPh>
    <rPh sb="8" eb="10">
      <t>ケイカク</t>
    </rPh>
    <phoneticPr fontId="3"/>
  </si>
  <si>
    <t>２　実施内容</t>
    <rPh sb="2" eb="4">
      <t>ジッシ</t>
    </rPh>
    <rPh sb="4" eb="6">
      <t>ナイヨウ</t>
    </rPh>
    <phoneticPr fontId="3"/>
  </si>
  <si>
    <t>３　府税滞納の有無</t>
    <rPh sb="2" eb="4">
      <t>フゼイ</t>
    </rPh>
    <rPh sb="4" eb="6">
      <t>タイノウ</t>
    </rPh>
    <rPh sb="7" eb="9">
      <t>ウム</t>
    </rPh>
    <phoneticPr fontId="3"/>
  </si>
  <si>
    <t>４　食品衛生法等に係る保健所等への申請状況</t>
    <phoneticPr fontId="3"/>
  </si>
  <si>
    <t>開設・運営支援補助金交付申請書</t>
    <rPh sb="10" eb="12">
      <t>コウフ</t>
    </rPh>
    <rPh sb="12" eb="14">
      <t>シンセイ</t>
    </rPh>
    <rPh sb="14" eb="15">
      <t>ショ</t>
    </rPh>
    <phoneticPr fontId="3"/>
  </si>
  <si>
    <t>２． 事業計画書及び収支予算書　　別紙のとおり（第１号様式②－１、②－２及び③）</t>
    <rPh sb="36" eb="37">
      <t>オヨ</t>
    </rPh>
    <phoneticPr fontId="3"/>
  </si>
  <si>
    <t>寄付金</t>
    <rPh sb="0" eb="3">
      <t>キフキン</t>
    </rPh>
    <phoneticPr fontId="3"/>
  </si>
  <si>
    <t>食材購入費</t>
    <rPh sb="0" eb="2">
      <t>ショクザイ</t>
    </rPh>
    <rPh sb="2" eb="5">
      <t>コウニュウヒ</t>
    </rPh>
    <phoneticPr fontId="3"/>
  </si>
  <si>
    <t>調理用消耗品
購入費</t>
    <rPh sb="0" eb="3">
      <t>チョウリヨウ</t>
    </rPh>
    <rPh sb="3" eb="6">
      <t>ショウモウヒン</t>
    </rPh>
    <rPh sb="7" eb="10">
      <t>コウニュウヒ</t>
    </rPh>
    <phoneticPr fontId="3"/>
  </si>
  <si>
    <t>調理器具・什器類
購入費</t>
    <rPh sb="0" eb="2">
      <t>チョウリ</t>
    </rPh>
    <rPh sb="2" eb="4">
      <t>キグ</t>
    </rPh>
    <rPh sb="5" eb="8">
      <t>ジュウキルイ</t>
    </rPh>
    <rPh sb="9" eb="11">
      <t>コウニュウ</t>
    </rPh>
    <rPh sb="11" eb="12">
      <t>ヒ</t>
    </rPh>
    <phoneticPr fontId="3"/>
  </si>
  <si>
    <t>広報・通信費</t>
    <rPh sb="0" eb="2">
      <t>コウホウ</t>
    </rPh>
    <rPh sb="3" eb="6">
      <t>ツウシンヒ</t>
    </rPh>
    <phoneticPr fontId="3"/>
  </si>
  <si>
    <t>謝金</t>
    <rPh sb="0" eb="2">
      <t>シャキン</t>
    </rPh>
    <phoneticPr fontId="3"/>
  </si>
  <si>
    <t>①京都府補助金対象経費</t>
    <rPh sb="1" eb="4">
      <t>キョウトフ</t>
    </rPh>
    <rPh sb="4" eb="7">
      <t>ホジョキン</t>
    </rPh>
    <rPh sb="7" eb="9">
      <t>タイショウ</t>
    </rPh>
    <rPh sb="9" eb="11">
      <t>ケイヒ</t>
    </rPh>
    <phoneticPr fontId="3"/>
  </si>
  <si>
    <t>②京都府補助金対象外経費</t>
    <rPh sb="1" eb="4">
      <t>キョウトフ</t>
    </rPh>
    <rPh sb="4" eb="7">
      <t>ホジョキン</t>
    </rPh>
    <rPh sb="7" eb="9">
      <t>タイショウ</t>
    </rPh>
    <rPh sb="9" eb="10">
      <t>ガイ</t>
    </rPh>
    <rPh sb="10" eb="12">
      <t>ケイヒ</t>
    </rPh>
    <phoneticPr fontId="3"/>
  </si>
  <si>
    <t>対象外経費計(Ｃ)</t>
    <rPh sb="0" eb="3">
      <t>タイショウガイ</t>
    </rPh>
    <rPh sb="3" eb="5">
      <t>ケイヒ</t>
    </rPh>
    <rPh sb="5" eb="6">
      <t>ケイ</t>
    </rPh>
    <phoneticPr fontId="3"/>
  </si>
  <si>
    <t>付表１（第１号様式③関係)</t>
    <rPh sb="0" eb="2">
      <t>フヒョウ</t>
    </rPh>
    <phoneticPr fontId="16"/>
  </si>
  <si>
    <r>
      <t>きょうとこどもの城づくり事業(きょうと子ども食堂)
開設・運営支援事業　</t>
    </r>
    <r>
      <rPr>
        <b/>
        <u/>
        <sz val="14"/>
        <rFont val="ＭＳ ゴシック"/>
        <family val="3"/>
        <charset val="128"/>
      </rPr>
      <t>補助金額算定チェックシート</t>
    </r>
    <rPh sb="8" eb="9">
      <t>シロ</t>
    </rPh>
    <rPh sb="12" eb="14">
      <t>ジギョウ</t>
    </rPh>
    <rPh sb="19" eb="20">
      <t>コ</t>
    </rPh>
    <rPh sb="22" eb="24">
      <t>ショクドウ</t>
    </rPh>
    <rPh sb="26" eb="28">
      <t>カイセツ</t>
    </rPh>
    <rPh sb="29" eb="31">
      <t>ウンエイ</t>
    </rPh>
    <rPh sb="31" eb="33">
      <t>シエン</t>
    </rPh>
    <rPh sb="33" eb="35">
      <t>ジギョウ</t>
    </rPh>
    <rPh sb="36" eb="39">
      <t>ホジョキン</t>
    </rPh>
    <rPh sb="39" eb="40">
      <t>ガク</t>
    </rPh>
    <rPh sb="40" eb="42">
      <t>サンテイ</t>
    </rPh>
    <phoneticPr fontId="16"/>
  </si>
  <si>
    <t>団体名</t>
    <rPh sb="0" eb="3">
      <t>ダンタイメイ</t>
    </rPh>
    <phoneticPr fontId="16"/>
  </si>
  <si>
    <t>運営費支援</t>
    <rPh sb="0" eb="3">
      <t>ウンエイヒ</t>
    </rPh>
    <rPh sb="3" eb="5">
      <t>シエン</t>
    </rPh>
    <phoneticPr fontId="16"/>
  </si>
  <si>
    <t>＜補助基本額＞</t>
    <rPh sb="1" eb="3">
      <t>ホジョ</t>
    </rPh>
    <rPh sb="3" eb="6">
      <t>キホンガク</t>
    </rPh>
    <phoneticPr fontId="16"/>
  </si>
  <si>
    <t>日　額（定額１万５千円）</t>
    <rPh sb="0" eb="1">
      <t>ヒ</t>
    </rPh>
    <rPh sb="2" eb="3">
      <t>ガク</t>
    </rPh>
    <rPh sb="4" eb="6">
      <t>テイガク</t>
    </rPh>
    <rPh sb="7" eb="8">
      <t>マン</t>
    </rPh>
    <rPh sb="9" eb="11">
      <t>センエン</t>
    </rPh>
    <phoneticPr fontId="16"/>
  </si>
  <si>
    <t>円</t>
    <rPh sb="0" eb="1">
      <t>エン</t>
    </rPh>
    <phoneticPr fontId="16"/>
  </si>
  <si>
    <t>・・・①</t>
    <phoneticPr fontId="16"/>
  </si>
  <si>
    <t>実施日数(補助対象となる上限150日)</t>
    <rPh sb="0" eb="2">
      <t>ジッシ</t>
    </rPh>
    <rPh sb="2" eb="4">
      <t>ニッスウ</t>
    </rPh>
    <rPh sb="5" eb="7">
      <t>ホジョ</t>
    </rPh>
    <rPh sb="7" eb="9">
      <t>タイショウ</t>
    </rPh>
    <rPh sb="12" eb="14">
      <t>ジョウゲン</t>
    </rPh>
    <rPh sb="17" eb="18">
      <t>ニチ</t>
    </rPh>
    <phoneticPr fontId="16"/>
  </si>
  <si>
    <t>日</t>
    <rPh sb="0" eb="1">
      <t>ニチ</t>
    </rPh>
    <phoneticPr fontId="16"/>
  </si>
  <si>
    <t>・・・②</t>
    <phoneticPr fontId="16"/>
  </si>
  <si>
    <r>
      <t>補助基本額（①×②×</t>
    </r>
    <r>
      <rPr>
        <u/>
        <sz val="12"/>
        <rFont val="ＭＳ ゴシック"/>
        <family val="3"/>
        <charset val="128"/>
      </rPr>
      <t>２／３</t>
    </r>
    <r>
      <rPr>
        <sz val="12"/>
        <rFont val="ＭＳ ゴシック"/>
        <family val="3"/>
        <charset val="128"/>
      </rPr>
      <t>）</t>
    </r>
    <rPh sb="0" eb="2">
      <t>ホジョ</t>
    </rPh>
    <rPh sb="2" eb="5">
      <t>キホンガク</t>
    </rPh>
    <phoneticPr fontId="16"/>
  </si>
  <si>
    <t>・・・③</t>
    <phoneticPr fontId="16"/>
  </si>
  <si>
    <t>支出見込額</t>
    <rPh sb="0" eb="2">
      <t>シシュツ</t>
    </rPh>
    <rPh sb="2" eb="4">
      <t>ミコ</t>
    </rPh>
    <rPh sb="4" eb="5">
      <t>ガク</t>
    </rPh>
    <phoneticPr fontId="16"/>
  </si>
  <si>
    <t>・・・④</t>
    <phoneticPr fontId="16"/>
  </si>
  <si>
    <t>　(1,000円未満切り捨て)</t>
    <rPh sb="7" eb="8">
      <t>エン</t>
    </rPh>
    <rPh sb="8" eb="10">
      <t>ミマン</t>
    </rPh>
    <rPh sb="10" eb="11">
      <t>キ</t>
    </rPh>
    <rPh sb="12" eb="13">
      <t>ス</t>
    </rPh>
    <phoneticPr fontId="16"/>
  </si>
  <si>
    <t>参加費収入</t>
    <rPh sb="0" eb="3">
      <t>サンカヒ</t>
    </rPh>
    <rPh sb="3" eb="5">
      <t>シュウニュウ</t>
    </rPh>
    <phoneticPr fontId="16"/>
  </si>
  <si>
    <t>(第１号様式③の「参加費等」欄の額)</t>
    <rPh sb="9" eb="12">
      <t>サンカヒ</t>
    </rPh>
    <rPh sb="12" eb="13">
      <t>トウ</t>
    </rPh>
    <rPh sb="14" eb="15">
      <t>ラン</t>
    </rPh>
    <phoneticPr fontId="16"/>
  </si>
  <si>
    <t>(第１号様式③の「対象経費計（Ｂ）」欄の額)</t>
    <rPh sb="9" eb="11">
      <t>タイショウ</t>
    </rPh>
    <rPh sb="11" eb="13">
      <t>ケイヒ</t>
    </rPh>
    <rPh sb="13" eb="14">
      <t>ケイ</t>
    </rPh>
    <rPh sb="18" eb="19">
      <t>ラン</t>
    </rPh>
    <phoneticPr fontId="16"/>
  </si>
  <si>
    <t>④に補助率２／３を乗じた額</t>
    <rPh sb="2" eb="5">
      <t>ホジョリツ</t>
    </rPh>
    <rPh sb="9" eb="10">
      <t>ジョウ</t>
    </rPh>
    <rPh sb="12" eb="13">
      <t>ガク</t>
    </rPh>
    <phoneticPr fontId="16"/>
  </si>
  <si>
    <t>・・・⑤</t>
    <phoneticPr fontId="16"/>
  </si>
  <si>
    <t>③と⑤のうち、低いほうの額</t>
    <rPh sb="7" eb="8">
      <t>ヒク</t>
    </rPh>
    <rPh sb="12" eb="13">
      <t>ガク</t>
    </rPh>
    <phoneticPr fontId="16"/>
  </si>
  <si>
    <t>・・・⑥</t>
    <phoneticPr fontId="16"/>
  </si>
  <si>
    <t>・・・⑦</t>
    <phoneticPr fontId="16"/>
  </si>
  <si>
    <t>参加費収入による余剰額（⑥＋⑦－④）</t>
    <rPh sb="0" eb="3">
      <t>サンカヒ</t>
    </rPh>
    <rPh sb="3" eb="5">
      <t>シュウニュウ</t>
    </rPh>
    <rPh sb="8" eb="10">
      <t>ヨジョウ</t>
    </rPh>
    <rPh sb="10" eb="11">
      <t>ガク</t>
    </rPh>
    <phoneticPr fontId="16"/>
  </si>
  <si>
    <t>・・・⑧</t>
    <phoneticPr fontId="16"/>
  </si>
  <si>
    <t>　第１号様式③の「京都府補助金」欄の額となります。</t>
    <phoneticPr fontId="16"/>
  </si>
  <si>
    <t>　(⑥－⑧（1000円未満切り上げ）)</t>
    <rPh sb="10" eb="11">
      <t>エン</t>
    </rPh>
    <rPh sb="11" eb="13">
      <t>ミマン</t>
    </rPh>
    <rPh sb="13" eb="14">
      <t>キ</t>
    </rPh>
    <rPh sb="15" eb="16">
      <t>ア</t>
    </rPh>
    <phoneticPr fontId="16"/>
  </si>
  <si>
    <t>・・・⑨</t>
    <phoneticPr fontId="16"/>
  </si>
  <si>
    <t>＜対象経費支出見込額＞</t>
    <rPh sb="1" eb="3">
      <t>タイショウ</t>
    </rPh>
    <rPh sb="3" eb="5">
      <t>ケイヒ</t>
    </rPh>
    <rPh sb="5" eb="7">
      <t>シシュツ</t>
    </rPh>
    <rPh sb="7" eb="9">
      <t>ミコ</t>
    </rPh>
    <rPh sb="9" eb="10">
      <t>ガク</t>
    </rPh>
    <phoneticPr fontId="16"/>
  </si>
  <si>
    <t>＜補助金額の算定＞</t>
    <rPh sb="1" eb="4">
      <t>ホジョキン</t>
    </rPh>
    <rPh sb="4" eb="5">
      <t>ガク</t>
    </rPh>
    <rPh sb="6" eb="8">
      <t>サンテイ</t>
    </rPh>
    <rPh sb="8" eb="9">
      <t>ジツガク</t>
    </rPh>
    <phoneticPr fontId="16"/>
  </si>
  <si>
    <t>補助金交付上限額</t>
    <rPh sb="0" eb="3">
      <t>ホジョキン</t>
    </rPh>
    <rPh sb="3" eb="5">
      <t>コウフ</t>
    </rPh>
    <rPh sb="5" eb="7">
      <t>ジョウゲン</t>
    </rPh>
    <rPh sb="7" eb="8">
      <t>ガク</t>
    </rPh>
    <phoneticPr fontId="16"/>
  </si>
  <si>
    <t>※</t>
    <phoneticPr fontId="3"/>
  </si>
  <si>
    <t>⇒⑥の額から⑧の金額（1000円未満切り上げ）を減じた額が、</t>
    <rPh sb="3" eb="4">
      <t>ガク</t>
    </rPh>
    <rPh sb="8" eb="10">
      <t>キンガク</t>
    </rPh>
    <rPh sb="15" eb="16">
      <t>エン</t>
    </rPh>
    <rPh sb="16" eb="18">
      <t>ミマン</t>
    </rPh>
    <rPh sb="18" eb="19">
      <t>キ</t>
    </rPh>
    <rPh sb="20" eb="21">
      <t>ア</t>
    </rPh>
    <rPh sb="24" eb="25">
      <t>ゲン</t>
    </rPh>
    <rPh sb="27" eb="28">
      <t>ガク</t>
    </rPh>
    <phoneticPr fontId="16"/>
  </si>
  <si>
    <t>エクセルで作成される場合は、第１号様式②－１、③に入力した数値が自動反映されますので、①～⑨欄の金額は編集しないでください。</t>
    <rPh sb="5" eb="7">
      <t>サクセイ</t>
    </rPh>
    <rPh sb="10" eb="12">
      <t>バアイ</t>
    </rPh>
    <rPh sb="14" eb="15">
      <t>ダイ</t>
    </rPh>
    <rPh sb="16" eb="17">
      <t>ゴウ</t>
    </rPh>
    <rPh sb="17" eb="19">
      <t>ヨウシキ</t>
    </rPh>
    <rPh sb="25" eb="27">
      <t>ニュウリョク</t>
    </rPh>
    <rPh sb="29" eb="31">
      <t>スウチ</t>
    </rPh>
    <rPh sb="32" eb="34">
      <t>ジドウ</t>
    </rPh>
    <rPh sb="34" eb="36">
      <t>ハンエイ</t>
    </rPh>
    <rPh sb="46" eb="47">
      <t>ラン</t>
    </rPh>
    <rPh sb="48" eb="50">
      <t>キンガク</t>
    </rPh>
    <rPh sb="51" eb="53">
      <t>ヘンシュウ</t>
    </rPh>
    <phoneticPr fontId="16"/>
  </si>
  <si>
    <t>令和２年度</t>
    <rPh sb="0" eb="2">
      <t>レイワ</t>
    </rPh>
    <rPh sb="3" eb="5">
      <t>ネンド</t>
    </rPh>
    <phoneticPr fontId="3"/>
  </si>
  <si>
    <t>令和</t>
    <rPh sb="0" eb="2">
      <t>レイワ</t>
    </rPh>
    <phoneticPr fontId="3"/>
  </si>
  <si>
    <t>日～令和</t>
    <rPh sb="0" eb="1">
      <t>ヒ</t>
    </rPh>
    <rPh sb="2" eb="4">
      <t>レイワ</t>
    </rPh>
    <phoneticPr fontId="3"/>
  </si>
  <si>
    <t>　（記入例）ア－１　営業許可済</t>
    <phoneticPr fontId="3"/>
  </si>
  <si>
    <r>
      <t xml:space="preserve">　　　　　　あり　　　なし　
</t>
    </r>
    <r>
      <rPr>
        <sz val="9"/>
        <color theme="1"/>
        <rFont val="ＭＳ 明朝"/>
        <family val="1"/>
        <charset val="128"/>
      </rPr>
      <t xml:space="preserve">（いずれかに○をつけてください。ありの場合は以下に金額をお書きください。）
</t>
    </r>
    <r>
      <rPr>
        <sz val="11"/>
        <color theme="1"/>
        <rFont val="ＭＳ 明朝"/>
        <family val="1"/>
        <charset val="128"/>
      </rPr>
      <t>・子ども　　 　　　　円
・大人　　　　　　　 円</t>
    </r>
    <phoneticPr fontId="3"/>
  </si>
  <si>
    <t>(第１号様式②－１の「実施日数」)</t>
    <rPh sb="11" eb="13">
      <t>ジッシ</t>
    </rPh>
    <rPh sb="13" eb="15">
      <t>ニッスウ</t>
    </rPh>
    <phoneticPr fontId="1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</si>
</sst>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"/>
  </numFmts>
  <fonts count="25">
    <font>
      <sz val="11"/>
      <color theme="1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b/>
      <sz val="12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b/>
      <sz val="12"/>
      <name val="ＭＳ 明朝"/>
      <family val="1"/>
      <charset val="128"/>
    </font>
    <font>
      <sz val="10"/>
      <color theme="1"/>
      <name val="ＭＳ ゴシック"/>
      <family val="2"/>
      <charset val="128"/>
    </font>
    <font>
      <sz val="12"/>
      <name val="ＭＳ ゴシック"/>
      <family val="3"/>
      <charset val="128"/>
    </font>
    <font>
      <sz val="6"/>
      <name val="ＭＳ ゴシック"/>
      <family val="2"/>
      <charset val="128"/>
    </font>
    <font>
      <sz val="14"/>
      <name val="ＭＳ ゴシック"/>
      <family val="3"/>
      <charset val="128"/>
    </font>
    <font>
      <b/>
      <u/>
      <sz val="14"/>
      <name val="ＭＳ ゴシック"/>
      <family val="3"/>
      <charset val="128"/>
    </font>
    <font>
      <sz val="16"/>
      <name val="ＭＳ ゴシック"/>
      <family val="3"/>
      <charset val="128"/>
    </font>
    <font>
      <sz val="9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auto="1"/>
      </right>
      <top style="double">
        <color indexed="64"/>
      </top>
      <bottom style="thin">
        <color indexed="64"/>
      </bottom>
      <diagonal/>
    </border>
    <border>
      <left style="double">
        <color auto="1"/>
      </left>
      <right style="thin">
        <color auto="1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</borders>
  <cellStyleXfs count="5">
    <xf numFmtId="0" fontId="0" fillId="0" borderId="0">
      <alignment vertical="center"/>
    </xf>
    <xf numFmtId="0" fontId="14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0" fontId="22" fillId="0" borderId="0">
      <alignment vertical="center"/>
    </xf>
    <xf numFmtId="38" fontId="24" fillId="0" borderId="0" applyFont="0" applyFill="0" applyBorder="0" applyAlignment="0" applyProtection="0">
      <alignment vertical="center"/>
    </xf>
  </cellStyleXfs>
  <cellXfs count="2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0" fillId="0" borderId="0" xfId="0" applyFont="1" applyAlignment="1">
      <alignment vertical="center"/>
    </xf>
    <xf numFmtId="0" fontId="4" fillId="0" borderId="1" xfId="0" applyFont="1" applyBorder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wrapText="1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10" xfId="0" applyFont="1" applyBorder="1">
      <alignment vertical="center"/>
    </xf>
    <xf numFmtId="0" fontId="4" fillId="0" borderId="1" xfId="0" applyFont="1" applyBorder="1" applyAlignment="1">
      <alignment wrapText="1"/>
    </xf>
    <xf numFmtId="0" fontId="1" fillId="0" borderId="0" xfId="0" applyFont="1">
      <alignment vertical="center"/>
    </xf>
    <xf numFmtId="0" fontId="4" fillId="0" borderId="12" xfId="0" applyFont="1" applyBorder="1">
      <alignment vertical="center"/>
    </xf>
    <xf numFmtId="0" fontId="4" fillId="0" borderId="1" xfId="0" applyFont="1" applyBorder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7" xfId="0" applyBorder="1" applyAlignment="1">
      <alignment horizontal="distributed" vertical="center"/>
    </xf>
    <xf numFmtId="0" fontId="4" fillId="0" borderId="8" xfId="0" applyFont="1" applyBorder="1" applyAlignment="1">
      <alignment horizontal="left" vertical="center"/>
    </xf>
    <xf numFmtId="0" fontId="0" fillId="0" borderId="6" xfId="0" applyBorder="1" applyAlignment="1">
      <alignment horizontal="distributed" vertical="center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horizontal="right" vertic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distributed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>
      <alignment vertical="center"/>
    </xf>
    <xf numFmtId="0" fontId="0" fillId="0" borderId="0" xfId="0" applyBorder="1" applyAlignment="1">
      <alignment horizontal="distributed" vertical="center"/>
    </xf>
    <xf numFmtId="0" fontId="4" fillId="0" borderId="4" xfId="0" applyFont="1" applyBorder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0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0" fillId="0" borderId="3" xfId="0" applyBorder="1" applyAlignment="1">
      <alignment horizontal="distributed" vertical="center"/>
    </xf>
    <xf numFmtId="0" fontId="4" fillId="0" borderId="4" xfId="0" applyFont="1" applyBorder="1" applyAlignment="1">
      <alignment horizontal="left" vertical="center"/>
    </xf>
    <xf numFmtId="0" fontId="1" fillId="0" borderId="4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0" fillId="0" borderId="11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4" fillId="0" borderId="2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0" xfId="0" applyBorder="1" applyAlignment="1">
      <alignment wrapText="1"/>
    </xf>
    <xf numFmtId="0" fontId="8" fillId="0" borderId="0" xfId="0" applyFont="1" applyBorder="1" applyAlignment="1">
      <alignment vertical="center" wrapText="1"/>
    </xf>
    <xf numFmtId="0" fontId="6" fillId="0" borderId="1" xfId="0" applyFont="1" applyBorder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Alignment="1">
      <alignment horizontal="center" vertical="center" wrapText="1"/>
    </xf>
    <xf numFmtId="0" fontId="1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7" xfId="0" applyFont="1" applyFill="1" applyBorder="1" applyAlignment="1">
      <alignment horizontal="left" vertical="center"/>
    </xf>
    <xf numFmtId="0" fontId="1" fillId="0" borderId="8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2" fillId="0" borderId="8" xfId="0" applyFont="1" applyFill="1" applyBorder="1">
      <alignment vertical="center"/>
    </xf>
    <xf numFmtId="0" fontId="4" fillId="0" borderId="9" xfId="0" applyFont="1" applyFill="1" applyBorder="1">
      <alignment vertical="center"/>
    </xf>
    <xf numFmtId="0" fontId="4" fillId="0" borderId="11" xfId="0" applyFont="1" applyFill="1" applyBorder="1" applyAlignment="1">
      <alignment horizontal="left" vertical="center"/>
    </xf>
    <xf numFmtId="0" fontId="1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2" xfId="0" applyFont="1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6" fillId="0" borderId="16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0" fontId="15" fillId="0" borderId="0" xfId="1" applyFont="1">
      <alignment vertical="center"/>
    </xf>
    <xf numFmtId="0" fontId="15" fillId="0" borderId="36" xfId="1" applyFont="1" applyBorder="1">
      <alignment vertical="center"/>
    </xf>
    <xf numFmtId="0" fontId="15" fillId="0" borderId="37" xfId="1" applyFont="1" applyBorder="1">
      <alignment vertical="center"/>
    </xf>
    <xf numFmtId="0" fontId="15" fillId="0" borderId="38" xfId="1" applyFont="1" applyBorder="1">
      <alignment vertical="center"/>
    </xf>
    <xf numFmtId="0" fontId="15" fillId="0" borderId="39" xfId="1" applyFont="1" applyBorder="1">
      <alignment vertical="center"/>
    </xf>
    <xf numFmtId="0" fontId="15" fillId="0" borderId="40" xfId="1" applyFont="1" applyBorder="1">
      <alignment vertical="center"/>
    </xf>
    <xf numFmtId="0" fontId="18" fillId="0" borderId="41" xfId="1" applyFont="1" applyBorder="1">
      <alignment vertical="center"/>
    </xf>
    <xf numFmtId="0" fontId="15" fillId="0" borderId="0" xfId="1" applyFont="1" applyAlignment="1">
      <alignment vertical="center"/>
    </xf>
    <xf numFmtId="0" fontId="15" fillId="0" borderId="0" xfId="1" applyFont="1" applyBorder="1" applyAlignment="1">
      <alignment vertical="center"/>
    </xf>
    <xf numFmtId="0" fontId="15" fillId="0" borderId="41" xfId="1" applyFont="1" applyBorder="1">
      <alignment vertical="center"/>
    </xf>
    <xf numFmtId="0" fontId="20" fillId="0" borderId="0" xfId="1" applyFont="1">
      <alignment vertical="center"/>
    </xf>
    <xf numFmtId="38" fontId="15" fillId="0" borderId="0" xfId="2" applyFont="1">
      <alignment vertical="center"/>
    </xf>
    <xf numFmtId="0" fontId="15" fillId="0" borderId="0" xfId="1" applyFont="1" applyFill="1">
      <alignment vertical="center"/>
    </xf>
    <xf numFmtId="0" fontId="15" fillId="0" borderId="41" xfId="1" applyFont="1" applyFill="1" applyBorder="1">
      <alignment vertical="center"/>
    </xf>
    <xf numFmtId="38" fontId="15" fillId="0" borderId="0" xfId="2" applyFont="1" applyFill="1">
      <alignment vertical="center"/>
    </xf>
    <xf numFmtId="0" fontId="20" fillId="0" borderId="0" xfId="1" applyFont="1" applyFill="1">
      <alignment vertical="center"/>
    </xf>
    <xf numFmtId="0" fontId="15" fillId="0" borderId="40" xfId="1" applyFont="1" applyFill="1" applyBorder="1">
      <alignment vertical="center"/>
    </xf>
    <xf numFmtId="0" fontId="15" fillId="0" borderId="23" xfId="1" applyFont="1" applyFill="1" applyBorder="1">
      <alignment vertical="center"/>
    </xf>
    <xf numFmtId="0" fontId="15" fillId="0" borderId="34" xfId="1" applyFont="1" applyFill="1" applyBorder="1">
      <alignment vertical="center"/>
    </xf>
    <xf numFmtId="38" fontId="15" fillId="0" borderId="34" xfId="2" applyFont="1" applyFill="1" applyBorder="1">
      <alignment vertical="center"/>
    </xf>
    <xf numFmtId="0" fontId="20" fillId="0" borderId="34" xfId="1" applyFont="1" applyFill="1" applyBorder="1">
      <alignment vertical="center"/>
    </xf>
    <xf numFmtId="0" fontId="15" fillId="0" borderId="17" xfId="1" applyFont="1" applyFill="1" applyBorder="1">
      <alignment vertical="center"/>
    </xf>
    <xf numFmtId="0" fontId="15" fillId="0" borderId="22" xfId="1" applyFont="1" applyFill="1" applyBorder="1">
      <alignment vertical="center"/>
    </xf>
    <xf numFmtId="0" fontId="15" fillId="0" borderId="0" xfId="1" applyFont="1" applyFill="1" applyBorder="1">
      <alignment vertical="center"/>
    </xf>
    <xf numFmtId="0" fontId="20" fillId="0" borderId="0" xfId="1" applyFont="1" applyFill="1" applyBorder="1">
      <alignment vertical="center"/>
    </xf>
    <xf numFmtId="0" fontId="15" fillId="0" borderId="18" xfId="1" applyFont="1" applyFill="1" applyBorder="1">
      <alignment vertical="center"/>
    </xf>
    <xf numFmtId="0" fontId="15" fillId="0" borderId="28" xfId="1" applyFont="1" applyFill="1" applyBorder="1">
      <alignment vertical="center"/>
    </xf>
    <xf numFmtId="0" fontId="15" fillId="0" borderId="35" xfId="1" applyFont="1" applyFill="1" applyBorder="1">
      <alignment vertical="center"/>
    </xf>
    <xf numFmtId="38" fontId="15" fillId="0" borderId="35" xfId="2" applyFont="1" applyFill="1" applyBorder="1">
      <alignment vertical="center"/>
    </xf>
    <xf numFmtId="0" fontId="20" fillId="0" borderId="35" xfId="1" applyFont="1" applyFill="1" applyBorder="1">
      <alignment vertical="center"/>
    </xf>
    <xf numFmtId="0" fontId="15" fillId="0" borderId="19" xfId="1" applyFont="1" applyFill="1" applyBorder="1">
      <alignment vertical="center"/>
    </xf>
    <xf numFmtId="0" fontId="15" fillId="0" borderId="42" xfId="1" applyFont="1" applyBorder="1">
      <alignment vertical="center"/>
    </xf>
    <xf numFmtId="0" fontId="15" fillId="0" borderId="43" xfId="1" applyFont="1" applyBorder="1">
      <alignment vertical="center"/>
    </xf>
    <xf numFmtId="38" fontId="15" fillId="0" borderId="43" xfId="2" applyFont="1" applyBorder="1">
      <alignment vertical="center"/>
    </xf>
    <xf numFmtId="0" fontId="20" fillId="0" borderId="43" xfId="1" applyFont="1" applyBorder="1">
      <alignment vertical="center"/>
    </xf>
    <xf numFmtId="0" fontId="15" fillId="0" borderId="44" xfId="1" applyFont="1" applyBorder="1">
      <alignment vertical="center"/>
    </xf>
    <xf numFmtId="0" fontId="15" fillId="0" borderId="0" xfId="1" applyFont="1" applyBorder="1">
      <alignment vertical="center"/>
    </xf>
    <xf numFmtId="38" fontId="15" fillId="0" borderId="0" xfId="2" applyFont="1" applyBorder="1">
      <alignment vertical="center"/>
    </xf>
    <xf numFmtId="0" fontId="20" fillId="0" borderId="0" xfId="1" applyFont="1" applyBorder="1">
      <alignment vertical="center"/>
    </xf>
    <xf numFmtId="38" fontId="15" fillId="0" borderId="0" xfId="2" applyFont="1" applyFill="1" applyBorder="1">
      <alignment vertical="center"/>
    </xf>
    <xf numFmtId="0" fontId="15" fillId="3" borderId="23" xfId="1" applyFont="1" applyFill="1" applyBorder="1">
      <alignment vertical="center"/>
    </xf>
    <xf numFmtId="0" fontId="15" fillId="3" borderId="34" xfId="1" applyFont="1" applyFill="1" applyBorder="1">
      <alignment vertical="center"/>
    </xf>
    <xf numFmtId="38" fontId="15" fillId="3" borderId="34" xfId="2" applyFont="1" applyFill="1" applyBorder="1">
      <alignment vertical="center"/>
    </xf>
    <xf numFmtId="0" fontId="20" fillId="3" borderId="34" xfId="1" applyFont="1" applyFill="1" applyBorder="1">
      <alignment vertical="center"/>
    </xf>
    <xf numFmtId="0" fontId="15" fillId="3" borderId="17" xfId="1" applyFont="1" applyFill="1" applyBorder="1">
      <alignment vertical="center"/>
    </xf>
    <xf numFmtId="0" fontId="15" fillId="3" borderId="0" xfId="1" applyFont="1" applyFill="1" applyBorder="1">
      <alignment vertical="center"/>
    </xf>
    <xf numFmtId="0" fontId="20" fillId="3" borderId="0" xfId="1" applyFont="1" applyFill="1" applyBorder="1">
      <alignment vertical="center"/>
    </xf>
    <xf numFmtId="0" fontId="15" fillId="3" borderId="18" xfId="1" applyFont="1" applyFill="1" applyBorder="1">
      <alignment vertical="center"/>
    </xf>
    <xf numFmtId="0" fontId="15" fillId="3" borderId="28" xfId="1" applyFont="1" applyFill="1" applyBorder="1">
      <alignment vertical="center"/>
    </xf>
    <xf numFmtId="0" fontId="15" fillId="3" borderId="35" xfId="1" applyFont="1" applyFill="1" applyBorder="1">
      <alignment vertical="center"/>
    </xf>
    <xf numFmtId="38" fontId="15" fillId="3" borderId="35" xfId="2" applyFont="1" applyFill="1" applyBorder="1">
      <alignment vertical="center"/>
    </xf>
    <xf numFmtId="0" fontId="20" fillId="3" borderId="35" xfId="1" applyFont="1" applyFill="1" applyBorder="1">
      <alignment vertical="center"/>
    </xf>
    <xf numFmtId="0" fontId="15" fillId="3" borderId="19" xfId="1" applyFont="1" applyFill="1" applyBorder="1">
      <alignment vertical="center"/>
    </xf>
    <xf numFmtId="0" fontId="15" fillId="0" borderId="41" xfId="1" applyFont="1" applyBorder="1" applyAlignment="1">
      <alignment vertical="top"/>
    </xf>
    <xf numFmtId="176" fontId="12" fillId="0" borderId="1" xfId="0" applyNumberFormat="1" applyFont="1" applyFill="1" applyBorder="1">
      <alignment vertical="center"/>
    </xf>
    <xf numFmtId="38" fontId="12" fillId="0" borderId="2" xfId="4" applyFont="1" applyFill="1" applyBorder="1" applyAlignment="1">
      <alignment horizontal="right" vertical="center"/>
    </xf>
    <xf numFmtId="38" fontId="12" fillId="0" borderId="14" xfId="4" applyFont="1" applyFill="1" applyBorder="1" applyAlignment="1">
      <alignment horizontal="right" vertical="center"/>
    </xf>
    <xf numFmtId="38" fontId="12" fillId="0" borderId="15" xfId="4" applyFont="1" applyFill="1" applyBorder="1" applyAlignment="1">
      <alignment horizontal="right" vertical="center"/>
    </xf>
    <xf numFmtId="38" fontId="12" fillId="0" borderId="13" xfId="4" applyFont="1" applyFill="1" applyBorder="1" applyAlignment="1">
      <alignment horizontal="right" vertical="center"/>
    </xf>
    <xf numFmtId="38" fontId="13" fillId="0" borderId="24" xfId="4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38" fontId="8" fillId="0" borderId="1" xfId="4" applyFont="1" applyBorder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quotePrefix="1" applyFont="1" applyAlignment="1">
      <alignment vertical="center" wrapText="1"/>
    </xf>
    <xf numFmtId="176" fontId="4" fillId="0" borderId="26" xfId="0" applyNumberFormat="1" applyFon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6" fontId="4" fillId="0" borderId="11" xfId="0" applyNumberFormat="1" applyFont="1" applyBorder="1" applyAlignment="1">
      <alignment horizontal="right" vertical="center"/>
    </xf>
    <xf numFmtId="176" fontId="4" fillId="0" borderId="1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76" fontId="4" fillId="0" borderId="16" xfId="0" applyNumberFormat="1" applyFont="1" applyBorder="1" applyAlignment="1">
      <alignment horizontal="right" vertical="center"/>
    </xf>
    <xf numFmtId="176" fontId="4" fillId="0" borderId="31" xfId="0" applyNumberFormat="1" applyFont="1" applyBorder="1" applyAlignment="1">
      <alignment horizontal="right" vertical="center"/>
    </xf>
    <xf numFmtId="176" fontId="4" fillId="0" borderId="32" xfId="0" applyNumberFormat="1" applyFont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4" xfId="0" applyNumberFormat="1" applyFont="1" applyBorder="1" applyAlignment="1">
      <alignment horizontal="right" vertical="center"/>
    </xf>
    <xf numFmtId="176" fontId="4" fillId="0" borderId="25" xfId="0" applyNumberFormat="1" applyFont="1" applyBorder="1" applyAlignment="1">
      <alignment horizontal="right" vertical="center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3" xfId="0" applyFont="1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0" fontId="0" fillId="0" borderId="9" xfId="0" applyBorder="1" applyAlignment="1">
      <alignment horizontal="distributed" vertical="center"/>
    </xf>
    <xf numFmtId="0" fontId="0" fillId="0" borderId="6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1" xfId="0" applyBorder="1" applyAlignment="1">
      <alignment horizontal="distributed" vertical="center"/>
    </xf>
    <xf numFmtId="0" fontId="0" fillId="0" borderId="12" xfId="0" applyBorder="1" applyAlignment="1">
      <alignment horizontal="distributed" vertical="center"/>
    </xf>
    <xf numFmtId="0" fontId="4" fillId="0" borderId="3" xfId="0" applyFont="1" applyBorder="1" applyAlignment="1">
      <alignment horizontal="distributed" vertical="center" wrapText="1"/>
    </xf>
    <xf numFmtId="0" fontId="0" fillId="0" borderId="3" xfId="0" applyBorder="1" applyAlignment="1">
      <alignment horizontal="distributed" vertical="center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176" fontId="12" fillId="0" borderId="1" xfId="0" applyNumberFormat="1" applyFont="1" applyFill="1" applyBorder="1" applyAlignment="1">
      <alignment horizontal="right" vertical="center"/>
    </xf>
    <xf numFmtId="176" fontId="11" fillId="0" borderId="20" xfId="0" applyNumberFormat="1" applyFont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176" fontId="11" fillId="0" borderId="33" xfId="0" applyNumberFormat="1" applyFont="1" applyFill="1" applyBorder="1" applyAlignment="1">
      <alignment horizontal="right" vertical="center"/>
    </xf>
    <xf numFmtId="176" fontId="11" fillId="0" borderId="14" xfId="0" applyNumberFormat="1" applyFont="1" applyFill="1" applyBorder="1" applyAlignment="1">
      <alignment horizontal="right" vertical="center"/>
    </xf>
    <xf numFmtId="176" fontId="11" fillId="0" borderId="27" xfId="0" applyNumberFormat="1" applyFont="1" applyBorder="1" applyAlignment="1">
      <alignment horizontal="right" vertical="center"/>
    </xf>
    <xf numFmtId="176" fontId="11" fillId="0" borderId="26" xfId="0" applyNumberFormat="1" applyFont="1" applyBorder="1" applyAlignment="1">
      <alignment horizontal="right" vertical="center"/>
    </xf>
    <xf numFmtId="176" fontId="11" fillId="0" borderId="26" xfId="0" applyNumberFormat="1" applyFont="1" applyFill="1" applyBorder="1" applyAlignment="1">
      <alignment horizontal="right" vertical="center"/>
    </xf>
    <xf numFmtId="0" fontId="4" fillId="0" borderId="3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2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8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4" fillId="0" borderId="23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4" fillId="0" borderId="2" xfId="0" applyFont="1" applyBorder="1" applyAlignment="1">
      <alignment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horizontal="center" vertical="center"/>
    </xf>
    <xf numFmtId="0" fontId="4" fillId="0" borderId="1" xfId="0" applyFont="1" applyFill="1" applyBorder="1" applyAlignment="1">
      <alignment wrapText="1"/>
    </xf>
    <xf numFmtId="0" fontId="4" fillId="0" borderId="6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vertical="center" wrapText="1"/>
    </xf>
    <xf numFmtId="38" fontId="12" fillId="0" borderId="13" xfId="4" applyFont="1" applyFill="1" applyBorder="1" applyAlignment="1">
      <alignment horizontal="right" vertical="center"/>
    </xf>
    <xf numFmtId="38" fontId="12" fillId="0" borderId="14" xfId="4" applyFont="1" applyFill="1" applyBorder="1" applyAlignment="1">
      <alignment horizontal="right" vertical="center"/>
    </xf>
    <xf numFmtId="0" fontId="10" fillId="0" borderId="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wrapText="1"/>
    </xf>
    <xf numFmtId="38" fontId="17" fillId="2" borderId="1" xfId="2" applyFont="1" applyFill="1" applyBorder="1">
      <alignment vertical="center"/>
    </xf>
    <xf numFmtId="38" fontId="23" fillId="3" borderId="1" xfId="2" applyFont="1" applyFill="1" applyBorder="1" applyAlignment="1">
      <alignment horizontal="right" vertical="center"/>
    </xf>
    <xf numFmtId="0" fontId="23" fillId="3" borderId="22" xfId="1" applyFont="1" applyFill="1" applyBorder="1" applyAlignment="1">
      <alignment horizontal="center" vertical="center"/>
    </xf>
    <xf numFmtId="0" fontId="23" fillId="3" borderId="0" xfId="1" applyFont="1" applyFill="1" applyBorder="1" applyAlignment="1">
      <alignment horizontal="center" vertical="center"/>
    </xf>
    <xf numFmtId="0" fontId="15" fillId="0" borderId="0" xfId="1" applyFont="1" applyAlignment="1">
      <alignment horizontal="left" vertical="top" wrapText="1"/>
    </xf>
    <xf numFmtId="0" fontId="15" fillId="0" borderId="40" xfId="1" applyFont="1" applyBorder="1" applyAlignment="1">
      <alignment horizontal="left" vertical="top" wrapText="1"/>
    </xf>
    <xf numFmtId="0" fontId="15" fillId="0" borderId="43" xfId="1" applyFont="1" applyBorder="1" applyAlignment="1">
      <alignment horizontal="left" vertical="top" wrapText="1"/>
    </xf>
    <xf numFmtId="0" fontId="15" fillId="0" borderId="44" xfId="1" applyFont="1" applyBorder="1" applyAlignment="1">
      <alignment horizontal="left" vertical="top" wrapText="1"/>
    </xf>
    <xf numFmtId="0" fontId="17" fillId="0" borderId="0" xfId="1" applyFont="1" applyAlignment="1">
      <alignment horizontal="center" vertical="center" wrapText="1"/>
    </xf>
    <xf numFmtId="0" fontId="15" fillId="0" borderId="1" xfId="1" applyFont="1" applyBorder="1" applyAlignment="1">
      <alignment horizontal="distributed" vertical="center" wrapText="1"/>
    </xf>
    <xf numFmtId="0" fontId="15" fillId="0" borderId="1" xfId="1" applyFont="1" applyBorder="1" applyAlignment="1">
      <alignment horizontal="distributed" vertical="center"/>
    </xf>
    <xf numFmtId="0" fontId="15" fillId="2" borderId="1" xfId="1" applyFont="1" applyFill="1" applyBorder="1" applyAlignment="1">
      <alignment vertical="center" wrapText="1"/>
    </xf>
    <xf numFmtId="0" fontId="19" fillId="0" borderId="23" xfId="1" applyFont="1" applyBorder="1" applyAlignment="1">
      <alignment horizontal="center" vertical="center"/>
    </xf>
    <xf numFmtId="0" fontId="19" fillId="0" borderId="34" xfId="1" applyFont="1" applyBorder="1" applyAlignment="1">
      <alignment horizontal="center" vertical="center"/>
    </xf>
    <xf numFmtId="0" fontId="19" fillId="0" borderId="17" xfId="1" applyFont="1" applyBorder="1" applyAlignment="1">
      <alignment horizontal="center" vertical="center"/>
    </xf>
    <xf numFmtId="0" fontId="19" fillId="0" borderId="28" xfId="1" applyFont="1" applyBorder="1" applyAlignment="1">
      <alignment horizontal="center" vertical="center"/>
    </xf>
    <xf numFmtId="0" fontId="19" fillId="0" borderId="35" xfId="1" applyFont="1" applyBorder="1" applyAlignment="1">
      <alignment horizontal="center" vertical="center"/>
    </xf>
    <xf numFmtId="0" fontId="19" fillId="0" borderId="19" xfId="1" applyFont="1" applyBorder="1" applyAlignment="1">
      <alignment horizontal="center" vertical="center"/>
    </xf>
    <xf numFmtId="38" fontId="17" fillId="0" borderId="1" xfId="2" applyFont="1" applyFill="1" applyBorder="1">
      <alignment vertical="center"/>
    </xf>
  </cellXfs>
  <cellStyles count="5">
    <cellStyle name="桁区切り" xfId="4" builtinId="6"/>
    <cellStyle name="桁区切り 2" xfId="2"/>
    <cellStyle name="標準" xfId="0" builtinId="0"/>
    <cellStyle name="標準 2" xfId="1"/>
    <cellStyle name="標準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47625</xdr:colOff>
      <xdr:row>22</xdr:row>
      <xdr:rowOff>142875</xdr:rowOff>
    </xdr:from>
    <xdr:ext cx="1261884" cy="209032"/>
    <xdr:sp macro="" textlink="">
      <xdr:nvSpPr>
        <xdr:cNvPr id="7" name="テキスト ボックス 6"/>
        <xdr:cNvSpPr txBox="1"/>
      </xdr:nvSpPr>
      <xdr:spPr>
        <a:xfrm>
          <a:off x="5153025" y="6705600"/>
          <a:ext cx="1261884" cy="20903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700">
              <a:latin typeface="ＭＳ 明朝" panose="02020609040205080304" pitchFamily="17" charset="-128"/>
              <a:ea typeface="ＭＳ 明朝" panose="02020609040205080304" pitchFamily="17" charset="-128"/>
            </a:rPr>
            <a:t>※</a:t>
          </a:r>
          <a:r>
            <a:rPr kumimoji="1" lang="ja-JP" altLang="en-US" sz="700">
              <a:latin typeface="ＭＳ 明朝" panose="02020609040205080304" pitchFamily="17" charset="-128"/>
              <a:ea typeface="ＭＳ 明朝" panose="02020609040205080304" pitchFamily="17" charset="-128"/>
            </a:rPr>
            <a:t>見積書等を添付すること</a:t>
          </a:r>
        </a:p>
      </xdr:txBody>
    </xdr:sp>
    <xdr:clientData/>
  </xdr:oneCellAnchor>
  <xdr:twoCellAnchor>
    <xdr:from>
      <xdr:col>8</xdr:col>
      <xdr:colOff>400050</xdr:colOff>
      <xdr:row>6</xdr:row>
      <xdr:rowOff>333375</xdr:rowOff>
    </xdr:from>
    <xdr:to>
      <xdr:col>10</xdr:col>
      <xdr:colOff>952501</xdr:colOff>
      <xdr:row>9</xdr:row>
      <xdr:rowOff>47625</xdr:rowOff>
    </xdr:to>
    <xdr:sp macro="" textlink="">
      <xdr:nvSpPr>
        <xdr:cNvPr id="8" name="角丸四角形吹き出し 7"/>
        <xdr:cNvSpPr/>
      </xdr:nvSpPr>
      <xdr:spPr>
        <a:xfrm>
          <a:off x="6800850" y="2038350"/>
          <a:ext cx="2733676" cy="742950"/>
        </a:xfrm>
        <a:prstGeom prst="wedgeRoundRectCallout">
          <a:avLst>
            <a:gd name="adj1" fmla="val -64154"/>
            <a:gd name="adj2" fmla="val -23475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京都府補助金額は、支出総額の３分の２までで、日数</a:t>
          </a:r>
          <a:r>
            <a:rPr kumimoji="1" lang="en-US" altLang="ja-JP" sz="1000">
              <a:solidFill>
                <a:schemeClr val="tx1"/>
              </a:solidFill>
            </a:rPr>
            <a:t>×</a:t>
          </a:r>
          <a:r>
            <a:rPr kumimoji="1" lang="ja-JP" altLang="en-US" sz="1000">
              <a:solidFill>
                <a:schemeClr val="tx1"/>
              </a:solidFill>
            </a:rPr>
            <a:t>１万円が上限です。（千円未満切り捨て。算定シートから自動反映）</a:t>
          </a:r>
        </a:p>
      </xdr:txBody>
    </xdr:sp>
    <xdr:clientData/>
  </xdr:twoCellAnchor>
  <xdr:twoCellAnchor>
    <xdr:from>
      <xdr:col>8</xdr:col>
      <xdr:colOff>561975</xdr:colOff>
      <xdr:row>15</xdr:row>
      <xdr:rowOff>190500</xdr:rowOff>
    </xdr:from>
    <xdr:to>
      <xdr:col>10</xdr:col>
      <xdr:colOff>152400</xdr:colOff>
      <xdr:row>17</xdr:row>
      <xdr:rowOff>38101</xdr:rowOff>
    </xdr:to>
    <xdr:sp macro="" textlink="">
      <xdr:nvSpPr>
        <xdr:cNvPr id="9" name="角丸四角形吹き出し 8"/>
        <xdr:cNvSpPr/>
      </xdr:nvSpPr>
      <xdr:spPr>
        <a:xfrm>
          <a:off x="6962775" y="4638675"/>
          <a:ext cx="1771650" cy="361951"/>
        </a:xfrm>
        <a:prstGeom prst="wedgeRoundRectCallout">
          <a:avLst>
            <a:gd name="adj1" fmla="val -79921"/>
            <a:gd name="adj2" fmla="val -60898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180975</xdr:colOff>
      <xdr:row>23</xdr:row>
      <xdr:rowOff>142875</xdr:rowOff>
    </xdr:from>
    <xdr:to>
      <xdr:col>8</xdr:col>
      <xdr:colOff>1504950</xdr:colOff>
      <xdr:row>26</xdr:row>
      <xdr:rowOff>238125</xdr:rowOff>
    </xdr:to>
    <xdr:sp macro="" textlink="">
      <xdr:nvSpPr>
        <xdr:cNvPr id="10" name="角丸四角形吹き出し 9"/>
        <xdr:cNvSpPr/>
      </xdr:nvSpPr>
      <xdr:spPr>
        <a:xfrm>
          <a:off x="6581775" y="7048500"/>
          <a:ext cx="1323975" cy="1123950"/>
        </a:xfrm>
        <a:prstGeom prst="wedgeRoundRectCallout">
          <a:avLst>
            <a:gd name="adj1" fmla="val -60300"/>
            <a:gd name="adj2" fmla="val -74861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800">
              <a:solidFill>
                <a:schemeClr val="tx1"/>
              </a:solidFill>
            </a:rPr>
            <a:t>食器や調理器具の追加購入を希望する場合、金額と内容がわかるもの（見積書・</a:t>
          </a:r>
          <a:r>
            <a:rPr kumimoji="1" lang="en-US" altLang="ja-JP" sz="800">
              <a:solidFill>
                <a:schemeClr val="tx1"/>
              </a:solidFill>
            </a:rPr>
            <a:t>HP</a:t>
          </a:r>
          <a:r>
            <a:rPr kumimoji="1" lang="ja-JP" altLang="en-US" sz="800">
              <a:solidFill>
                <a:schemeClr val="tx1"/>
              </a:solidFill>
            </a:rPr>
            <a:t>写し等）を添付してください。</a:t>
          </a:r>
          <a:endParaRPr kumimoji="1" lang="en-US" altLang="ja-JP" sz="8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609600</xdr:colOff>
      <xdr:row>30</xdr:row>
      <xdr:rowOff>9525</xdr:rowOff>
    </xdr:from>
    <xdr:to>
      <xdr:col>10</xdr:col>
      <xdr:colOff>200025</xdr:colOff>
      <xdr:row>31</xdr:row>
      <xdr:rowOff>28576</xdr:rowOff>
    </xdr:to>
    <xdr:sp macro="" textlink="">
      <xdr:nvSpPr>
        <xdr:cNvPr id="11" name="角丸四角形吹き出し 10"/>
        <xdr:cNvSpPr/>
      </xdr:nvSpPr>
      <xdr:spPr>
        <a:xfrm>
          <a:off x="7010400" y="9315450"/>
          <a:ext cx="1771650" cy="361951"/>
        </a:xfrm>
        <a:prstGeom prst="wedgeRoundRectCallout">
          <a:avLst>
            <a:gd name="adj1" fmla="val -82609"/>
            <a:gd name="adj2" fmla="val -3003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合計は自動計算されます。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638175</xdr:colOff>
      <xdr:row>32</xdr:row>
      <xdr:rowOff>180975</xdr:rowOff>
    </xdr:from>
    <xdr:to>
      <xdr:col>10</xdr:col>
      <xdr:colOff>990600</xdr:colOff>
      <xdr:row>35</xdr:row>
      <xdr:rowOff>66675</xdr:rowOff>
    </xdr:to>
    <xdr:sp macro="" textlink="">
      <xdr:nvSpPr>
        <xdr:cNvPr id="12" name="角丸四角形吹き出し 11"/>
        <xdr:cNvSpPr/>
      </xdr:nvSpPr>
      <xdr:spPr>
        <a:xfrm>
          <a:off x="7038975" y="9963150"/>
          <a:ext cx="2533650" cy="647700"/>
        </a:xfrm>
        <a:prstGeom prst="wedgeRoundRectCallout">
          <a:avLst>
            <a:gd name="adj1" fmla="val -73749"/>
            <a:gd name="adj2" fmla="val 4994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>
              <a:solidFill>
                <a:schemeClr val="tx1"/>
              </a:solidFill>
            </a:rPr>
            <a:t>府補助金の対象外経費がある場合に限り、合計額のみ記載してください。</a:t>
          </a:r>
          <a:endParaRPr kumimoji="1" lang="en-US" altLang="ja-JP" sz="1000">
            <a:solidFill>
              <a:schemeClr val="tx1"/>
            </a:solidFill>
          </a:endParaRPr>
        </a:p>
        <a:p>
          <a:pPr algn="l"/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41</xdr:col>
      <xdr:colOff>0</xdr:colOff>
      <xdr:row>12</xdr:row>
      <xdr:rowOff>0</xdr:rowOff>
    </xdr:from>
    <xdr:to>
      <xdr:col>53</xdr:col>
      <xdr:colOff>104775</xdr:colOff>
      <xdr:row>14</xdr:row>
      <xdr:rowOff>9525</xdr:rowOff>
    </xdr:to>
    <xdr:sp macro="" textlink="">
      <xdr:nvSpPr>
        <xdr:cNvPr id="2" name="角丸四角形吹き出し 1"/>
        <xdr:cNvSpPr/>
      </xdr:nvSpPr>
      <xdr:spPr>
        <a:xfrm>
          <a:off x="7419975" y="2705100"/>
          <a:ext cx="2276475" cy="571500"/>
        </a:xfrm>
        <a:prstGeom prst="wedgeRoundRectCallout">
          <a:avLst>
            <a:gd name="adj1" fmla="val -80966"/>
            <a:gd name="adj2" fmla="val 18767"/>
            <a:gd name="adj3" fmla="val 16667"/>
          </a:avLst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50">
              <a:solidFill>
                <a:schemeClr val="tx1"/>
              </a:solidFill>
            </a:rPr>
            <a:t>１５０日を超える場合は「１５０」と入力してください。</a:t>
          </a:r>
          <a:endParaRPr kumimoji="1" lang="en-US" altLang="ja-JP" sz="1050">
            <a:solidFill>
              <a:schemeClr val="tx1"/>
            </a:solidFill>
          </a:endParaRPr>
        </a:p>
        <a:p>
          <a:pPr algn="l"/>
          <a:endParaRPr kumimoji="1" lang="en-US" altLang="ja-JP" sz="12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N37"/>
  <sheetViews>
    <sheetView tabSelected="1" view="pageBreakPreview" topLeftCell="A16" zoomScaleNormal="100" zoomScaleSheetLayoutView="100" workbookViewId="0">
      <selection activeCell="D22" sqref="D22:F22"/>
    </sheetView>
  </sheetViews>
  <sheetFormatPr defaultColWidth="9" defaultRowHeight="13.5"/>
  <cols>
    <col min="1" max="1" width="2" style="3" customWidth="1"/>
    <col min="2" max="2" width="18.25" style="3" customWidth="1"/>
    <col min="3" max="3" width="7.125" style="3" customWidth="1"/>
    <col min="4" max="4" width="10.875" style="3" customWidth="1"/>
    <col min="5" max="5" width="2.125" style="3" customWidth="1"/>
    <col min="6" max="6" width="6.75" style="3" customWidth="1"/>
    <col min="7" max="7" width="6.375" style="3" customWidth="1"/>
    <col min="8" max="9" width="4.375" style="3" customWidth="1"/>
    <col min="10" max="10" width="3.125" style="3" customWidth="1"/>
    <col min="11" max="11" width="4.375" style="3" customWidth="1"/>
    <col min="12" max="12" width="3.25" style="3" customWidth="1"/>
    <col min="13" max="13" width="4.375" style="3" customWidth="1"/>
    <col min="14" max="14" width="3.25" style="3" customWidth="1"/>
    <col min="15" max="16384" width="9" style="3"/>
  </cols>
  <sheetData>
    <row r="1" spans="1:14" ht="30" customHeight="1">
      <c r="A1" s="3" t="s">
        <v>78</v>
      </c>
      <c r="J1" s="160" t="s">
        <v>59</v>
      </c>
      <c r="K1" s="161"/>
      <c r="L1" s="161"/>
      <c r="M1" s="161"/>
      <c r="N1" s="162"/>
    </row>
    <row r="2" spans="1:14">
      <c r="A2" s="6"/>
    </row>
    <row r="3" spans="1:14" ht="18.75" customHeight="1">
      <c r="A3" s="169" t="s">
        <v>161</v>
      </c>
      <c r="B3" s="169"/>
      <c r="C3" s="169"/>
      <c r="D3" s="169"/>
      <c r="E3" s="169"/>
      <c r="F3" s="169"/>
      <c r="G3" s="169"/>
      <c r="H3" s="169"/>
      <c r="I3" s="169"/>
      <c r="J3" s="169"/>
      <c r="K3" s="169"/>
      <c r="L3" s="169"/>
      <c r="M3" s="169"/>
      <c r="N3" s="169"/>
    </row>
    <row r="4" spans="1:14" ht="18.75" customHeight="1">
      <c r="A4" s="169" t="s">
        <v>0</v>
      </c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</row>
    <row r="5" spans="1:14" ht="18.75" customHeight="1">
      <c r="A5" s="170" t="s">
        <v>115</v>
      </c>
      <c r="B5" s="170"/>
      <c r="C5" s="170"/>
      <c r="D5" s="170"/>
      <c r="E5" s="170"/>
      <c r="F5" s="170"/>
      <c r="G5" s="170"/>
      <c r="H5" s="170"/>
      <c r="I5" s="170"/>
      <c r="J5" s="170"/>
      <c r="K5" s="170"/>
      <c r="L5" s="170"/>
      <c r="M5" s="170"/>
      <c r="N5" s="170"/>
    </row>
    <row r="6" spans="1:14" ht="20.25" customHeight="1">
      <c r="A6" s="5"/>
    </row>
    <row r="7" spans="1:14" ht="19.5" customHeight="1">
      <c r="H7" s="38" t="s">
        <v>162</v>
      </c>
      <c r="I7" s="21"/>
      <c r="J7" s="3" t="s">
        <v>58</v>
      </c>
      <c r="K7" s="21"/>
      <c r="L7" s="36" t="s">
        <v>14</v>
      </c>
      <c r="M7" s="21"/>
      <c r="N7" s="5" t="s">
        <v>15</v>
      </c>
    </row>
    <row r="8" spans="1:14" ht="20.25" customHeight="1">
      <c r="B8" s="7" t="s">
        <v>1</v>
      </c>
    </row>
    <row r="9" spans="1:14">
      <c r="A9" s="7"/>
    </row>
    <row r="10" spans="1:14" ht="18" customHeight="1">
      <c r="C10" s="168" t="s">
        <v>9</v>
      </c>
      <c r="D10" s="4" t="s">
        <v>5</v>
      </c>
      <c r="F10" s="168"/>
      <c r="G10" s="165"/>
      <c r="H10" s="165"/>
      <c r="I10" s="165"/>
      <c r="J10" s="165"/>
      <c r="K10" s="165"/>
      <c r="L10" s="165"/>
      <c r="M10" s="165"/>
      <c r="N10" s="165"/>
    </row>
    <row r="11" spans="1:14" ht="30.75" customHeight="1">
      <c r="C11" s="165"/>
      <c r="D11" s="4" t="s">
        <v>6</v>
      </c>
      <c r="F11" s="158"/>
      <c r="G11" s="158"/>
      <c r="H11" s="158"/>
      <c r="I11" s="158"/>
      <c r="J11" s="158"/>
      <c r="K11" s="158"/>
      <c r="L11" s="158"/>
      <c r="M11" s="158"/>
      <c r="N11" s="158"/>
    </row>
    <row r="12" spans="1:14" ht="19.5" customHeight="1">
      <c r="C12" s="165"/>
      <c r="D12" s="5" t="s">
        <v>10</v>
      </c>
      <c r="F12" s="157"/>
      <c r="G12" s="157"/>
      <c r="H12" s="157"/>
      <c r="I12" s="157"/>
      <c r="J12" s="157"/>
      <c r="K12" s="157"/>
      <c r="L12" s="157"/>
      <c r="M12" s="157"/>
      <c r="N12" s="157"/>
    </row>
    <row r="13" spans="1:14" ht="32.25" customHeight="1">
      <c r="C13" s="165"/>
      <c r="D13" s="4" t="s">
        <v>7</v>
      </c>
      <c r="F13" s="171"/>
      <c r="G13" s="157"/>
      <c r="H13" s="157"/>
      <c r="I13" s="157"/>
      <c r="J13" s="157"/>
      <c r="K13" s="157"/>
      <c r="L13" s="157"/>
      <c r="M13" s="157"/>
      <c r="N13" s="157"/>
    </row>
    <row r="14" spans="1:14" ht="14.25">
      <c r="C14" s="165"/>
      <c r="D14" s="6"/>
      <c r="E14" s="6"/>
      <c r="F14" s="157"/>
      <c r="G14" s="157"/>
      <c r="H14" s="157"/>
      <c r="I14" s="157"/>
      <c r="J14" s="157"/>
      <c r="K14" s="157"/>
      <c r="L14" s="157"/>
      <c r="M14" s="157"/>
      <c r="N14" s="40" t="s">
        <v>13</v>
      </c>
    </row>
    <row r="15" spans="1:14" ht="17.25" customHeight="1">
      <c r="C15" s="165"/>
      <c r="D15" s="166" t="s">
        <v>8</v>
      </c>
      <c r="F15" s="10" t="s">
        <v>11</v>
      </c>
      <c r="H15" s="34"/>
      <c r="I15" s="10" t="s">
        <v>12</v>
      </c>
      <c r="J15" s="10"/>
      <c r="K15" s="34"/>
      <c r="L15" s="34"/>
      <c r="M15" s="34"/>
      <c r="N15" s="34"/>
    </row>
    <row r="16" spans="1:14" ht="21.75" customHeight="1">
      <c r="A16" s="7"/>
      <c r="D16" s="166"/>
      <c r="F16" s="158"/>
      <c r="G16" s="158"/>
      <c r="H16" s="8"/>
      <c r="I16" s="158"/>
      <c r="J16" s="158"/>
      <c r="K16" s="158"/>
      <c r="L16" s="158"/>
      <c r="M16" s="158"/>
      <c r="N16" s="34"/>
    </row>
    <row r="17" spans="1:14" ht="16.5" customHeight="1">
      <c r="A17" s="163" t="s">
        <v>16</v>
      </c>
      <c r="B17" s="164"/>
      <c r="C17" s="164"/>
      <c r="D17" s="164"/>
      <c r="E17" s="164"/>
      <c r="F17" s="164"/>
      <c r="G17" s="164"/>
      <c r="H17" s="164"/>
      <c r="I17" s="164"/>
      <c r="J17" s="165"/>
      <c r="K17" s="165"/>
      <c r="L17" s="165"/>
      <c r="M17" s="165"/>
      <c r="N17" s="165"/>
    </row>
    <row r="18" spans="1:14" ht="16.5" customHeight="1">
      <c r="A18" s="168" t="s">
        <v>72</v>
      </c>
      <c r="B18" s="165"/>
      <c r="C18" s="165"/>
      <c r="D18" s="165"/>
      <c r="E18" s="165"/>
      <c r="F18" s="165"/>
      <c r="G18" s="165"/>
      <c r="H18" s="165"/>
      <c r="I18" s="165"/>
      <c r="J18" s="165"/>
      <c r="K18" s="165"/>
      <c r="L18" s="165"/>
      <c r="M18" s="165"/>
      <c r="N18" s="165"/>
    </row>
    <row r="19" spans="1:14" ht="19.5" customHeight="1">
      <c r="A19" s="6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  <row r="20" spans="1:14" ht="21.75" customHeight="1">
      <c r="A20" s="166" t="s">
        <v>2</v>
      </c>
      <c r="B20" s="167"/>
      <c r="C20" s="167"/>
      <c r="D20" s="167"/>
      <c r="E20" s="167"/>
      <c r="F20" s="167"/>
      <c r="G20" s="167"/>
      <c r="H20" s="167"/>
      <c r="I20" s="167"/>
      <c r="J20" s="165"/>
      <c r="K20" s="165"/>
      <c r="L20" s="165"/>
      <c r="M20" s="165"/>
      <c r="N20" s="165"/>
    </row>
    <row r="21" spans="1:14" ht="33.75" customHeight="1">
      <c r="A21" s="5"/>
      <c r="B21" s="1"/>
      <c r="C21" s="1"/>
      <c r="D21" s="1"/>
      <c r="E21" s="1"/>
      <c r="F21" s="1"/>
      <c r="G21" s="1"/>
      <c r="H21" s="1"/>
      <c r="I21" s="1"/>
    </row>
    <row r="22" spans="1:14" ht="27" customHeight="1">
      <c r="B22" s="6" t="s">
        <v>73</v>
      </c>
      <c r="D22" s="159"/>
      <c r="E22" s="159"/>
      <c r="F22" s="159"/>
      <c r="G22" s="11" t="s">
        <v>4</v>
      </c>
    </row>
    <row r="23" spans="1:14" ht="22.5" customHeight="1">
      <c r="B23" s="6"/>
    </row>
    <row r="24" spans="1:14" ht="22.5" customHeight="1">
      <c r="B24" s="6" t="s">
        <v>116</v>
      </c>
    </row>
    <row r="25" spans="1:14" ht="22.5" customHeight="1">
      <c r="B25" s="6"/>
    </row>
    <row r="26" spans="1:14" ht="22.5" customHeight="1">
      <c r="B26" s="25" t="s">
        <v>74</v>
      </c>
    </row>
    <row r="27" spans="1:14" ht="22.5" customHeight="1">
      <c r="A27" s="7"/>
    </row>
    <row r="28" spans="1:14" ht="22.5" customHeight="1">
      <c r="B28" s="7" t="s">
        <v>3</v>
      </c>
    </row>
    <row r="29" spans="1:14" ht="22.5" customHeight="1">
      <c r="B29" s="6" t="s">
        <v>75</v>
      </c>
    </row>
    <row r="30" spans="1:14" ht="22.5" customHeight="1">
      <c r="B30" s="6" t="s">
        <v>76</v>
      </c>
    </row>
    <row r="31" spans="1:14" ht="22.5" customHeight="1">
      <c r="B31" s="40" t="s">
        <v>77</v>
      </c>
    </row>
    <row r="33" spans="1:13" ht="22.5" customHeight="1">
      <c r="A33" s="3" t="s">
        <v>106</v>
      </c>
    </row>
    <row r="34" spans="1:13" ht="22.5" customHeight="1">
      <c r="B34" s="43" t="s">
        <v>105</v>
      </c>
      <c r="C34" s="156"/>
      <c r="D34" s="156"/>
      <c r="E34" s="156"/>
      <c r="F34" s="156"/>
      <c r="G34" s="156"/>
      <c r="H34" s="156"/>
      <c r="I34" s="156"/>
      <c r="J34" s="156"/>
      <c r="K34" s="156"/>
      <c r="L34" s="156"/>
      <c r="M34" s="156"/>
    </row>
    <row r="35" spans="1:13" ht="22.5" customHeight="1">
      <c r="B35" s="43" t="s">
        <v>103</v>
      </c>
      <c r="C35" s="156"/>
      <c r="D35" s="156"/>
      <c r="E35" s="156"/>
      <c r="F35" s="156"/>
      <c r="G35" s="156"/>
      <c r="H35" s="156"/>
      <c r="I35" s="156"/>
      <c r="J35" s="156"/>
      <c r="K35" s="156"/>
      <c r="L35" s="156"/>
      <c r="M35" s="156"/>
    </row>
    <row r="36" spans="1:13" ht="22.5" customHeight="1">
      <c r="B36" s="43" t="s">
        <v>104</v>
      </c>
      <c r="C36" s="156"/>
      <c r="D36" s="156"/>
      <c r="E36" s="156"/>
      <c r="F36" s="156"/>
      <c r="G36" s="156"/>
      <c r="H36" s="156"/>
      <c r="I36" s="156"/>
      <c r="J36" s="156"/>
      <c r="K36" s="156"/>
      <c r="L36" s="156"/>
      <c r="M36" s="156"/>
    </row>
    <row r="37" spans="1:13" ht="18" customHeight="1">
      <c r="B37" s="3" t="s">
        <v>107</v>
      </c>
    </row>
  </sheetData>
  <mergeCells count="20">
    <mergeCell ref="J1:N1"/>
    <mergeCell ref="A17:N17"/>
    <mergeCell ref="A20:N20"/>
    <mergeCell ref="A18:N18"/>
    <mergeCell ref="F10:N10"/>
    <mergeCell ref="F11:N11"/>
    <mergeCell ref="F12:N12"/>
    <mergeCell ref="C10:C15"/>
    <mergeCell ref="A4:N4"/>
    <mergeCell ref="A5:N5"/>
    <mergeCell ref="A3:N3"/>
    <mergeCell ref="F13:N13"/>
    <mergeCell ref="D15:D16"/>
    <mergeCell ref="C34:M34"/>
    <mergeCell ref="C35:M35"/>
    <mergeCell ref="C36:M36"/>
    <mergeCell ref="F14:M14"/>
    <mergeCell ref="F16:G16"/>
    <mergeCell ref="I16:M16"/>
    <mergeCell ref="D22:F22"/>
  </mergeCells>
  <phoneticPr fontId="3"/>
  <pageMargins left="0.97" right="0.98" top="1.01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W29"/>
  <sheetViews>
    <sheetView view="pageBreakPreview" zoomScaleNormal="100" zoomScaleSheetLayoutView="100" workbookViewId="0">
      <selection activeCell="J4" sqref="J4"/>
    </sheetView>
  </sheetViews>
  <sheetFormatPr defaultColWidth="9" defaultRowHeight="13.5"/>
  <cols>
    <col min="1" max="1" width="9.125" style="3" customWidth="1"/>
    <col min="2" max="3" width="3.875" style="3" customWidth="1"/>
    <col min="4" max="5" width="3.875" style="7" customWidth="1"/>
    <col min="6" max="10" width="3.875" style="3" customWidth="1"/>
    <col min="11" max="11" width="3.25" style="3" customWidth="1"/>
    <col min="12" max="12" width="4.625" style="3" customWidth="1"/>
    <col min="13" max="13" width="1.375" style="3" customWidth="1"/>
    <col min="14" max="14" width="2.375" style="3" customWidth="1"/>
    <col min="15" max="15" width="3.25" style="3" customWidth="1"/>
    <col min="16" max="16" width="3.375" style="3" customWidth="1"/>
    <col min="17" max="17" width="3.25" style="3" customWidth="1"/>
    <col min="18" max="18" width="3" style="3" customWidth="1"/>
    <col min="19" max="19" width="3.25" style="3" customWidth="1"/>
    <col min="20" max="20" width="7.25" style="3" customWidth="1"/>
    <col min="21" max="21" width="6" style="3" customWidth="1"/>
    <col min="22" max="22" width="4" style="3" customWidth="1"/>
    <col min="23" max="23" width="1.25" style="3" customWidth="1"/>
    <col min="24" max="16384" width="9" style="3"/>
  </cols>
  <sheetData>
    <row r="1" spans="1:23" ht="32.25" customHeight="1">
      <c r="A1" s="33" t="s">
        <v>79</v>
      </c>
      <c r="B1" s="33"/>
      <c r="C1" s="33"/>
      <c r="D1" s="33"/>
      <c r="E1" s="3"/>
      <c r="K1" s="18"/>
      <c r="L1" s="18"/>
      <c r="M1" s="18"/>
      <c r="N1" s="26"/>
      <c r="O1" s="26"/>
      <c r="P1" s="18"/>
      <c r="Q1" s="18"/>
      <c r="R1" s="18"/>
      <c r="S1" s="19"/>
      <c r="T1" s="160" t="s">
        <v>59</v>
      </c>
      <c r="U1" s="220"/>
      <c r="V1" s="220"/>
      <c r="W1" s="221"/>
    </row>
    <row r="2" spans="1:23" ht="30.75" customHeight="1">
      <c r="A2" s="12"/>
      <c r="B2" s="12"/>
      <c r="C2" s="24"/>
      <c r="D2" s="13"/>
      <c r="E2" s="13"/>
      <c r="F2" s="13"/>
      <c r="G2" s="13"/>
      <c r="H2" s="184" t="s">
        <v>17</v>
      </c>
      <c r="I2" s="184"/>
      <c r="J2" s="184"/>
      <c r="K2" s="185"/>
      <c r="L2" s="185"/>
      <c r="M2" s="20"/>
      <c r="N2" s="222" t="str">
        <f>IF('第１号様式①交付申請書（運営）'!F13="","",'第１号様式①交付申請書（運営）'!F13)</f>
        <v/>
      </c>
      <c r="O2" s="223"/>
      <c r="P2" s="223"/>
      <c r="Q2" s="223"/>
      <c r="R2" s="223"/>
      <c r="S2" s="223"/>
      <c r="T2" s="223"/>
      <c r="U2" s="223"/>
      <c r="V2" s="223"/>
      <c r="W2" s="223"/>
    </row>
    <row r="3" spans="1:23" ht="30.75" customHeight="1">
      <c r="A3" s="41"/>
      <c r="B3" s="41"/>
      <c r="C3" s="41"/>
      <c r="D3" s="39"/>
      <c r="E3" s="39"/>
      <c r="F3" s="39"/>
      <c r="G3" s="39"/>
      <c r="H3" s="14"/>
      <c r="I3" s="14"/>
      <c r="J3" s="14"/>
      <c r="K3" s="63"/>
      <c r="L3" s="63"/>
      <c r="M3" s="15"/>
      <c r="N3" s="64"/>
      <c r="O3" s="45"/>
      <c r="P3" s="45"/>
      <c r="Q3" s="45"/>
      <c r="R3" s="45"/>
      <c r="S3" s="45"/>
      <c r="T3" s="45"/>
      <c r="U3" s="45"/>
      <c r="V3" s="45"/>
      <c r="W3" s="45"/>
    </row>
    <row r="4" spans="1:23" ht="21.75" customHeight="1">
      <c r="A4" s="53" t="s">
        <v>111</v>
      </c>
      <c r="B4" s="12"/>
      <c r="C4" s="24"/>
      <c r="D4" s="13"/>
      <c r="E4" s="13"/>
      <c r="F4" s="14"/>
      <c r="G4" s="14"/>
      <c r="H4" s="14"/>
      <c r="I4" s="14"/>
      <c r="J4" s="15"/>
      <c r="K4" s="15"/>
      <c r="L4" s="15"/>
      <c r="M4" s="15"/>
    </row>
    <row r="5" spans="1:23" ht="32.25" customHeight="1">
      <c r="A5" s="186" t="s">
        <v>32</v>
      </c>
      <c r="B5" s="187"/>
      <c r="C5" s="54"/>
      <c r="D5" s="55"/>
      <c r="E5" s="55"/>
      <c r="F5" s="50" t="s">
        <v>162</v>
      </c>
      <c r="G5" s="56"/>
      <c r="H5" s="47" t="s">
        <v>45</v>
      </c>
      <c r="I5" s="56"/>
      <c r="J5" s="47" t="s">
        <v>37</v>
      </c>
      <c r="K5" s="56"/>
      <c r="L5" s="57" t="s">
        <v>163</v>
      </c>
      <c r="M5" s="57"/>
      <c r="N5" s="57"/>
      <c r="O5" s="56"/>
      <c r="P5" s="47" t="s">
        <v>45</v>
      </c>
      <c r="Q5" s="56"/>
      <c r="R5" s="47" t="s">
        <v>37</v>
      </c>
      <c r="S5" s="56"/>
      <c r="T5" s="55" t="s">
        <v>53</v>
      </c>
      <c r="U5" s="57"/>
      <c r="V5" s="57"/>
      <c r="W5" s="58"/>
    </row>
    <row r="6" spans="1:23" ht="14.25" customHeight="1">
      <c r="A6" s="188" t="s">
        <v>33</v>
      </c>
      <c r="B6" s="189"/>
      <c r="C6" s="27"/>
      <c r="D6" s="28"/>
      <c r="E6" s="28"/>
      <c r="F6" s="31"/>
      <c r="G6" s="16"/>
      <c r="H6" s="32"/>
      <c r="I6" s="16"/>
      <c r="J6" s="32"/>
      <c r="K6" s="16"/>
      <c r="L6" s="16"/>
      <c r="M6" s="16"/>
      <c r="N6" s="16"/>
      <c r="O6" s="16"/>
      <c r="P6" s="32"/>
      <c r="Q6" s="16"/>
      <c r="R6" s="32"/>
      <c r="S6" s="16"/>
      <c r="T6" s="32"/>
      <c r="U6" s="16"/>
      <c r="V6" s="16"/>
      <c r="W6" s="17"/>
    </row>
    <row r="7" spans="1:23" ht="14.25" customHeight="1">
      <c r="A7" s="190"/>
      <c r="B7" s="191"/>
      <c r="C7" s="29"/>
      <c r="D7" s="46"/>
      <c r="E7" s="46"/>
      <c r="F7" s="18"/>
      <c r="G7" s="18"/>
      <c r="H7" s="18"/>
      <c r="I7" s="18"/>
      <c r="J7" s="18"/>
      <c r="K7" s="65"/>
      <c r="L7" s="208">
        <f>H28</f>
        <v>0</v>
      </c>
      <c r="M7" s="209"/>
      <c r="N7" s="209"/>
      <c r="O7" s="65" t="s">
        <v>53</v>
      </c>
      <c r="P7" s="18"/>
      <c r="Q7" s="18"/>
      <c r="R7" s="18"/>
      <c r="S7" s="18"/>
      <c r="T7" s="18"/>
      <c r="U7" s="18"/>
      <c r="V7" s="18"/>
      <c r="W7" s="19"/>
    </row>
    <row r="8" spans="1:23" ht="5.25" customHeight="1">
      <c r="A8" s="192"/>
      <c r="B8" s="193"/>
      <c r="C8" s="37"/>
      <c r="D8" s="30"/>
      <c r="E8" s="30"/>
      <c r="F8" s="9"/>
      <c r="G8" s="9"/>
      <c r="H8" s="9"/>
      <c r="I8" s="9"/>
      <c r="J8" s="9"/>
      <c r="K8" s="9"/>
      <c r="L8" s="23"/>
      <c r="M8" s="23"/>
      <c r="N8" s="23"/>
      <c r="O8" s="9"/>
      <c r="P8" s="9"/>
      <c r="Q8" s="9"/>
      <c r="R8" s="9"/>
      <c r="S8" s="9"/>
      <c r="T8" s="9"/>
      <c r="U8" s="9"/>
      <c r="V8" s="9"/>
      <c r="W8" s="22"/>
    </row>
    <row r="9" spans="1:23" ht="32.25" customHeight="1">
      <c r="A9" s="186" t="s">
        <v>34</v>
      </c>
      <c r="B9" s="187"/>
      <c r="C9" s="205"/>
      <c r="D9" s="206"/>
      <c r="E9" s="206"/>
      <c r="F9" s="206"/>
      <c r="G9" s="206"/>
      <c r="H9" s="206"/>
      <c r="I9" s="206"/>
      <c r="J9" s="206"/>
      <c r="K9" s="206"/>
      <c r="L9" s="206"/>
      <c r="M9" s="206"/>
      <c r="N9" s="206"/>
      <c r="O9" s="206"/>
      <c r="P9" s="206"/>
      <c r="Q9" s="206"/>
      <c r="R9" s="206"/>
      <c r="S9" s="206"/>
      <c r="T9" s="206"/>
      <c r="U9" s="206"/>
      <c r="V9" s="206"/>
      <c r="W9" s="207"/>
    </row>
    <row r="10" spans="1:23" ht="14.25" customHeight="1">
      <c r="A10" s="194" t="s">
        <v>80</v>
      </c>
      <c r="B10" s="187"/>
      <c r="C10" s="27"/>
      <c r="D10" s="28"/>
      <c r="E10" s="28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7"/>
    </row>
    <row r="11" spans="1:23" ht="14.25" customHeight="1">
      <c r="A11" s="195"/>
      <c r="B11" s="187"/>
      <c r="C11" s="29"/>
      <c r="D11" s="198">
        <f>I11+Q11+U11</f>
        <v>0</v>
      </c>
      <c r="E11" s="198"/>
      <c r="F11" s="9" t="s">
        <v>51</v>
      </c>
      <c r="G11" s="9" t="s">
        <v>56</v>
      </c>
      <c r="H11" s="9"/>
      <c r="I11" s="198">
        <f>K28</f>
        <v>0</v>
      </c>
      <c r="J11" s="198"/>
      <c r="K11" s="9" t="s">
        <v>52</v>
      </c>
      <c r="L11" s="9"/>
      <c r="M11" s="9"/>
      <c r="N11" s="9"/>
      <c r="O11" s="9"/>
      <c r="P11" s="9"/>
      <c r="Q11" s="198">
        <f>O28</f>
        <v>0</v>
      </c>
      <c r="R11" s="198"/>
      <c r="S11" s="9" t="s">
        <v>54</v>
      </c>
      <c r="T11" s="9"/>
      <c r="U11" s="150">
        <f>S28</f>
        <v>0</v>
      </c>
      <c r="V11" s="9" t="s">
        <v>55</v>
      </c>
      <c r="W11" s="19"/>
    </row>
    <row r="12" spans="1:23" ht="6.75" customHeight="1">
      <c r="A12" s="195"/>
      <c r="B12" s="187"/>
      <c r="C12" s="59"/>
      <c r="D12" s="30"/>
      <c r="E12" s="30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22"/>
    </row>
    <row r="13" spans="1:23" ht="27" customHeight="1">
      <c r="A13" s="49"/>
      <c r="B13" s="49"/>
      <c r="C13" s="49"/>
      <c r="D13" s="46"/>
      <c r="E13" s="46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3" ht="18.75" customHeight="1">
      <c r="A14" s="60"/>
      <c r="B14" s="201" t="s">
        <v>81</v>
      </c>
      <c r="C14" s="201"/>
      <c r="D14" s="201"/>
      <c r="E14" s="201"/>
      <c r="F14" s="201"/>
      <c r="G14" s="201"/>
      <c r="H14" s="201"/>
      <c r="I14" s="201"/>
      <c r="J14" s="215"/>
      <c r="K14" s="216" t="s">
        <v>82</v>
      </c>
      <c r="L14" s="217"/>
      <c r="M14" s="217"/>
      <c r="N14" s="217"/>
      <c r="O14" s="217"/>
      <c r="P14" s="217"/>
      <c r="Q14" s="217"/>
      <c r="R14" s="217"/>
      <c r="S14" s="217"/>
      <c r="T14" s="217"/>
      <c r="U14" s="217"/>
      <c r="V14" s="217"/>
      <c r="W14" s="17"/>
    </row>
    <row r="15" spans="1:23" ht="33" customHeight="1">
      <c r="A15" s="48"/>
      <c r="B15" s="201" t="s">
        <v>83</v>
      </c>
      <c r="C15" s="201"/>
      <c r="D15" s="201" t="s">
        <v>84</v>
      </c>
      <c r="E15" s="201"/>
      <c r="F15" s="201" t="s">
        <v>85</v>
      </c>
      <c r="G15" s="201"/>
      <c r="H15" s="202" t="s">
        <v>86</v>
      </c>
      <c r="I15" s="202"/>
      <c r="J15" s="203"/>
      <c r="K15" s="218" t="s">
        <v>46</v>
      </c>
      <c r="L15" s="197"/>
      <c r="M15" s="219"/>
      <c r="N15" s="219"/>
      <c r="O15" s="196" t="s">
        <v>47</v>
      </c>
      <c r="P15" s="197"/>
      <c r="Q15" s="197"/>
      <c r="R15" s="197"/>
      <c r="S15" s="201" t="s">
        <v>48</v>
      </c>
      <c r="T15" s="197"/>
      <c r="U15" s="201" t="s">
        <v>49</v>
      </c>
      <c r="V15" s="197"/>
      <c r="W15" s="197"/>
    </row>
    <row r="16" spans="1:23" ht="33" customHeight="1">
      <c r="A16" s="43" t="s">
        <v>35</v>
      </c>
      <c r="B16" s="181"/>
      <c r="C16" s="181"/>
      <c r="D16" s="181"/>
      <c r="E16" s="181"/>
      <c r="F16" s="181"/>
      <c r="G16" s="181"/>
      <c r="H16" s="182">
        <f>SUM(B16:G16)</f>
        <v>0</v>
      </c>
      <c r="I16" s="182"/>
      <c r="J16" s="183"/>
      <c r="K16" s="199"/>
      <c r="L16" s="200"/>
      <c r="M16" s="200"/>
      <c r="N16" s="200"/>
      <c r="O16" s="200"/>
      <c r="P16" s="200"/>
      <c r="Q16" s="200"/>
      <c r="R16" s="200"/>
      <c r="S16" s="200"/>
      <c r="T16" s="200"/>
      <c r="U16" s="204">
        <f>SUM(K16:T16)</f>
        <v>0</v>
      </c>
      <c r="V16" s="204"/>
      <c r="W16" s="204"/>
    </row>
    <row r="17" spans="1:23" ht="33" customHeight="1">
      <c r="A17" s="43" t="s">
        <v>36</v>
      </c>
      <c r="B17" s="181"/>
      <c r="C17" s="181"/>
      <c r="D17" s="181"/>
      <c r="E17" s="181"/>
      <c r="F17" s="181"/>
      <c r="G17" s="181"/>
      <c r="H17" s="182">
        <f t="shared" ref="H17:H27" si="0">SUM(B17:G17)</f>
        <v>0</v>
      </c>
      <c r="I17" s="182"/>
      <c r="J17" s="183"/>
      <c r="K17" s="199"/>
      <c r="L17" s="200"/>
      <c r="M17" s="200"/>
      <c r="N17" s="200"/>
      <c r="O17" s="200"/>
      <c r="P17" s="200"/>
      <c r="Q17" s="200"/>
      <c r="R17" s="200"/>
      <c r="S17" s="200"/>
      <c r="T17" s="200"/>
      <c r="U17" s="204">
        <f t="shared" ref="U17:U27" si="1">SUM(K17:T17)</f>
        <v>0</v>
      </c>
      <c r="V17" s="204"/>
      <c r="W17" s="204"/>
    </row>
    <row r="18" spans="1:23" ht="33" customHeight="1">
      <c r="A18" s="43" t="s">
        <v>38</v>
      </c>
      <c r="B18" s="181"/>
      <c r="C18" s="181"/>
      <c r="D18" s="181"/>
      <c r="E18" s="181"/>
      <c r="F18" s="181"/>
      <c r="G18" s="181"/>
      <c r="H18" s="182">
        <f t="shared" si="0"/>
        <v>0</v>
      </c>
      <c r="I18" s="182"/>
      <c r="J18" s="183"/>
      <c r="K18" s="199"/>
      <c r="L18" s="200"/>
      <c r="M18" s="200"/>
      <c r="N18" s="200"/>
      <c r="O18" s="200"/>
      <c r="P18" s="200"/>
      <c r="Q18" s="200"/>
      <c r="R18" s="200"/>
      <c r="S18" s="200"/>
      <c r="T18" s="200"/>
      <c r="U18" s="204">
        <f t="shared" si="1"/>
        <v>0</v>
      </c>
      <c r="V18" s="204"/>
      <c r="W18" s="204"/>
    </row>
    <row r="19" spans="1:23" ht="33" customHeight="1">
      <c r="A19" s="43" t="s">
        <v>39</v>
      </c>
      <c r="B19" s="181"/>
      <c r="C19" s="181"/>
      <c r="D19" s="181"/>
      <c r="E19" s="181"/>
      <c r="F19" s="181"/>
      <c r="G19" s="181"/>
      <c r="H19" s="182">
        <f t="shared" si="0"/>
        <v>0</v>
      </c>
      <c r="I19" s="182"/>
      <c r="J19" s="183"/>
      <c r="K19" s="199"/>
      <c r="L19" s="200"/>
      <c r="M19" s="200"/>
      <c r="N19" s="200"/>
      <c r="O19" s="200"/>
      <c r="P19" s="200"/>
      <c r="Q19" s="200"/>
      <c r="R19" s="200"/>
      <c r="S19" s="200"/>
      <c r="T19" s="200"/>
      <c r="U19" s="204">
        <f t="shared" si="1"/>
        <v>0</v>
      </c>
      <c r="V19" s="204"/>
      <c r="W19" s="204"/>
    </row>
    <row r="20" spans="1:23" ht="33" customHeight="1">
      <c r="A20" s="43" t="s">
        <v>40</v>
      </c>
      <c r="B20" s="181"/>
      <c r="C20" s="181"/>
      <c r="D20" s="181"/>
      <c r="E20" s="181"/>
      <c r="F20" s="181"/>
      <c r="G20" s="181"/>
      <c r="H20" s="182">
        <f t="shared" si="0"/>
        <v>0</v>
      </c>
      <c r="I20" s="182"/>
      <c r="J20" s="183"/>
      <c r="K20" s="199"/>
      <c r="L20" s="200"/>
      <c r="M20" s="200"/>
      <c r="N20" s="200"/>
      <c r="O20" s="200"/>
      <c r="P20" s="200"/>
      <c r="Q20" s="200"/>
      <c r="R20" s="200"/>
      <c r="S20" s="200"/>
      <c r="T20" s="200"/>
      <c r="U20" s="204">
        <f t="shared" si="1"/>
        <v>0</v>
      </c>
      <c r="V20" s="204"/>
      <c r="W20" s="204"/>
    </row>
    <row r="21" spans="1:23" ht="33" customHeight="1">
      <c r="A21" s="43" t="s">
        <v>41</v>
      </c>
      <c r="B21" s="181"/>
      <c r="C21" s="181"/>
      <c r="D21" s="181"/>
      <c r="E21" s="181"/>
      <c r="F21" s="181"/>
      <c r="G21" s="181"/>
      <c r="H21" s="182">
        <f t="shared" si="0"/>
        <v>0</v>
      </c>
      <c r="I21" s="182"/>
      <c r="J21" s="183"/>
      <c r="K21" s="199"/>
      <c r="L21" s="200"/>
      <c r="M21" s="200"/>
      <c r="N21" s="200"/>
      <c r="O21" s="200"/>
      <c r="P21" s="200"/>
      <c r="Q21" s="200"/>
      <c r="R21" s="200"/>
      <c r="S21" s="200"/>
      <c r="T21" s="200"/>
      <c r="U21" s="204">
        <f t="shared" si="1"/>
        <v>0</v>
      </c>
      <c r="V21" s="204"/>
      <c r="W21" s="204"/>
    </row>
    <row r="22" spans="1:23" ht="33" customHeight="1">
      <c r="A22" s="43" t="s">
        <v>108</v>
      </c>
      <c r="B22" s="181"/>
      <c r="C22" s="181"/>
      <c r="D22" s="181"/>
      <c r="E22" s="181"/>
      <c r="F22" s="181"/>
      <c r="G22" s="181"/>
      <c r="H22" s="182">
        <f t="shared" si="0"/>
        <v>0</v>
      </c>
      <c r="I22" s="182"/>
      <c r="J22" s="183"/>
      <c r="K22" s="199"/>
      <c r="L22" s="200"/>
      <c r="M22" s="200"/>
      <c r="N22" s="200"/>
      <c r="O22" s="200"/>
      <c r="P22" s="200"/>
      <c r="Q22" s="200"/>
      <c r="R22" s="200"/>
      <c r="S22" s="200"/>
      <c r="T22" s="200"/>
      <c r="U22" s="204">
        <f t="shared" si="1"/>
        <v>0</v>
      </c>
      <c r="V22" s="204"/>
      <c r="W22" s="204"/>
    </row>
    <row r="23" spans="1:23" ht="33" customHeight="1">
      <c r="A23" s="43" t="s">
        <v>109</v>
      </c>
      <c r="B23" s="181"/>
      <c r="C23" s="181"/>
      <c r="D23" s="181"/>
      <c r="E23" s="181"/>
      <c r="F23" s="181"/>
      <c r="G23" s="181"/>
      <c r="H23" s="182">
        <f t="shared" si="0"/>
        <v>0</v>
      </c>
      <c r="I23" s="182"/>
      <c r="J23" s="183"/>
      <c r="K23" s="199"/>
      <c r="L23" s="200"/>
      <c r="M23" s="200"/>
      <c r="N23" s="200"/>
      <c r="O23" s="200"/>
      <c r="P23" s="200"/>
      <c r="Q23" s="200"/>
      <c r="R23" s="200"/>
      <c r="S23" s="200"/>
      <c r="T23" s="200"/>
      <c r="U23" s="204">
        <f t="shared" si="1"/>
        <v>0</v>
      </c>
      <c r="V23" s="204"/>
      <c r="W23" s="204"/>
    </row>
    <row r="24" spans="1:23" ht="33" customHeight="1">
      <c r="A24" s="43" t="s">
        <v>110</v>
      </c>
      <c r="B24" s="181"/>
      <c r="C24" s="181"/>
      <c r="D24" s="181"/>
      <c r="E24" s="181"/>
      <c r="F24" s="181"/>
      <c r="G24" s="181"/>
      <c r="H24" s="182">
        <f t="shared" si="0"/>
        <v>0</v>
      </c>
      <c r="I24" s="182"/>
      <c r="J24" s="183"/>
      <c r="K24" s="199"/>
      <c r="L24" s="200"/>
      <c r="M24" s="200"/>
      <c r="N24" s="200"/>
      <c r="O24" s="200"/>
      <c r="P24" s="200"/>
      <c r="Q24" s="200"/>
      <c r="R24" s="200"/>
      <c r="S24" s="200"/>
      <c r="T24" s="200"/>
      <c r="U24" s="204">
        <f t="shared" si="1"/>
        <v>0</v>
      </c>
      <c r="V24" s="204"/>
      <c r="W24" s="204"/>
    </row>
    <row r="25" spans="1:23" ht="33" customHeight="1">
      <c r="A25" s="43" t="s">
        <v>42</v>
      </c>
      <c r="B25" s="181"/>
      <c r="C25" s="181"/>
      <c r="D25" s="181"/>
      <c r="E25" s="181"/>
      <c r="F25" s="181"/>
      <c r="G25" s="181"/>
      <c r="H25" s="182">
        <f t="shared" si="0"/>
        <v>0</v>
      </c>
      <c r="I25" s="182"/>
      <c r="J25" s="183"/>
      <c r="K25" s="199"/>
      <c r="L25" s="200"/>
      <c r="M25" s="200"/>
      <c r="N25" s="200"/>
      <c r="O25" s="200"/>
      <c r="P25" s="200"/>
      <c r="Q25" s="200"/>
      <c r="R25" s="200"/>
      <c r="S25" s="200"/>
      <c r="T25" s="200"/>
      <c r="U25" s="204">
        <f t="shared" si="1"/>
        <v>0</v>
      </c>
      <c r="V25" s="204"/>
      <c r="W25" s="204"/>
    </row>
    <row r="26" spans="1:23" ht="33" customHeight="1">
      <c r="A26" s="43" t="s">
        <v>43</v>
      </c>
      <c r="B26" s="181"/>
      <c r="C26" s="181"/>
      <c r="D26" s="181"/>
      <c r="E26" s="181"/>
      <c r="F26" s="181"/>
      <c r="G26" s="181"/>
      <c r="H26" s="182">
        <f t="shared" si="0"/>
        <v>0</v>
      </c>
      <c r="I26" s="182"/>
      <c r="J26" s="183"/>
      <c r="K26" s="199"/>
      <c r="L26" s="200"/>
      <c r="M26" s="200"/>
      <c r="N26" s="200"/>
      <c r="O26" s="200"/>
      <c r="P26" s="200"/>
      <c r="Q26" s="200"/>
      <c r="R26" s="200"/>
      <c r="S26" s="200"/>
      <c r="T26" s="200"/>
      <c r="U26" s="204">
        <f t="shared" si="1"/>
        <v>0</v>
      </c>
      <c r="V26" s="204"/>
      <c r="W26" s="204"/>
    </row>
    <row r="27" spans="1:23" ht="33" customHeight="1" thickBot="1">
      <c r="A27" s="61" t="s">
        <v>44</v>
      </c>
      <c r="B27" s="172"/>
      <c r="C27" s="172"/>
      <c r="D27" s="172"/>
      <c r="E27" s="172"/>
      <c r="F27" s="172"/>
      <c r="G27" s="172"/>
      <c r="H27" s="173">
        <f t="shared" si="0"/>
        <v>0</v>
      </c>
      <c r="I27" s="173"/>
      <c r="J27" s="174"/>
      <c r="K27" s="212"/>
      <c r="L27" s="213"/>
      <c r="M27" s="213"/>
      <c r="N27" s="213"/>
      <c r="O27" s="213"/>
      <c r="P27" s="213"/>
      <c r="Q27" s="213"/>
      <c r="R27" s="213"/>
      <c r="S27" s="213"/>
      <c r="T27" s="213"/>
      <c r="U27" s="214">
        <f t="shared" si="1"/>
        <v>0</v>
      </c>
      <c r="V27" s="214"/>
      <c r="W27" s="214"/>
    </row>
    <row r="28" spans="1:23" ht="33" customHeight="1" thickTop="1">
      <c r="A28" s="62" t="s">
        <v>50</v>
      </c>
      <c r="B28" s="175">
        <f>SUM(B16:C27)</f>
        <v>0</v>
      </c>
      <c r="C28" s="176"/>
      <c r="D28" s="175">
        <f>SUM(D16:E27)</f>
        <v>0</v>
      </c>
      <c r="E28" s="176"/>
      <c r="F28" s="175">
        <f>SUM(F16:G27)</f>
        <v>0</v>
      </c>
      <c r="G28" s="177"/>
      <c r="H28" s="178">
        <f>SUM(B28:G28)</f>
        <v>0</v>
      </c>
      <c r="I28" s="179"/>
      <c r="J28" s="180"/>
      <c r="K28" s="210">
        <f>SUM(K16:N27)</f>
        <v>0</v>
      </c>
      <c r="L28" s="211"/>
      <c r="M28" s="211"/>
      <c r="N28" s="211"/>
      <c r="O28" s="211">
        <f>SUM(O16:R27)</f>
        <v>0</v>
      </c>
      <c r="P28" s="211"/>
      <c r="Q28" s="211"/>
      <c r="R28" s="211"/>
      <c r="S28" s="211">
        <f>SUM(S16:T27)</f>
        <v>0</v>
      </c>
      <c r="T28" s="211"/>
      <c r="U28" s="211">
        <f>SUM(K28:T28)</f>
        <v>0</v>
      </c>
      <c r="V28" s="211"/>
      <c r="W28" s="211"/>
    </row>
    <row r="29" spans="1:23" ht="19.5" customHeight="1">
      <c r="A29" s="3" t="s">
        <v>87</v>
      </c>
    </row>
  </sheetData>
  <mergeCells count="126">
    <mergeCell ref="T1:W1"/>
    <mergeCell ref="N2:W2"/>
    <mergeCell ref="S26:T26"/>
    <mergeCell ref="U26:W26"/>
    <mergeCell ref="S24:T24"/>
    <mergeCell ref="U24:W24"/>
    <mergeCell ref="K25:N25"/>
    <mergeCell ref="S25:T25"/>
    <mergeCell ref="U25:W25"/>
    <mergeCell ref="S22:T22"/>
    <mergeCell ref="U22:W22"/>
    <mergeCell ref="K23:N23"/>
    <mergeCell ref="O23:R23"/>
    <mergeCell ref="S23:T23"/>
    <mergeCell ref="U23:W23"/>
    <mergeCell ref="K22:N22"/>
    <mergeCell ref="S20:T20"/>
    <mergeCell ref="U20:W20"/>
    <mergeCell ref="K21:N21"/>
    <mergeCell ref="O21:R21"/>
    <mergeCell ref="S21:T21"/>
    <mergeCell ref="U21:W21"/>
    <mergeCell ref="K20:N20"/>
    <mergeCell ref="K24:N24"/>
    <mergeCell ref="K28:N28"/>
    <mergeCell ref="O28:R28"/>
    <mergeCell ref="S28:T28"/>
    <mergeCell ref="U28:W28"/>
    <mergeCell ref="K27:N27"/>
    <mergeCell ref="O27:R27"/>
    <mergeCell ref="S27:T27"/>
    <mergeCell ref="U27:W27"/>
    <mergeCell ref="B14:J14"/>
    <mergeCell ref="K14:V14"/>
    <mergeCell ref="U15:W15"/>
    <mergeCell ref="S15:T15"/>
    <mergeCell ref="K15:N15"/>
    <mergeCell ref="K17:N17"/>
    <mergeCell ref="O17:R17"/>
    <mergeCell ref="S17:T17"/>
    <mergeCell ref="U17:W17"/>
    <mergeCell ref="D16:E16"/>
    <mergeCell ref="F16:G16"/>
    <mergeCell ref="H16:J16"/>
    <mergeCell ref="K18:N18"/>
    <mergeCell ref="O18:R18"/>
    <mergeCell ref="K26:N26"/>
    <mergeCell ref="O26:R26"/>
    <mergeCell ref="O24:R24"/>
    <mergeCell ref="O25:R25"/>
    <mergeCell ref="B25:C25"/>
    <mergeCell ref="D25:E25"/>
    <mergeCell ref="F25:G25"/>
    <mergeCell ref="H25:J25"/>
    <mergeCell ref="B26:C26"/>
    <mergeCell ref="D26:E26"/>
    <mergeCell ref="F26:G26"/>
    <mergeCell ref="H26:J26"/>
    <mergeCell ref="O22:R22"/>
    <mergeCell ref="O20:R20"/>
    <mergeCell ref="S19:T19"/>
    <mergeCell ref="U19:W19"/>
    <mergeCell ref="S18:T18"/>
    <mergeCell ref="C9:W9"/>
    <mergeCell ref="L7:N7"/>
    <mergeCell ref="U18:W18"/>
    <mergeCell ref="U16:W16"/>
    <mergeCell ref="A10:B12"/>
    <mergeCell ref="O15:R15"/>
    <mergeCell ref="D11:E11"/>
    <mergeCell ref="I11:J11"/>
    <mergeCell ref="Q11:R11"/>
    <mergeCell ref="K16:N16"/>
    <mergeCell ref="O16:R16"/>
    <mergeCell ref="S16:T16"/>
    <mergeCell ref="B19:C19"/>
    <mergeCell ref="D19:E19"/>
    <mergeCell ref="F19:G19"/>
    <mergeCell ref="H19:J19"/>
    <mergeCell ref="B15:C15"/>
    <mergeCell ref="D15:E15"/>
    <mergeCell ref="F15:G15"/>
    <mergeCell ref="H15:J15"/>
    <mergeCell ref="B16:C16"/>
    <mergeCell ref="K19:N19"/>
    <mergeCell ref="O19:R19"/>
    <mergeCell ref="H2:L2"/>
    <mergeCell ref="A5:B5"/>
    <mergeCell ref="A9:B9"/>
    <mergeCell ref="A6:B8"/>
    <mergeCell ref="H21:J21"/>
    <mergeCell ref="B22:C22"/>
    <mergeCell ref="D22:E22"/>
    <mergeCell ref="F22:G22"/>
    <mergeCell ref="H22:J22"/>
    <mergeCell ref="B17:C17"/>
    <mergeCell ref="D17:E17"/>
    <mergeCell ref="F17:G17"/>
    <mergeCell ref="H17:J17"/>
    <mergeCell ref="B18:C18"/>
    <mergeCell ref="D18:E18"/>
    <mergeCell ref="F18:G18"/>
    <mergeCell ref="H18:J18"/>
    <mergeCell ref="B20:C20"/>
    <mergeCell ref="D20:E20"/>
    <mergeCell ref="F20:G20"/>
    <mergeCell ref="H20:J20"/>
    <mergeCell ref="B21:C21"/>
    <mergeCell ref="D21:E21"/>
    <mergeCell ref="F21:G21"/>
    <mergeCell ref="B27:C27"/>
    <mergeCell ref="D27:E27"/>
    <mergeCell ref="F27:G27"/>
    <mergeCell ref="H27:J27"/>
    <mergeCell ref="B28:C28"/>
    <mergeCell ref="D28:E28"/>
    <mergeCell ref="F28:G28"/>
    <mergeCell ref="H28:J28"/>
    <mergeCell ref="B23:C23"/>
    <mergeCell ref="D23:E23"/>
    <mergeCell ref="F23:G23"/>
    <mergeCell ref="H23:J23"/>
    <mergeCell ref="B24:C24"/>
    <mergeCell ref="D24:E24"/>
    <mergeCell ref="F24:G24"/>
    <mergeCell ref="H24:J24"/>
  </mergeCells>
  <phoneticPr fontId="3"/>
  <pageMargins left="0.97" right="0.35" top="0.64" bottom="0.44" header="0.2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M25"/>
  <sheetViews>
    <sheetView view="pageBreakPreview" zoomScale="85" zoomScaleNormal="100" zoomScaleSheetLayoutView="85" workbookViewId="0">
      <selection activeCell="D3" sqref="D3:E3"/>
    </sheetView>
  </sheetViews>
  <sheetFormatPr defaultColWidth="9.125" defaultRowHeight="13.5"/>
  <cols>
    <col min="1" max="1" width="15.375" style="3" customWidth="1"/>
    <col min="2" max="2" width="24.125" style="3" customWidth="1"/>
    <col min="3" max="3" width="19" style="3" customWidth="1"/>
    <col min="4" max="4" width="12.875" style="3" customWidth="1"/>
    <col min="5" max="5" width="14.875" style="3" customWidth="1"/>
    <col min="6" max="16384" width="9.125" style="3"/>
  </cols>
  <sheetData>
    <row r="1" spans="1:13" ht="40.5" customHeight="1">
      <c r="A1" s="40" t="s">
        <v>91</v>
      </c>
      <c r="C1" s="18"/>
      <c r="E1" s="44" t="s">
        <v>59</v>
      </c>
    </row>
    <row r="2" spans="1:13" ht="18.75" customHeight="1">
      <c r="B2" s="40"/>
      <c r="C2" s="40"/>
      <c r="D2" s="7"/>
      <c r="E2" s="7"/>
    </row>
    <row r="3" spans="1:13" ht="36.75" customHeight="1">
      <c r="A3" s="41"/>
      <c r="B3" s="41"/>
      <c r="C3" s="42" t="s">
        <v>57</v>
      </c>
      <c r="D3" s="230" t="str">
        <f>IF('第１号様式①交付申請書（運営）'!F13="","",'第１号様式①交付申請書（運営）'!F13)</f>
        <v/>
      </c>
      <c r="E3" s="230"/>
      <c r="F3" s="45"/>
      <c r="G3" s="45"/>
      <c r="H3" s="45"/>
      <c r="I3" s="45"/>
      <c r="J3" s="45"/>
      <c r="K3" s="45"/>
      <c r="L3" s="45"/>
      <c r="M3" s="45"/>
    </row>
    <row r="4" spans="1:13" ht="26.25" customHeight="1">
      <c r="A4" s="21" t="s">
        <v>112</v>
      </c>
    </row>
    <row r="5" spans="1:13" ht="47.25" customHeight="1">
      <c r="A5" s="44" t="s">
        <v>98</v>
      </c>
      <c r="B5" s="231"/>
      <c r="C5" s="231"/>
      <c r="D5" s="231"/>
      <c r="E5" s="231"/>
    </row>
    <row r="6" spans="1:13" ht="47.25" customHeight="1">
      <c r="A6" s="44" t="s">
        <v>99</v>
      </c>
      <c r="B6" s="231"/>
      <c r="C6" s="231"/>
      <c r="D6" s="231"/>
      <c r="E6" s="231"/>
    </row>
    <row r="7" spans="1:13" ht="69.75" customHeight="1">
      <c r="A7" s="44" t="s">
        <v>92</v>
      </c>
      <c r="B7" s="231" t="s">
        <v>165</v>
      </c>
      <c r="C7" s="231"/>
      <c r="D7" s="231"/>
      <c r="E7" s="231"/>
    </row>
    <row r="8" spans="1:13" ht="47.25" customHeight="1">
      <c r="A8" s="44" t="s">
        <v>100</v>
      </c>
      <c r="B8" s="231"/>
      <c r="C8" s="231"/>
      <c r="D8" s="231"/>
      <c r="E8" s="231"/>
    </row>
    <row r="9" spans="1:13" ht="47.25" customHeight="1">
      <c r="A9" s="44" t="s">
        <v>101</v>
      </c>
      <c r="B9" s="231"/>
      <c r="C9" s="231"/>
      <c r="D9" s="231"/>
      <c r="E9" s="231"/>
    </row>
    <row r="10" spans="1:13" ht="47.25" customHeight="1">
      <c r="A10" s="44" t="s">
        <v>102</v>
      </c>
      <c r="B10" s="231"/>
      <c r="C10" s="231"/>
      <c r="D10" s="231"/>
      <c r="E10" s="231"/>
    </row>
    <row r="11" spans="1:13" ht="25.5" customHeight="1"/>
    <row r="12" spans="1:13" ht="19.5" customHeight="1">
      <c r="A12" s="51" t="s">
        <v>113</v>
      </c>
    </row>
    <row r="13" spans="1:13" ht="9.75" customHeight="1">
      <c r="A13" s="51"/>
    </row>
    <row r="14" spans="1:13" ht="26.25" customHeight="1">
      <c r="A14" s="201" t="s">
        <v>93</v>
      </c>
      <c r="B14" s="201"/>
      <c r="C14" s="201"/>
      <c r="D14" s="52" t="s">
        <v>94</v>
      </c>
    </row>
    <row r="15" spans="1:13" ht="25.5" customHeight="1"/>
    <row r="16" spans="1:13" ht="19.5" customHeight="1">
      <c r="A16" s="21" t="s">
        <v>114</v>
      </c>
    </row>
    <row r="17" spans="1:5" ht="9.75" customHeight="1" thickBot="1"/>
    <row r="18" spans="1:5" ht="15" customHeight="1">
      <c r="A18" s="3" t="s">
        <v>95</v>
      </c>
      <c r="D18" s="224" t="s">
        <v>97</v>
      </c>
      <c r="E18" s="225"/>
    </row>
    <row r="19" spans="1:5" ht="15" customHeight="1">
      <c r="D19" s="226"/>
      <c r="E19" s="227"/>
    </row>
    <row r="20" spans="1:5">
      <c r="A20" s="3" t="s">
        <v>164</v>
      </c>
      <c r="D20" s="226"/>
      <c r="E20" s="227"/>
    </row>
    <row r="21" spans="1:5">
      <c r="A21" s="201"/>
      <c r="B21" s="201"/>
      <c r="C21" s="35"/>
      <c r="D21" s="226"/>
      <c r="E21" s="227"/>
    </row>
    <row r="22" spans="1:5" ht="27" customHeight="1" thickBot="1">
      <c r="A22" s="201"/>
      <c r="B22" s="201"/>
      <c r="C22" s="35"/>
      <c r="D22" s="228"/>
      <c r="E22" s="229"/>
    </row>
    <row r="23" spans="1:5">
      <c r="D23" s="45"/>
      <c r="E23" s="45"/>
    </row>
    <row r="24" spans="1:5">
      <c r="A24" s="3" t="s">
        <v>96</v>
      </c>
    </row>
    <row r="25" spans="1:5" ht="108" customHeight="1">
      <c r="A25" s="201"/>
      <c r="B25" s="201"/>
      <c r="C25" s="201"/>
      <c r="D25" s="201"/>
      <c r="E25" s="201"/>
    </row>
  </sheetData>
  <mergeCells count="11">
    <mergeCell ref="A14:C14"/>
    <mergeCell ref="A25:E25"/>
    <mergeCell ref="A21:B22"/>
    <mergeCell ref="D18:E22"/>
    <mergeCell ref="D3:E3"/>
    <mergeCell ref="B8:E8"/>
    <mergeCell ref="B5:E5"/>
    <mergeCell ref="B6:E6"/>
    <mergeCell ref="B9:E9"/>
    <mergeCell ref="B10:E10"/>
    <mergeCell ref="B7:E7"/>
  </mergeCells>
  <phoneticPr fontId="3"/>
  <pageMargins left="0.9" right="0.7" top="0.5600000000000000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</sheetPr>
  <dimension ref="A1:K36"/>
  <sheetViews>
    <sheetView view="pageBreakPreview" topLeftCell="D1" zoomScaleNormal="100" zoomScaleSheetLayoutView="100" workbookViewId="0">
      <selection activeCell="K31" sqref="K31"/>
    </sheetView>
  </sheetViews>
  <sheetFormatPr defaultColWidth="9" defaultRowHeight="13.5"/>
  <cols>
    <col min="1" max="1" width="20.375" style="67" customWidth="1"/>
    <col min="2" max="2" width="20.875" style="70" customWidth="1"/>
    <col min="3" max="3" width="8.375" style="70" customWidth="1"/>
    <col min="4" max="4" width="8.375" style="67" customWidth="1"/>
    <col min="5" max="5" width="5.25" style="67" customWidth="1"/>
    <col min="6" max="7" width="3.75" style="67" customWidth="1"/>
    <col min="8" max="8" width="13.25" style="67" customWidth="1"/>
    <col min="9" max="9" width="25.25" style="67" customWidth="1"/>
    <col min="10" max="10" width="3.375" style="67" customWidth="1"/>
    <col min="11" max="11" width="42.375" style="67" customWidth="1"/>
    <col min="12" max="16384" width="9" style="67"/>
  </cols>
  <sheetData>
    <row r="1" spans="1:11" ht="29.25" customHeight="1">
      <c r="A1" s="67" t="s">
        <v>88</v>
      </c>
      <c r="B1" s="67"/>
      <c r="C1" s="67"/>
      <c r="D1" s="71"/>
      <c r="E1" s="71"/>
      <c r="F1" s="72"/>
      <c r="G1" s="235" t="s">
        <v>59</v>
      </c>
      <c r="H1" s="240"/>
    </row>
    <row r="2" spans="1:11">
      <c r="A2" s="73"/>
    </row>
    <row r="3" spans="1:11" ht="25.5" customHeight="1">
      <c r="A3" s="74"/>
      <c r="B3" s="75"/>
      <c r="C3" s="76" t="s">
        <v>30</v>
      </c>
      <c r="D3" s="241" t="str">
        <f>IF('第１号様式①交付申請書（運営）'!F13="","",'第１号様式①交付申請書（運営）'!F13)</f>
        <v/>
      </c>
      <c r="E3" s="241"/>
      <c r="F3" s="241"/>
      <c r="G3" s="241"/>
      <c r="H3" s="241"/>
    </row>
    <row r="4" spans="1:11" ht="24.75" customHeight="1">
      <c r="A4" s="257"/>
      <c r="B4" s="257"/>
      <c r="C4" s="257"/>
      <c r="D4" s="257"/>
      <c r="E4" s="257"/>
      <c r="F4" s="257"/>
      <c r="G4" s="257"/>
      <c r="H4" s="257"/>
      <c r="I4" s="77"/>
      <c r="J4" s="77"/>
      <c r="K4" s="77"/>
    </row>
    <row r="5" spans="1:11" ht="18.75" customHeight="1">
      <c r="A5" s="243" t="s">
        <v>89</v>
      </c>
      <c r="B5" s="244"/>
      <c r="C5" s="244"/>
      <c r="D5" s="244"/>
      <c r="E5" s="244"/>
      <c r="F5" s="244"/>
      <c r="G5" s="244"/>
      <c r="H5" s="244"/>
      <c r="I5" s="78"/>
      <c r="J5" s="78"/>
      <c r="K5" s="78"/>
    </row>
    <row r="6" spans="1:11" ht="22.5" customHeight="1">
      <c r="A6" s="79" t="s">
        <v>18</v>
      </c>
      <c r="I6" s="80" t="s">
        <v>31</v>
      </c>
    </row>
    <row r="7" spans="1:11" ht="27" customHeight="1">
      <c r="A7" s="66" t="s">
        <v>19</v>
      </c>
      <c r="B7" s="66" t="s">
        <v>70</v>
      </c>
      <c r="C7" s="245" t="s">
        <v>71</v>
      </c>
      <c r="D7" s="246"/>
      <c r="E7" s="246"/>
      <c r="F7" s="246"/>
      <c r="G7" s="246"/>
      <c r="H7" s="246"/>
    </row>
    <row r="8" spans="1:11" ht="27" customHeight="1">
      <c r="A8" s="66" t="s">
        <v>20</v>
      </c>
      <c r="B8" s="151">
        <f>補助金額算定シート!S46</f>
        <v>0</v>
      </c>
      <c r="C8" s="232"/>
      <c r="D8" s="233"/>
      <c r="E8" s="233"/>
      <c r="F8" s="233"/>
      <c r="G8" s="233"/>
      <c r="H8" s="234"/>
    </row>
    <row r="9" spans="1:11" ht="27" customHeight="1">
      <c r="A9" s="66" t="s">
        <v>60</v>
      </c>
      <c r="B9" s="151"/>
      <c r="C9" s="232"/>
      <c r="D9" s="233"/>
      <c r="E9" s="233"/>
      <c r="F9" s="233"/>
      <c r="G9" s="233"/>
      <c r="H9" s="234"/>
    </row>
    <row r="10" spans="1:11" ht="27" customHeight="1">
      <c r="A10" s="66" t="s">
        <v>61</v>
      </c>
      <c r="B10" s="151"/>
      <c r="C10" s="232"/>
      <c r="D10" s="233"/>
      <c r="E10" s="233"/>
      <c r="F10" s="233"/>
      <c r="G10" s="233"/>
      <c r="H10" s="234"/>
    </row>
    <row r="11" spans="1:11" ht="13.5" customHeight="1">
      <c r="A11" s="246" t="s">
        <v>21</v>
      </c>
      <c r="B11" s="252"/>
      <c r="C11" s="81" t="s">
        <v>22</v>
      </c>
      <c r="D11" s="82"/>
      <c r="E11" s="83" t="s">
        <v>23</v>
      </c>
      <c r="F11" s="84"/>
      <c r="G11" s="83" t="s">
        <v>24</v>
      </c>
      <c r="H11" s="85"/>
    </row>
    <row r="12" spans="1:11" ht="13.5" customHeight="1">
      <c r="A12" s="246"/>
      <c r="B12" s="253"/>
      <c r="C12" s="86" t="s">
        <v>25</v>
      </c>
      <c r="D12" s="87"/>
      <c r="E12" s="88" t="s">
        <v>23</v>
      </c>
      <c r="F12" s="87"/>
      <c r="G12" s="88" t="s">
        <v>24</v>
      </c>
      <c r="H12" s="89"/>
    </row>
    <row r="13" spans="1:11" ht="27" customHeight="1">
      <c r="A13" s="66" t="s">
        <v>117</v>
      </c>
      <c r="B13" s="151"/>
      <c r="C13" s="232"/>
      <c r="D13" s="233"/>
      <c r="E13" s="233"/>
      <c r="F13" s="233"/>
      <c r="G13" s="233"/>
      <c r="H13" s="234"/>
    </row>
    <row r="14" spans="1:11" ht="27" customHeight="1">
      <c r="A14" s="66" t="s">
        <v>26</v>
      </c>
      <c r="B14" s="151"/>
      <c r="C14" s="232"/>
      <c r="D14" s="233"/>
      <c r="E14" s="233"/>
      <c r="F14" s="233"/>
      <c r="G14" s="233"/>
      <c r="H14" s="234"/>
    </row>
    <row r="15" spans="1:11" ht="27" customHeight="1" thickBot="1">
      <c r="A15" s="90" t="s">
        <v>29</v>
      </c>
      <c r="B15" s="154"/>
      <c r="C15" s="247"/>
      <c r="D15" s="248"/>
      <c r="E15" s="248"/>
      <c r="F15" s="248"/>
      <c r="G15" s="248"/>
      <c r="H15" s="249"/>
    </row>
    <row r="16" spans="1:11" ht="27" customHeight="1" thickTop="1" thickBot="1">
      <c r="A16" s="91" t="s">
        <v>65</v>
      </c>
      <c r="B16" s="155">
        <f>SUM(B8:B15)</f>
        <v>0</v>
      </c>
      <c r="C16" s="250" t="s">
        <v>66</v>
      </c>
      <c r="D16" s="251"/>
      <c r="E16" s="251"/>
      <c r="F16" s="251"/>
      <c r="G16" s="251"/>
      <c r="H16" s="251"/>
    </row>
    <row r="18" spans="1:8" ht="22.5" customHeight="1">
      <c r="A18" s="79" t="s">
        <v>27</v>
      </c>
      <c r="B18" s="69"/>
    </row>
    <row r="19" spans="1:8" ht="22.5" customHeight="1">
      <c r="A19" s="67" t="s">
        <v>123</v>
      </c>
      <c r="B19" s="69"/>
    </row>
    <row r="20" spans="1:8" ht="27" customHeight="1">
      <c r="A20" s="66" t="s">
        <v>19</v>
      </c>
      <c r="B20" s="66" t="s">
        <v>70</v>
      </c>
      <c r="C20" s="235" t="s">
        <v>90</v>
      </c>
      <c r="D20" s="236"/>
      <c r="E20" s="236"/>
      <c r="F20" s="236"/>
      <c r="G20" s="236"/>
      <c r="H20" s="237"/>
    </row>
    <row r="21" spans="1:8" ht="27" customHeight="1">
      <c r="A21" s="68" t="s">
        <v>118</v>
      </c>
      <c r="B21" s="151"/>
      <c r="C21" s="254"/>
      <c r="D21" s="255"/>
      <c r="E21" s="255"/>
      <c r="F21" s="255"/>
      <c r="G21" s="255"/>
      <c r="H21" s="256"/>
    </row>
    <row r="22" spans="1:8" ht="27" customHeight="1">
      <c r="A22" s="68" t="s">
        <v>119</v>
      </c>
      <c r="B22" s="151"/>
      <c r="C22" s="254"/>
      <c r="D22" s="255"/>
      <c r="E22" s="255"/>
      <c r="F22" s="255"/>
      <c r="G22" s="255"/>
      <c r="H22" s="256"/>
    </row>
    <row r="23" spans="1:8" ht="27" customHeight="1">
      <c r="A23" s="68" t="s">
        <v>120</v>
      </c>
      <c r="B23" s="151"/>
      <c r="C23" s="254"/>
      <c r="D23" s="255"/>
      <c r="E23" s="255"/>
      <c r="F23" s="255"/>
      <c r="G23" s="255"/>
      <c r="H23" s="256"/>
    </row>
    <row r="24" spans="1:8" ht="27" customHeight="1">
      <c r="A24" s="66" t="s">
        <v>62</v>
      </c>
      <c r="B24" s="152"/>
      <c r="C24" s="254"/>
      <c r="D24" s="255"/>
      <c r="E24" s="255"/>
      <c r="F24" s="255"/>
      <c r="G24" s="255"/>
      <c r="H24" s="256"/>
    </row>
    <row r="25" spans="1:8" ht="27" customHeight="1">
      <c r="A25" s="66" t="s">
        <v>64</v>
      </c>
      <c r="B25" s="152"/>
      <c r="C25" s="254"/>
      <c r="D25" s="255"/>
      <c r="E25" s="255"/>
      <c r="F25" s="255"/>
      <c r="G25" s="255"/>
      <c r="H25" s="256"/>
    </row>
    <row r="26" spans="1:8" ht="27" customHeight="1">
      <c r="A26" s="66" t="s">
        <v>63</v>
      </c>
      <c r="B26" s="152"/>
      <c r="C26" s="254"/>
      <c r="D26" s="255"/>
      <c r="E26" s="255"/>
      <c r="F26" s="255"/>
      <c r="G26" s="255"/>
      <c r="H26" s="256"/>
    </row>
    <row r="27" spans="1:8" ht="27" customHeight="1">
      <c r="A27" s="66" t="s">
        <v>121</v>
      </c>
      <c r="B27" s="152"/>
      <c r="C27" s="254"/>
      <c r="D27" s="255"/>
      <c r="E27" s="255"/>
      <c r="F27" s="255"/>
      <c r="G27" s="255"/>
      <c r="H27" s="256"/>
    </row>
    <row r="28" spans="1:8" ht="27" customHeight="1">
      <c r="A28" s="66" t="s">
        <v>122</v>
      </c>
      <c r="B28" s="152"/>
      <c r="C28" s="254"/>
      <c r="D28" s="255"/>
      <c r="E28" s="255"/>
      <c r="F28" s="255"/>
      <c r="G28" s="255"/>
      <c r="H28" s="256"/>
    </row>
    <row r="29" spans="1:8" ht="27" customHeight="1">
      <c r="A29" s="66" t="s">
        <v>28</v>
      </c>
      <c r="B29" s="152"/>
      <c r="C29" s="254"/>
      <c r="D29" s="255"/>
      <c r="E29" s="255"/>
      <c r="F29" s="255"/>
      <c r="G29" s="255"/>
      <c r="H29" s="256"/>
    </row>
    <row r="30" spans="1:8" ht="27" customHeight="1" thickBot="1">
      <c r="A30" s="66" t="s">
        <v>29</v>
      </c>
      <c r="B30" s="152"/>
      <c r="C30" s="254"/>
      <c r="D30" s="255"/>
      <c r="E30" s="255"/>
      <c r="F30" s="255"/>
      <c r="G30" s="255"/>
      <c r="H30" s="256"/>
    </row>
    <row r="31" spans="1:8" ht="27" customHeight="1" thickTop="1">
      <c r="A31" s="92" t="s">
        <v>67</v>
      </c>
      <c r="B31" s="153">
        <f>SUM(B21:B30)</f>
        <v>0</v>
      </c>
      <c r="C31" s="242"/>
      <c r="D31" s="239"/>
      <c r="E31" s="239"/>
      <c r="F31" s="239"/>
      <c r="G31" s="239"/>
      <c r="H31" s="239"/>
    </row>
    <row r="32" spans="1:8" ht="10.5" customHeight="1">
      <c r="C32" s="93"/>
      <c r="D32" s="94"/>
      <c r="E32" s="94"/>
      <c r="F32" s="94"/>
      <c r="G32" s="94"/>
      <c r="H32" s="94"/>
    </row>
    <row r="33" spans="1:8" ht="22.5" customHeight="1">
      <c r="A33" s="67" t="s">
        <v>124</v>
      </c>
      <c r="B33" s="69"/>
    </row>
    <row r="34" spans="1:8" ht="27" customHeight="1">
      <c r="A34" s="66" t="s">
        <v>125</v>
      </c>
      <c r="B34" s="151"/>
      <c r="C34" s="238"/>
      <c r="D34" s="239"/>
      <c r="E34" s="239"/>
      <c r="F34" s="239"/>
      <c r="G34" s="239"/>
      <c r="H34" s="239"/>
    </row>
    <row r="35" spans="1:8" ht="10.5" customHeight="1" thickBot="1"/>
    <row r="36" spans="1:8" ht="27" customHeight="1" thickBot="1">
      <c r="A36" s="95" t="s">
        <v>68</v>
      </c>
      <c r="B36" s="155">
        <f>SUM(B31,B34)</f>
        <v>0</v>
      </c>
      <c r="C36" s="238" t="s">
        <v>69</v>
      </c>
      <c r="D36" s="239"/>
      <c r="E36" s="239"/>
      <c r="F36" s="239"/>
      <c r="G36" s="239"/>
      <c r="H36" s="239"/>
    </row>
  </sheetData>
  <mergeCells count="28">
    <mergeCell ref="C29:H29"/>
    <mergeCell ref="A4:H4"/>
    <mergeCell ref="C36:H36"/>
    <mergeCell ref="C21:H21"/>
    <mergeCell ref="C22:H22"/>
    <mergeCell ref="C23:H23"/>
    <mergeCell ref="C24:H24"/>
    <mergeCell ref="C25:H25"/>
    <mergeCell ref="C30:H30"/>
    <mergeCell ref="C26:H26"/>
    <mergeCell ref="C27:H27"/>
    <mergeCell ref="C28:H28"/>
    <mergeCell ref="C9:H9"/>
    <mergeCell ref="C10:H10"/>
    <mergeCell ref="C20:H20"/>
    <mergeCell ref="C34:H34"/>
    <mergeCell ref="G1:H1"/>
    <mergeCell ref="D3:H3"/>
    <mergeCell ref="C31:H31"/>
    <mergeCell ref="A5:H5"/>
    <mergeCell ref="C7:H7"/>
    <mergeCell ref="C8:H8"/>
    <mergeCell ref="C15:H15"/>
    <mergeCell ref="C16:H16"/>
    <mergeCell ref="B11:B12"/>
    <mergeCell ref="A11:A12"/>
    <mergeCell ref="C13:H13"/>
    <mergeCell ref="C14:H14"/>
  </mergeCells>
  <phoneticPr fontId="3"/>
  <pageMargins left="1.2" right="0.71" top="0.6" bottom="0.44" header="0.24" footer="0.31496062992125984"/>
  <pageSetup paperSize="9" scale="97" orientation="portrait" r:id="rId1"/>
  <colBreaks count="1" manualBreakCount="1">
    <brk id="8" min="1" max="22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0"/>
  <sheetViews>
    <sheetView view="pageBreakPreview" zoomScaleNormal="100" zoomScaleSheetLayoutView="100" workbookViewId="0">
      <selection activeCell="J8" sqref="J8"/>
    </sheetView>
  </sheetViews>
  <sheetFormatPr defaultColWidth="2.375" defaultRowHeight="14.25"/>
  <cols>
    <col min="1" max="16384" width="2.375" style="96"/>
  </cols>
  <sheetData>
    <row r="1" spans="1:37">
      <c r="A1" s="96" t="s">
        <v>126</v>
      </c>
    </row>
    <row r="3" spans="1:37" ht="17.25" customHeight="1">
      <c r="A3" s="266" t="s">
        <v>127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6"/>
      <c r="U3" s="266"/>
      <c r="V3" s="266"/>
      <c r="W3" s="266"/>
      <c r="X3" s="266"/>
      <c r="Y3" s="266"/>
      <c r="Z3" s="266"/>
      <c r="AA3" s="266"/>
      <c r="AB3" s="266"/>
      <c r="AC3" s="266"/>
      <c r="AD3" s="266"/>
      <c r="AE3" s="266"/>
      <c r="AF3" s="266"/>
      <c r="AG3" s="266"/>
      <c r="AH3" s="266"/>
      <c r="AI3" s="266"/>
      <c r="AJ3" s="266"/>
      <c r="AK3" s="266"/>
    </row>
    <row r="4" spans="1:37" ht="17.25" customHeight="1">
      <c r="A4" s="266"/>
      <c r="B4" s="266"/>
      <c r="C4" s="266"/>
      <c r="D4" s="266"/>
      <c r="E4" s="266"/>
      <c r="F4" s="266"/>
      <c r="G4" s="266"/>
      <c r="H4" s="266"/>
      <c r="I4" s="266"/>
      <c r="J4" s="266"/>
      <c r="K4" s="266"/>
      <c r="L4" s="266"/>
      <c r="M4" s="266"/>
      <c r="N4" s="266"/>
      <c r="O4" s="266"/>
      <c r="P4" s="266"/>
      <c r="Q4" s="266"/>
      <c r="R4" s="266"/>
      <c r="S4" s="266"/>
      <c r="T4" s="266"/>
      <c r="U4" s="266"/>
      <c r="V4" s="266"/>
      <c r="W4" s="266"/>
      <c r="X4" s="266"/>
      <c r="Y4" s="266"/>
      <c r="Z4" s="266"/>
      <c r="AA4" s="266"/>
      <c r="AB4" s="266"/>
      <c r="AC4" s="266"/>
      <c r="AD4" s="266"/>
      <c r="AE4" s="266"/>
      <c r="AF4" s="266"/>
      <c r="AG4" s="266"/>
      <c r="AH4" s="266"/>
      <c r="AI4" s="266"/>
      <c r="AJ4" s="266"/>
      <c r="AK4" s="266"/>
    </row>
    <row r="6" spans="1:37" ht="30" customHeight="1">
      <c r="B6" s="267" t="s">
        <v>128</v>
      </c>
      <c r="C6" s="268"/>
      <c r="D6" s="268"/>
      <c r="E6" s="268"/>
      <c r="F6" s="268"/>
      <c r="G6" s="268"/>
      <c r="H6" s="268"/>
      <c r="I6" s="268"/>
      <c r="J6" s="269" t="str">
        <f>IF('第１号様式①交付申請書（運営）'!F13="","",'第１号様式①交付申請書（運営）'!F13)</f>
        <v/>
      </c>
      <c r="K6" s="269"/>
      <c r="L6" s="269"/>
      <c r="M6" s="269"/>
      <c r="N6" s="269"/>
      <c r="O6" s="269"/>
      <c r="P6" s="269"/>
      <c r="Q6" s="269"/>
      <c r="R6" s="269"/>
      <c r="S6" s="269"/>
      <c r="T6" s="269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</row>
    <row r="7" spans="1:37" ht="15" thickBot="1"/>
    <row r="8" spans="1:37">
      <c r="A8" s="270" t="s">
        <v>129</v>
      </c>
      <c r="B8" s="271"/>
      <c r="C8" s="271"/>
      <c r="D8" s="271"/>
      <c r="E8" s="271"/>
      <c r="F8" s="271"/>
      <c r="G8" s="272"/>
    </row>
    <row r="9" spans="1:37" ht="15" thickBot="1">
      <c r="A9" s="273"/>
      <c r="B9" s="274"/>
      <c r="C9" s="274"/>
      <c r="D9" s="274"/>
      <c r="E9" s="274"/>
      <c r="F9" s="274"/>
      <c r="G9" s="275"/>
      <c r="H9" s="97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9"/>
    </row>
    <row r="10" spans="1:37">
      <c r="B10" s="100"/>
      <c r="AJ10" s="101"/>
    </row>
    <row r="11" spans="1:37" ht="17.25">
      <c r="B11" s="102" t="s">
        <v>130</v>
      </c>
      <c r="C11" s="103"/>
      <c r="D11" s="103"/>
      <c r="E11" s="103"/>
      <c r="F11" s="103"/>
      <c r="G11" s="103"/>
      <c r="H11" s="103"/>
      <c r="I11" s="103"/>
      <c r="J11" s="104"/>
      <c r="AJ11" s="101"/>
    </row>
    <row r="12" spans="1:37" ht="30" customHeight="1">
      <c r="B12" s="105"/>
      <c r="C12" s="96" t="s">
        <v>131</v>
      </c>
      <c r="S12" s="276">
        <v>15000</v>
      </c>
      <c r="T12" s="276"/>
      <c r="U12" s="276"/>
      <c r="V12" s="276"/>
      <c r="W12" s="276"/>
      <c r="X12" s="276"/>
      <c r="Y12" s="106" t="s">
        <v>132</v>
      </c>
      <c r="Z12" s="96" t="s">
        <v>133</v>
      </c>
      <c r="AJ12" s="101"/>
    </row>
    <row r="13" spans="1:37">
      <c r="B13" s="105"/>
      <c r="S13" s="107"/>
      <c r="T13" s="107"/>
      <c r="U13" s="107"/>
      <c r="V13" s="107"/>
      <c r="W13" s="107"/>
      <c r="X13" s="107"/>
      <c r="Y13" s="106"/>
      <c r="AJ13" s="101"/>
    </row>
    <row r="14" spans="1:37" ht="30" customHeight="1">
      <c r="B14" s="105"/>
      <c r="C14" s="96" t="s">
        <v>134</v>
      </c>
      <c r="S14" s="258">
        <f>'第１号様式②－１事業実施計画書（運営）'!L7</f>
        <v>0</v>
      </c>
      <c r="T14" s="258"/>
      <c r="U14" s="258"/>
      <c r="V14" s="258"/>
      <c r="W14" s="258"/>
      <c r="X14" s="258"/>
      <c r="Y14" s="106" t="s">
        <v>135</v>
      </c>
      <c r="Z14" s="96" t="s">
        <v>136</v>
      </c>
      <c r="AJ14" s="101"/>
    </row>
    <row r="15" spans="1:37" s="108" customFormat="1">
      <c r="B15" s="109"/>
      <c r="C15" s="96" t="s">
        <v>166</v>
      </c>
      <c r="S15" s="110"/>
      <c r="T15" s="110"/>
      <c r="U15" s="110"/>
      <c r="V15" s="110"/>
      <c r="W15" s="110"/>
      <c r="X15" s="110"/>
      <c r="Y15" s="111"/>
      <c r="AJ15" s="112"/>
    </row>
    <row r="16" spans="1:37" s="108" customFormat="1" ht="6" customHeight="1" thickBot="1">
      <c r="B16" s="109"/>
      <c r="C16" s="96"/>
      <c r="S16" s="110"/>
      <c r="T16" s="110"/>
      <c r="U16" s="110"/>
      <c r="V16" s="110"/>
      <c r="W16" s="110"/>
      <c r="X16" s="110"/>
      <c r="Y16" s="111"/>
      <c r="AJ16" s="112"/>
    </row>
    <row r="17" spans="2:36" s="108" customFormat="1" ht="3.95" customHeight="1">
      <c r="B17" s="109"/>
      <c r="C17" s="113"/>
      <c r="D17" s="114"/>
      <c r="E17" s="114"/>
      <c r="F17" s="114"/>
      <c r="G17" s="114"/>
      <c r="H17" s="114"/>
      <c r="I17" s="114"/>
      <c r="J17" s="114"/>
      <c r="K17" s="114"/>
      <c r="L17" s="114"/>
      <c r="M17" s="114"/>
      <c r="N17" s="114"/>
      <c r="O17" s="114"/>
      <c r="P17" s="114"/>
      <c r="Q17" s="114"/>
      <c r="R17" s="114"/>
      <c r="S17" s="115"/>
      <c r="T17" s="115"/>
      <c r="U17" s="115"/>
      <c r="V17" s="115"/>
      <c r="W17" s="115"/>
      <c r="X17" s="115"/>
      <c r="Y17" s="116"/>
      <c r="Z17" s="114"/>
      <c r="AA17" s="114"/>
      <c r="AB17" s="114"/>
      <c r="AC17" s="114"/>
      <c r="AD17" s="114"/>
      <c r="AE17" s="117"/>
      <c r="AJ17" s="112"/>
    </row>
    <row r="18" spans="2:36" ht="30" customHeight="1">
      <c r="B18" s="105"/>
      <c r="C18" s="118" t="s">
        <v>137</v>
      </c>
      <c r="D18" s="119"/>
      <c r="E18" s="119"/>
      <c r="F18" s="119"/>
      <c r="G18" s="119"/>
      <c r="H18" s="119"/>
      <c r="I18" s="119"/>
      <c r="J18" s="119"/>
      <c r="K18" s="119"/>
      <c r="L18" s="119"/>
      <c r="M18" s="119"/>
      <c r="N18" s="119"/>
      <c r="O18" s="119"/>
      <c r="P18" s="119"/>
      <c r="Q18" s="119"/>
      <c r="R18" s="119"/>
      <c r="S18" s="258">
        <f>IF(ISERROR(S12*S14),"",S12*S14*2/3)</f>
        <v>0</v>
      </c>
      <c r="T18" s="258"/>
      <c r="U18" s="258"/>
      <c r="V18" s="258"/>
      <c r="W18" s="258"/>
      <c r="X18" s="258"/>
      <c r="Y18" s="120" t="s">
        <v>132</v>
      </c>
      <c r="Z18" s="119" t="s">
        <v>138</v>
      </c>
      <c r="AA18" s="119"/>
      <c r="AB18" s="119"/>
      <c r="AC18" s="119"/>
      <c r="AD18" s="119"/>
      <c r="AE18" s="121"/>
      <c r="AJ18" s="101"/>
    </row>
    <row r="19" spans="2:36" s="108" customFormat="1" ht="3.95" customHeight="1" thickBot="1">
      <c r="B19" s="109"/>
      <c r="C19" s="122"/>
      <c r="D19" s="123"/>
      <c r="E19" s="123"/>
      <c r="F19" s="123"/>
      <c r="G19" s="123"/>
      <c r="H19" s="123"/>
      <c r="I19" s="123"/>
      <c r="J19" s="123"/>
      <c r="K19" s="123"/>
      <c r="L19" s="123"/>
      <c r="M19" s="123"/>
      <c r="N19" s="123"/>
      <c r="O19" s="123"/>
      <c r="P19" s="123"/>
      <c r="Q19" s="123"/>
      <c r="R19" s="123"/>
      <c r="S19" s="124"/>
      <c r="T19" s="124"/>
      <c r="U19" s="124"/>
      <c r="V19" s="124"/>
      <c r="W19" s="124"/>
      <c r="X19" s="124"/>
      <c r="Y19" s="125"/>
      <c r="Z19" s="123"/>
      <c r="AA19" s="123"/>
      <c r="AB19" s="123"/>
      <c r="AC19" s="123"/>
      <c r="AD19" s="123"/>
      <c r="AE19" s="126"/>
      <c r="AJ19" s="112"/>
    </row>
    <row r="20" spans="2:36" ht="15" customHeight="1">
      <c r="B20" s="127"/>
      <c r="C20" s="128"/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/>
      <c r="O20" s="128"/>
      <c r="P20" s="128"/>
      <c r="Q20" s="128"/>
      <c r="R20" s="128"/>
      <c r="S20" s="129"/>
      <c r="T20" s="129"/>
      <c r="U20" s="129"/>
      <c r="V20" s="129"/>
      <c r="W20" s="129"/>
      <c r="X20" s="129"/>
      <c r="Y20" s="130"/>
      <c r="Z20" s="128"/>
      <c r="AA20" s="128"/>
      <c r="AB20" s="128"/>
      <c r="AC20" s="128"/>
      <c r="AD20" s="128"/>
      <c r="AE20" s="128"/>
      <c r="AF20" s="128"/>
      <c r="AG20" s="128"/>
      <c r="AH20" s="128"/>
      <c r="AI20" s="128"/>
      <c r="AJ20" s="131"/>
    </row>
    <row r="21" spans="2:36">
      <c r="B21" s="105"/>
      <c r="S21" s="107"/>
      <c r="T21" s="107"/>
      <c r="U21" s="107"/>
      <c r="V21" s="107"/>
      <c r="W21" s="107"/>
      <c r="X21" s="107"/>
      <c r="Y21" s="106"/>
      <c r="AJ21" s="101"/>
    </row>
    <row r="22" spans="2:36" ht="17.25">
      <c r="B22" s="102" t="s">
        <v>155</v>
      </c>
      <c r="C22" s="103"/>
      <c r="D22" s="103"/>
      <c r="E22" s="103"/>
      <c r="F22" s="103"/>
      <c r="G22" s="103"/>
      <c r="H22" s="103"/>
      <c r="I22" s="103"/>
      <c r="J22" s="104"/>
      <c r="AJ22" s="101"/>
    </row>
    <row r="23" spans="2:36" ht="30" customHeight="1">
      <c r="B23" s="105"/>
      <c r="C23" s="96" t="s">
        <v>139</v>
      </c>
      <c r="S23" s="258">
        <f>'第１号様式③収支予算書（運営）'!B31</f>
        <v>0</v>
      </c>
      <c r="T23" s="258"/>
      <c r="U23" s="258"/>
      <c r="V23" s="258"/>
      <c r="W23" s="258"/>
      <c r="X23" s="258"/>
      <c r="Y23" s="106" t="s">
        <v>132</v>
      </c>
      <c r="Z23" s="96" t="s">
        <v>140</v>
      </c>
      <c r="AJ23" s="101"/>
    </row>
    <row r="24" spans="2:36">
      <c r="B24" s="105"/>
      <c r="C24" s="96" t="s">
        <v>144</v>
      </c>
      <c r="S24" s="107"/>
      <c r="T24" s="107"/>
      <c r="U24" s="107"/>
      <c r="V24" s="107"/>
      <c r="W24" s="107"/>
      <c r="X24" s="107"/>
      <c r="Y24" s="106"/>
      <c r="AJ24" s="101"/>
    </row>
    <row r="25" spans="2:36" ht="15" thickBot="1">
      <c r="B25" s="105"/>
      <c r="S25" s="107"/>
      <c r="T25" s="107"/>
      <c r="U25" s="107"/>
      <c r="V25" s="107"/>
      <c r="W25" s="107"/>
      <c r="X25" s="107"/>
      <c r="Y25" s="106"/>
      <c r="AJ25" s="101"/>
    </row>
    <row r="26" spans="2:36" ht="3.95" customHeight="1">
      <c r="B26" s="105"/>
      <c r="C26" s="113"/>
      <c r="D26" s="114"/>
      <c r="E26" s="114"/>
      <c r="F26" s="114"/>
      <c r="G26" s="114"/>
      <c r="H26" s="114"/>
      <c r="I26" s="114"/>
      <c r="J26" s="114"/>
      <c r="K26" s="114"/>
      <c r="L26" s="114"/>
      <c r="M26" s="114"/>
      <c r="N26" s="114"/>
      <c r="O26" s="114"/>
      <c r="P26" s="114"/>
      <c r="Q26" s="114"/>
      <c r="R26" s="114"/>
      <c r="S26" s="115"/>
      <c r="T26" s="115"/>
      <c r="U26" s="115"/>
      <c r="V26" s="115"/>
      <c r="W26" s="115"/>
      <c r="X26" s="115"/>
      <c r="Y26" s="116"/>
      <c r="Z26" s="114"/>
      <c r="AA26" s="114"/>
      <c r="AB26" s="114"/>
      <c r="AC26" s="114"/>
      <c r="AD26" s="114"/>
      <c r="AE26" s="117"/>
      <c r="AJ26" s="101"/>
    </row>
    <row r="27" spans="2:36" ht="30" customHeight="1">
      <c r="B27" s="105"/>
      <c r="C27" s="118" t="s">
        <v>145</v>
      </c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258">
        <f>ROUNDDOWN(S23*2/3,-3)</f>
        <v>0</v>
      </c>
      <c r="T27" s="258"/>
      <c r="U27" s="258"/>
      <c r="V27" s="258"/>
      <c r="W27" s="258"/>
      <c r="X27" s="258"/>
      <c r="Y27" s="120" t="s">
        <v>132</v>
      </c>
      <c r="Z27" s="119" t="s">
        <v>146</v>
      </c>
      <c r="AA27" s="119"/>
      <c r="AB27" s="119"/>
      <c r="AC27" s="119"/>
      <c r="AD27" s="119"/>
      <c r="AE27" s="121"/>
      <c r="AJ27" s="101"/>
    </row>
    <row r="28" spans="2:36" ht="15" thickBot="1">
      <c r="B28" s="105"/>
      <c r="C28" s="122" t="s">
        <v>141</v>
      </c>
      <c r="D28" s="123"/>
      <c r="E28" s="123"/>
      <c r="F28" s="123"/>
      <c r="G28" s="123"/>
      <c r="H28" s="123"/>
      <c r="I28" s="123"/>
      <c r="J28" s="123"/>
      <c r="K28" s="123"/>
      <c r="L28" s="123"/>
      <c r="M28" s="123"/>
      <c r="N28" s="123"/>
      <c r="O28" s="123"/>
      <c r="P28" s="123"/>
      <c r="Q28" s="123"/>
      <c r="R28" s="123"/>
      <c r="S28" s="124"/>
      <c r="T28" s="124"/>
      <c r="U28" s="124"/>
      <c r="V28" s="124"/>
      <c r="W28" s="124"/>
      <c r="X28" s="124"/>
      <c r="Y28" s="125"/>
      <c r="Z28" s="123"/>
      <c r="AA28" s="123"/>
      <c r="AB28" s="123"/>
      <c r="AC28" s="123"/>
      <c r="AD28" s="123"/>
      <c r="AE28" s="126"/>
      <c r="AJ28" s="101"/>
    </row>
    <row r="29" spans="2:36" s="132" customFormat="1" ht="18" customHeight="1">
      <c r="B29" s="127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9"/>
      <c r="T29" s="129"/>
      <c r="U29" s="129"/>
      <c r="V29" s="129"/>
      <c r="W29" s="129"/>
      <c r="X29" s="129"/>
      <c r="Y29" s="130"/>
      <c r="Z29" s="128"/>
      <c r="AA29" s="128"/>
      <c r="AB29" s="128"/>
      <c r="AC29" s="128"/>
      <c r="AD29" s="128"/>
      <c r="AE29" s="128"/>
      <c r="AF29" s="128"/>
      <c r="AG29" s="128"/>
      <c r="AH29" s="128"/>
      <c r="AI29" s="128"/>
      <c r="AJ29" s="131"/>
    </row>
    <row r="30" spans="2:36" s="132" customFormat="1">
      <c r="B30" s="105"/>
      <c r="S30" s="133"/>
      <c r="T30" s="133"/>
      <c r="U30" s="133"/>
      <c r="V30" s="133"/>
      <c r="W30" s="133"/>
      <c r="X30" s="133"/>
      <c r="Y30" s="134"/>
      <c r="AJ30" s="101"/>
    </row>
    <row r="31" spans="2:36" ht="17.25">
      <c r="B31" s="102" t="s">
        <v>156</v>
      </c>
      <c r="C31" s="103"/>
      <c r="D31" s="103"/>
      <c r="E31" s="103"/>
      <c r="F31" s="103"/>
      <c r="G31" s="103"/>
      <c r="H31" s="103"/>
      <c r="I31" s="103"/>
      <c r="J31" s="104"/>
      <c r="AJ31" s="101"/>
    </row>
    <row r="32" spans="2:36" s="119" customFormat="1" ht="3.95" customHeight="1">
      <c r="B32" s="109"/>
      <c r="S32" s="135"/>
      <c r="T32" s="135"/>
      <c r="U32" s="135"/>
      <c r="V32" s="135"/>
      <c r="W32" s="135"/>
      <c r="X32" s="135"/>
      <c r="Y32" s="120"/>
      <c r="AJ32" s="112"/>
    </row>
    <row r="33" spans="2:36" s="132" customFormat="1" ht="30" customHeight="1">
      <c r="B33" s="105"/>
      <c r="C33" s="119" t="s">
        <v>147</v>
      </c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119"/>
      <c r="S33" s="258">
        <f>MIN(S18,S27)</f>
        <v>0</v>
      </c>
      <c r="T33" s="258"/>
      <c r="U33" s="258"/>
      <c r="V33" s="258"/>
      <c r="W33" s="258"/>
      <c r="X33" s="258"/>
      <c r="Y33" s="120" t="s">
        <v>132</v>
      </c>
      <c r="Z33" s="119" t="s">
        <v>148</v>
      </c>
      <c r="AA33" s="119"/>
      <c r="AB33" s="119"/>
      <c r="AC33" s="119"/>
      <c r="AD33" s="119"/>
      <c r="AE33" s="119"/>
      <c r="AJ33" s="101"/>
    </row>
    <row r="34" spans="2:36">
      <c r="B34" s="105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19"/>
      <c r="N34" s="119"/>
      <c r="O34" s="119"/>
      <c r="P34" s="119"/>
      <c r="Q34" s="119"/>
      <c r="R34" s="119"/>
      <c r="S34" s="119"/>
      <c r="T34" s="119"/>
      <c r="U34" s="119"/>
      <c r="V34" s="119"/>
      <c r="W34" s="119"/>
      <c r="X34" s="119"/>
      <c r="Y34" s="119"/>
      <c r="Z34" s="119"/>
      <c r="AA34" s="119"/>
      <c r="AB34" s="119"/>
      <c r="AC34" s="119"/>
      <c r="AD34" s="119"/>
      <c r="AE34" s="119"/>
      <c r="AJ34" s="101"/>
    </row>
    <row r="35" spans="2:36">
      <c r="B35" s="105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  <c r="X35" s="119"/>
      <c r="Y35" s="119"/>
      <c r="Z35" s="119"/>
      <c r="AA35" s="119"/>
      <c r="AB35" s="119"/>
      <c r="AC35" s="119"/>
      <c r="AD35" s="119"/>
      <c r="AE35" s="119"/>
      <c r="AJ35" s="101"/>
    </row>
    <row r="36" spans="2:36" ht="30" customHeight="1">
      <c r="B36" s="105"/>
      <c r="C36" s="96" t="s">
        <v>142</v>
      </c>
      <c r="S36" s="258">
        <f>'第１号様式③収支予算書（運営）'!B11</f>
        <v>0</v>
      </c>
      <c r="T36" s="258"/>
      <c r="U36" s="258"/>
      <c r="V36" s="258"/>
      <c r="W36" s="258"/>
      <c r="X36" s="258"/>
      <c r="Y36" s="106" t="s">
        <v>132</v>
      </c>
      <c r="Z36" s="96" t="s">
        <v>149</v>
      </c>
      <c r="AJ36" s="101"/>
    </row>
    <row r="37" spans="2:36">
      <c r="B37" s="105"/>
      <c r="C37" s="96" t="s">
        <v>143</v>
      </c>
      <c r="S37" s="107"/>
      <c r="T37" s="107"/>
      <c r="U37" s="107"/>
      <c r="V37" s="107"/>
      <c r="W37" s="107"/>
      <c r="X37" s="107"/>
      <c r="Y37" s="106"/>
      <c r="AJ37" s="101"/>
    </row>
    <row r="38" spans="2:36">
      <c r="B38" s="105"/>
      <c r="S38" s="107"/>
      <c r="T38" s="107"/>
      <c r="U38" s="107"/>
      <c r="V38" s="107"/>
      <c r="W38" s="107"/>
      <c r="X38" s="107"/>
      <c r="Y38" s="106"/>
      <c r="AJ38" s="101"/>
    </row>
    <row r="39" spans="2:36" ht="30" customHeight="1">
      <c r="B39" s="105"/>
      <c r="C39" s="96" t="s">
        <v>150</v>
      </c>
      <c r="S39" s="258">
        <f>IF(S33+S36-S23&gt;0,S33+S36-S23,0)</f>
        <v>0</v>
      </c>
      <c r="T39" s="258"/>
      <c r="U39" s="258"/>
      <c r="V39" s="258"/>
      <c r="W39" s="258"/>
      <c r="X39" s="258"/>
      <c r="Y39" s="106" t="s">
        <v>132</v>
      </c>
      <c r="Z39" s="96" t="s">
        <v>151</v>
      </c>
      <c r="AJ39" s="101"/>
    </row>
    <row r="40" spans="2:36">
      <c r="B40" s="105"/>
      <c r="C40" s="119"/>
      <c r="S40" s="107"/>
      <c r="T40" s="107"/>
      <c r="U40" s="107"/>
      <c r="V40" s="107"/>
      <c r="W40" s="107"/>
      <c r="X40" s="107"/>
      <c r="Y40" s="106"/>
      <c r="AJ40" s="101"/>
    </row>
    <row r="41" spans="2:36">
      <c r="B41" s="105"/>
      <c r="C41" s="119"/>
      <c r="S41" s="107"/>
      <c r="T41" s="107"/>
      <c r="U41" s="107"/>
      <c r="V41" s="107"/>
      <c r="W41" s="107"/>
      <c r="X41" s="107"/>
      <c r="Y41" s="106"/>
      <c r="AJ41" s="101"/>
    </row>
    <row r="42" spans="2:36">
      <c r="B42" s="105"/>
      <c r="C42" s="96" t="s">
        <v>159</v>
      </c>
      <c r="S42" s="107"/>
      <c r="T42" s="107"/>
      <c r="U42" s="107"/>
      <c r="V42" s="107"/>
      <c r="W42" s="107"/>
      <c r="X42" s="107"/>
      <c r="Y42" s="106"/>
      <c r="AJ42" s="101"/>
    </row>
    <row r="43" spans="2:36">
      <c r="B43" s="105"/>
      <c r="C43" s="96" t="s">
        <v>152</v>
      </c>
      <c r="S43" s="107"/>
      <c r="T43" s="107"/>
      <c r="U43" s="107"/>
      <c r="V43" s="107"/>
      <c r="W43" s="107"/>
      <c r="X43" s="107"/>
      <c r="Y43" s="106"/>
      <c r="AJ43" s="101"/>
    </row>
    <row r="44" spans="2:36" ht="15" thickBot="1">
      <c r="B44" s="105"/>
      <c r="S44" s="107"/>
      <c r="T44" s="107"/>
      <c r="U44" s="107"/>
      <c r="V44" s="107"/>
      <c r="W44" s="107"/>
      <c r="X44" s="107"/>
      <c r="Y44" s="106"/>
      <c r="AJ44" s="101"/>
    </row>
    <row r="45" spans="2:36" ht="3.95" customHeight="1">
      <c r="B45" s="105"/>
      <c r="C45" s="136"/>
      <c r="D45" s="137"/>
      <c r="E45" s="137"/>
      <c r="F45" s="137"/>
      <c r="G45" s="137"/>
      <c r="H45" s="137"/>
      <c r="I45" s="137"/>
      <c r="J45" s="137"/>
      <c r="K45" s="137"/>
      <c r="L45" s="137"/>
      <c r="M45" s="137"/>
      <c r="N45" s="137"/>
      <c r="O45" s="137"/>
      <c r="P45" s="137"/>
      <c r="Q45" s="137"/>
      <c r="R45" s="137"/>
      <c r="S45" s="138"/>
      <c r="T45" s="138"/>
      <c r="U45" s="138"/>
      <c r="V45" s="138"/>
      <c r="W45" s="138"/>
      <c r="X45" s="138"/>
      <c r="Y45" s="139"/>
      <c r="Z45" s="137"/>
      <c r="AA45" s="137"/>
      <c r="AB45" s="137"/>
      <c r="AC45" s="137"/>
      <c r="AD45" s="137"/>
      <c r="AE45" s="140"/>
      <c r="AJ45" s="101"/>
    </row>
    <row r="46" spans="2:36" ht="30" customHeight="1">
      <c r="B46" s="105"/>
      <c r="C46" s="260" t="s">
        <v>157</v>
      </c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141"/>
      <c r="P46" s="141"/>
      <c r="Q46" s="141"/>
      <c r="R46" s="141"/>
      <c r="S46" s="259">
        <f>S33-ROUNDUP(S39,-3)</f>
        <v>0</v>
      </c>
      <c r="T46" s="259"/>
      <c r="U46" s="259"/>
      <c r="V46" s="259"/>
      <c r="W46" s="259"/>
      <c r="X46" s="259"/>
      <c r="Y46" s="142" t="s">
        <v>132</v>
      </c>
      <c r="Z46" s="141" t="s">
        <v>154</v>
      </c>
      <c r="AA46" s="141"/>
      <c r="AB46" s="141"/>
      <c r="AC46" s="141"/>
      <c r="AD46" s="141"/>
      <c r="AE46" s="143"/>
      <c r="AJ46" s="101"/>
    </row>
    <row r="47" spans="2:36" ht="15" thickBot="1">
      <c r="B47" s="105"/>
      <c r="C47" s="144" t="s">
        <v>153</v>
      </c>
      <c r="D47" s="145"/>
      <c r="E47" s="145"/>
      <c r="F47" s="145"/>
      <c r="G47" s="145"/>
      <c r="H47" s="145"/>
      <c r="I47" s="145"/>
      <c r="J47" s="145"/>
      <c r="K47" s="145"/>
      <c r="L47" s="145"/>
      <c r="M47" s="145"/>
      <c r="N47" s="145"/>
      <c r="O47" s="145"/>
      <c r="P47" s="145"/>
      <c r="Q47" s="145"/>
      <c r="R47" s="145"/>
      <c r="S47" s="146"/>
      <c r="T47" s="146"/>
      <c r="U47" s="146"/>
      <c r="V47" s="146"/>
      <c r="W47" s="146"/>
      <c r="X47" s="146"/>
      <c r="Y47" s="147"/>
      <c r="Z47" s="145"/>
      <c r="AA47" s="145"/>
      <c r="AB47" s="145"/>
      <c r="AC47" s="145"/>
      <c r="AD47" s="145"/>
      <c r="AE47" s="148"/>
      <c r="AJ47" s="101"/>
    </row>
    <row r="48" spans="2:36" s="132" customFormat="1" ht="15" customHeight="1">
      <c r="B48" s="105"/>
      <c r="S48" s="133"/>
      <c r="T48" s="133"/>
      <c r="U48" s="133"/>
      <c r="V48" s="133"/>
      <c r="W48" s="133"/>
      <c r="X48" s="133"/>
      <c r="Y48" s="134"/>
      <c r="AJ48" s="101"/>
    </row>
    <row r="49" spans="1:36" ht="15" customHeight="1">
      <c r="B49" s="149" t="s">
        <v>158</v>
      </c>
      <c r="C49" s="262" t="s">
        <v>160</v>
      </c>
      <c r="D49" s="262"/>
      <c r="E49" s="262"/>
      <c r="F49" s="262"/>
      <c r="G49" s="262"/>
      <c r="H49" s="262"/>
      <c r="I49" s="262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2"/>
      <c r="X49" s="262"/>
      <c r="Y49" s="262"/>
      <c r="Z49" s="262"/>
      <c r="AA49" s="262"/>
      <c r="AB49" s="262"/>
      <c r="AC49" s="262"/>
      <c r="AD49" s="262"/>
      <c r="AE49" s="262"/>
      <c r="AF49" s="262"/>
      <c r="AG49" s="262"/>
      <c r="AH49" s="262"/>
      <c r="AI49" s="262"/>
      <c r="AJ49" s="263"/>
    </row>
    <row r="50" spans="1:36" ht="15" customHeight="1">
      <c r="A50" s="101"/>
      <c r="B50" s="127"/>
      <c r="C50" s="264"/>
      <c r="D50" s="264"/>
      <c r="E50" s="264"/>
      <c r="F50" s="264"/>
      <c r="G50" s="264"/>
      <c r="H50" s="264"/>
      <c r="I50" s="264"/>
      <c r="J50" s="264"/>
      <c r="K50" s="264"/>
      <c r="L50" s="264"/>
      <c r="M50" s="264"/>
      <c r="N50" s="264"/>
      <c r="O50" s="264"/>
      <c r="P50" s="264"/>
      <c r="Q50" s="264"/>
      <c r="R50" s="264"/>
      <c r="S50" s="264"/>
      <c r="T50" s="264"/>
      <c r="U50" s="264"/>
      <c r="V50" s="264"/>
      <c r="W50" s="264"/>
      <c r="X50" s="264"/>
      <c r="Y50" s="264"/>
      <c r="Z50" s="264"/>
      <c r="AA50" s="264"/>
      <c r="AB50" s="264"/>
      <c r="AC50" s="264"/>
      <c r="AD50" s="264"/>
      <c r="AE50" s="264"/>
      <c r="AF50" s="264"/>
      <c r="AG50" s="264"/>
      <c r="AH50" s="264"/>
      <c r="AI50" s="264"/>
      <c r="AJ50" s="265"/>
    </row>
  </sheetData>
  <mergeCells count="15">
    <mergeCell ref="S18:X18"/>
    <mergeCell ref="S23:X23"/>
    <mergeCell ref="S27:X27"/>
    <mergeCell ref="S33:X33"/>
    <mergeCell ref="A3:AK4"/>
    <mergeCell ref="B6:I6"/>
    <mergeCell ref="J6:AJ6"/>
    <mergeCell ref="A8:G9"/>
    <mergeCell ref="S12:X12"/>
    <mergeCell ref="S14:X14"/>
    <mergeCell ref="S36:X36"/>
    <mergeCell ref="S39:X39"/>
    <mergeCell ref="S46:X46"/>
    <mergeCell ref="C46:N46"/>
    <mergeCell ref="C49:AJ50"/>
  </mergeCells>
  <phoneticPr fontId="3"/>
  <printOptions horizontalCentered="1"/>
  <pageMargins left="0.59055118110236227" right="0.59055118110236227" top="0.59055118110236227" bottom="0.59055118110236227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第１号様式①交付申請書（運営）</vt:lpstr>
      <vt:lpstr>第１号様式②－１事業実施計画書（運営）</vt:lpstr>
      <vt:lpstr>第１号様式②－２</vt:lpstr>
      <vt:lpstr>第１号様式③収支予算書（運営）</vt:lpstr>
      <vt:lpstr>補助金額算定シート</vt:lpstr>
      <vt:lpstr>'第１号様式①交付申請書（運営）'!Print_Area</vt:lpstr>
      <vt:lpstr>'第１号様式②－１事業実施計画書（運営）'!Print_Area</vt:lpstr>
      <vt:lpstr>'第１号様式②－２'!Print_Area</vt:lpstr>
      <vt:lpstr>'第１号様式③収支予算書（運営）'!Print_Area</vt:lpstr>
      <vt:lpstr>補助金額算定シート!Print_Area</vt:lpstr>
    </vt:vector>
  </TitlesOfParts>
  <Company>京都府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＊</cp:lastModifiedBy>
  <cp:lastPrinted>2020-03-19T06:19:03Z</cp:lastPrinted>
  <dcterms:created xsi:type="dcterms:W3CDTF">2017-07-21T10:57:12Z</dcterms:created>
  <dcterms:modified xsi:type="dcterms:W3CDTF">2020-03-25T10:49:47Z</dcterms:modified>
</cp:coreProperties>
</file>