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-15" windowWidth="10275" windowHeight="7530" tabRatio="788"/>
  </bookViews>
  <sheets>
    <sheet name="第８号様式①実績報告書（開設）" sheetId="1" r:id="rId1"/>
    <sheet name="第８号様式②事業実績報告書（開設）" sheetId="5" r:id="rId2"/>
    <sheet name="第８号様式③収支決算書（開設）" sheetId="6" r:id="rId3"/>
    <sheet name="【計算シート】" sheetId="9" r:id="rId4"/>
  </sheets>
  <definedNames>
    <definedName name="_xlnm.Print_Area" localSheetId="3">【計算シート】!$A$1:$G$30</definedName>
    <definedName name="_xlnm.Print_Area" localSheetId="0">'第８号様式①実績報告書（開設）'!$A$1:$N$32</definedName>
    <definedName name="_xlnm.Print_Area" localSheetId="1">'第８号様式②事業実績報告書（開設）'!$A$1:$W$14</definedName>
    <definedName name="_xlnm.Print_Area" localSheetId="2">'第８号様式③収支決算書（開設）'!$A$1:$H$29</definedName>
  </definedNames>
  <calcPr calcId="145621"/>
</workbook>
</file>

<file path=xl/calcChain.xml><?xml version="1.0" encoding="utf-8"?>
<calcChain xmlns="http://schemas.openxmlformats.org/spreadsheetml/2006/main">
  <c r="D3" i="6" l="1"/>
  <c r="N4" i="5"/>
  <c r="B24" i="6"/>
  <c r="B29" i="6" l="1"/>
  <c r="D4" i="9" l="1"/>
  <c r="D8" i="9" l="1"/>
  <c r="D12" i="9" s="1"/>
  <c r="E17" i="9" s="1"/>
  <c r="E22" i="9" s="1"/>
  <c r="E27" i="9" s="1"/>
  <c r="B8" i="6" s="1"/>
  <c r="B14" i="6" s="1"/>
</calcChain>
</file>

<file path=xl/sharedStrings.xml><?xml version="1.0" encoding="utf-8"?>
<sst xmlns="http://schemas.openxmlformats.org/spreadsheetml/2006/main" count="129" uniqueCount="114">
  <si>
    <t>きょうとこどもの城づくり事業（きょうと子ども食堂）</t>
  </si>
  <si>
    <t>京　都　府　知　事　　様</t>
  </si>
  <si>
    <t>記</t>
  </si>
  <si>
    <t>４．添付資料</t>
  </si>
  <si>
    <t>円</t>
    <rPh sb="0" eb="1">
      <t>エン</t>
    </rPh>
    <phoneticPr fontId="3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</si>
  <si>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</si>
  <si>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</si>
  <si>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団体名</t>
    <rPh sb="0" eb="3">
      <t>ダンタイメイ</t>
    </rPh>
    <phoneticPr fontId="3"/>
  </si>
  <si>
    <t>代表者名</t>
    <rPh sb="0" eb="3">
      <t>ダイヒョウシャ</t>
    </rPh>
    <rPh sb="3" eb="4">
      <t>メイ</t>
    </rPh>
    <phoneticPr fontId="3"/>
  </si>
  <si>
    <t>申請者</t>
    <rPh sb="0" eb="3">
      <t>シンセイシャ</t>
    </rPh>
    <phoneticPr fontId="3"/>
  </si>
  <si>
    <t>（ふりがな）</t>
    <phoneticPr fontId="3"/>
  </si>
  <si>
    <t>役職名</t>
    <rPh sb="0" eb="3">
      <t>ヤクショクメイ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</si>
  <si>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</si>
  <si>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</si>
  <si>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</si>
  <si>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</si>
  <si>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</si>
  <si>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　きょうとこどもの城づくり事業（きょうと子ども食堂）開設・運営支援事業実施要領に</t>
    <phoneticPr fontId="3"/>
  </si>
  <si>
    <t>申請者（団体）名</t>
    <rPh sb="0" eb="3">
      <t>シンセイシャ</t>
    </rPh>
    <rPh sb="4" eb="6">
      <t>ダンタイ</t>
    </rPh>
    <rPh sb="7" eb="8">
      <t>メイ</t>
    </rPh>
    <phoneticPr fontId="3"/>
  </si>
  <si>
    <t>１　収入の部</t>
    <rPh sb="2" eb="4">
      <t>シュウニュウ</t>
    </rPh>
    <rPh sb="5" eb="6">
      <t>ブ</t>
    </rPh>
    <phoneticPr fontId="3"/>
  </si>
  <si>
    <t>項目</t>
    <rPh sb="0" eb="2">
      <t>コウモク</t>
    </rPh>
    <phoneticPr fontId="3"/>
  </si>
  <si>
    <t>京都府補助金</t>
    <rPh sb="0" eb="3">
      <t>キョウトフ</t>
    </rPh>
    <rPh sb="3" eb="6">
      <t>ホジョキン</t>
    </rPh>
    <phoneticPr fontId="3"/>
  </si>
  <si>
    <t>金額</t>
    <rPh sb="0" eb="2">
      <t>キンガク</t>
    </rPh>
    <phoneticPr fontId="3"/>
  </si>
  <si>
    <t>自己負担等</t>
    <rPh sb="0" eb="2">
      <t>ジコ</t>
    </rPh>
    <rPh sb="2" eb="4">
      <t>フタン</t>
    </rPh>
    <rPh sb="4" eb="5">
      <t>トウ</t>
    </rPh>
    <phoneticPr fontId="3"/>
  </si>
  <si>
    <t>２　支出の部</t>
    <rPh sb="2" eb="4">
      <t>シシュツ</t>
    </rPh>
    <rPh sb="5" eb="6">
      <t>ブ</t>
    </rPh>
    <phoneticPr fontId="3"/>
  </si>
  <si>
    <t>その他</t>
    <rPh sb="2" eb="3">
      <t>タ</t>
    </rPh>
    <phoneticPr fontId="3"/>
  </si>
  <si>
    <t>団体名</t>
    <rPh sb="0" eb="2">
      <t>ダンタイ</t>
    </rPh>
    <rPh sb="2" eb="3">
      <t>メイ</t>
    </rPh>
    <phoneticPr fontId="3"/>
  </si>
  <si>
    <t>軽微な建物
修繕経費</t>
    <rPh sb="0" eb="2">
      <t>ケイビ</t>
    </rPh>
    <rPh sb="3" eb="5">
      <t>タテモノ</t>
    </rPh>
    <rPh sb="6" eb="8">
      <t>シュウゼン</t>
    </rPh>
    <rPh sb="8" eb="10">
      <t>ケイヒ</t>
    </rPh>
    <phoneticPr fontId="3"/>
  </si>
  <si>
    <t>金額の欄は数字のみを入れてください。</t>
    <rPh sb="0" eb="2">
      <t>キンガク</t>
    </rPh>
    <rPh sb="3" eb="4">
      <t>ラン</t>
    </rPh>
    <rPh sb="5" eb="7">
      <t>スウジ</t>
    </rPh>
    <rPh sb="10" eb="11">
      <t>イ</t>
    </rPh>
    <phoneticPr fontId="3"/>
  </si>
  <si>
    <t>開設・運営支援補助金実績報告書</t>
    <rPh sb="10" eb="12">
      <t>ジッセキ</t>
    </rPh>
    <rPh sb="12" eb="14">
      <t>ホウコク</t>
    </rPh>
    <phoneticPr fontId="3"/>
  </si>
  <si>
    <t>基づき、下記のとおり補助事業の実績を報告します。</t>
    <rPh sb="12" eb="14">
      <t>ジギョウ</t>
    </rPh>
    <rPh sb="15" eb="17">
      <t>ジッセキ</t>
    </rPh>
    <rPh sb="18" eb="20">
      <t>ホウコク</t>
    </rPh>
    <phoneticPr fontId="3"/>
  </si>
  <si>
    <t>１．補助金交付決定額　　　</t>
    <rPh sb="7" eb="9">
      <t>ケッテイ</t>
    </rPh>
    <phoneticPr fontId="3"/>
  </si>
  <si>
    <t>　　・経費の支払状況を示す書面（領収証書・振込依頼書など）</t>
    <rPh sb="3" eb="5">
      <t>ケイヒ</t>
    </rPh>
    <rPh sb="6" eb="8">
      <t>シハライ</t>
    </rPh>
    <rPh sb="8" eb="10">
      <t>ジョウキョウ</t>
    </rPh>
    <rPh sb="11" eb="12">
      <t>シメ</t>
    </rPh>
    <rPh sb="13" eb="15">
      <t>ショメン</t>
    </rPh>
    <rPh sb="16" eb="18">
      <t>リョウシュウ</t>
    </rPh>
    <rPh sb="18" eb="20">
      <t>ショウショ</t>
    </rPh>
    <rPh sb="21" eb="23">
      <t>フリコミ</t>
    </rPh>
    <rPh sb="23" eb="26">
      <t>イライショ</t>
    </rPh>
    <phoneticPr fontId="3"/>
  </si>
  <si>
    <t>　　・購入品及び設置品等の内容を示す書面・写真など</t>
    <rPh sb="3" eb="5">
      <t>コウニュウ</t>
    </rPh>
    <rPh sb="5" eb="6">
      <t>ヒン</t>
    </rPh>
    <rPh sb="6" eb="7">
      <t>オヨ</t>
    </rPh>
    <rPh sb="8" eb="10">
      <t>セッチ</t>
    </rPh>
    <rPh sb="10" eb="11">
      <t>ヒン</t>
    </rPh>
    <rPh sb="11" eb="12">
      <t>トウ</t>
    </rPh>
    <rPh sb="13" eb="15">
      <t>ナイヨウ</t>
    </rPh>
    <rPh sb="16" eb="17">
      <t>シメ</t>
    </rPh>
    <rPh sb="18" eb="20">
      <t>ショメン</t>
    </rPh>
    <rPh sb="21" eb="23">
      <t>シャシン</t>
    </rPh>
    <phoneticPr fontId="3"/>
  </si>
  <si>
    <t>　　・府からの補助金を受け取った通帳の写し</t>
    <rPh sb="3" eb="4">
      <t>フ</t>
    </rPh>
    <rPh sb="7" eb="10">
      <t>ホジョキン</t>
    </rPh>
    <rPh sb="11" eb="12">
      <t>ウ</t>
    </rPh>
    <rPh sb="13" eb="14">
      <t>ト</t>
    </rPh>
    <rPh sb="16" eb="18">
      <t>ツウチョウ</t>
    </rPh>
    <rPh sb="19" eb="20">
      <t>ウツ</t>
    </rPh>
    <phoneticPr fontId="3"/>
  </si>
  <si>
    <t>収　支　決　算　書</t>
    <rPh sb="0" eb="1">
      <t>オサム</t>
    </rPh>
    <rPh sb="2" eb="3">
      <t>シ</t>
    </rPh>
    <rPh sb="4" eb="5">
      <t>ケツ</t>
    </rPh>
    <rPh sb="6" eb="7">
      <t>サン</t>
    </rPh>
    <rPh sb="8" eb="9">
      <t>ショ</t>
    </rPh>
    <phoneticPr fontId="3"/>
  </si>
  <si>
    <t>実施期間</t>
    <rPh sb="0" eb="2">
      <t>ジッシ</t>
    </rPh>
    <rPh sb="2" eb="4">
      <t>キカン</t>
    </rPh>
    <phoneticPr fontId="3"/>
  </si>
  <si>
    <t>実施場所</t>
    <rPh sb="0" eb="2">
      <t>ジッシ</t>
    </rPh>
    <rPh sb="2" eb="4">
      <t>バショ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</si>
  <si>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</si>
  <si>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</si>
  <si>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日</t>
    <rPh sb="0" eb="1">
      <t>ヒ</t>
    </rPh>
    <phoneticPr fontId="3"/>
  </si>
  <si>
    <t>事　業　実　績　報　告　書</t>
    <rPh sb="0" eb="1">
      <t>コト</t>
    </rPh>
    <rPh sb="2" eb="3">
      <t>ギョウ</t>
    </rPh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phoneticPr fontId="3"/>
  </si>
  <si>
    <t>調理用備品
・什器類</t>
    <rPh sb="0" eb="3">
      <t>チョウリヨウ</t>
    </rPh>
    <rPh sb="3" eb="5">
      <t>ビヒン</t>
    </rPh>
    <rPh sb="7" eb="9">
      <t>ジュウキ</t>
    </rPh>
    <rPh sb="9" eb="10">
      <t>ルイ</t>
    </rPh>
    <phoneticPr fontId="3"/>
  </si>
  <si>
    <t>食事に要する
什器類</t>
    <rPh sb="0" eb="2">
      <t>ショクジ</t>
    </rPh>
    <rPh sb="3" eb="4">
      <t>ヨウ</t>
    </rPh>
    <rPh sb="7" eb="10">
      <t>ジュウキルイ</t>
    </rPh>
    <phoneticPr fontId="3"/>
  </si>
  <si>
    <t>営業許可申請等
に係る経費</t>
    <rPh sb="0" eb="2">
      <t>エイギョウ</t>
    </rPh>
    <rPh sb="2" eb="4">
      <t>キョカ</t>
    </rPh>
    <rPh sb="4" eb="6">
      <t>シンセイ</t>
    </rPh>
    <rPh sb="6" eb="7">
      <t>トウ</t>
    </rPh>
    <rPh sb="9" eb="10">
      <t>カカ</t>
    </rPh>
    <rPh sb="11" eb="13">
      <t>ケイヒ</t>
    </rPh>
    <phoneticPr fontId="3"/>
  </si>
  <si>
    <t>実施内容</t>
    <rPh sb="0" eb="2">
      <t>ジッシ</t>
    </rPh>
    <rPh sb="2" eb="4">
      <t>ナイヨウ</t>
    </rPh>
    <phoneticPr fontId="3"/>
  </si>
  <si>
    <t>例：購入品名称、金額</t>
    <rPh sb="0" eb="1">
      <t>レイ</t>
    </rPh>
    <rPh sb="2" eb="4">
      <t>コウニュウ</t>
    </rPh>
    <rPh sb="4" eb="5">
      <t>ヒン</t>
    </rPh>
    <rPh sb="5" eb="7">
      <t>メイショウ</t>
    </rPh>
    <rPh sb="8" eb="10">
      <t>キンガク</t>
    </rPh>
    <phoneticPr fontId="3"/>
  </si>
  <si>
    <t>※　経費の支払状況を示す書面（領収証書、振込依頼書など）の写しを添付すること</t>
    <rPh sb="2" eb="4">
      <t>ケイヒ</t>
    </rPh>
    <rPh sb="5" eb="7">
      <t>シハライ</t>
    </rPh>
    <rPh sb="7" eb="9">
      <t>ジョウキョウ</t>
    </rPh>
    <rPh sb="10" eb="11">
      <t>シメ</t>
    </rPh>
    <rPh sb="12" eb="14">
      <t>ショメン</t>
    </rPh>
    <rPh sb="15" eb="18">
      <t>リョウシュウショウ</t>
    </rPh>
    <rPh sb="18" eb="19">
      <t>ショ</t>
    </rPh>
    <rPh sb="20" eb="22">
      <t>フリコミ</t>
    </rPh>
    <rPh sb="22" eb="25">
      <t>イライショ</t>
    </rPh>
    <rPh sb="29" eb="30">
      <t>ウツ</t>
    </rPh>
    <rPh sb="32" eb="34">
      <t>テンプ</t>
    </rPh>
    <phoneticPr fontId="3"/>
  </si>
  <si>
    <t>①基本情報の確認（自動入力）</t>
    <rPh sb="1" eb="3">
      <t>キホン</t>
    </rPh>
    <rPh sb="3" eb="5">
      <t>ジョウホウ</t>
    </rPh>
    <rPh sb="6" eb="8">
      <t>カクニン</t>
    </rPh>
    <phoneticPr fontId="3"/>
  </si>
  <si>
    <t>・
・</t>
    <phoneticPr fontId="3"/>
  </si>
  <si>
    <t>A</t>
    <phoneticPr fontId="3"/>
  </si>
  <si>
    <t>B</t>
    <phoneticPr fontId="3"/>
  </si>
  <si>
    <t>C</t>
    <phoneticPr fontId="3"/>
  </si>
  <si>
    <t xml:space="preserve">
・
・</t>
    <phoneticPr fontId="3"/>
  </si>
  <si>
    <t>補助基本額（固定）＝</t>
    <rPh sb="6" eb="8">
      <t>コテイ</t>
    </rPh>
    <phoneticPr fontId="3"/>
  </si>
  <si>
    <t>③３分の２を乗じた金額の確認（自動入力）</t>
    <rPh sb="12" eb="14">
      <t>カクニン</t>
    </rPh>
    <phoneticPr fontId="3"/>
  </si>
  <si>
    <t xml:space="preserve">
・
・</t>
    <phoneticPr fontId="3"/>
  </si>
  <si>
    <t>②「補助基本額」又は「支出合計」でどちらが低いのか確認（自動入力）</t>
    <rPh sb="11" eb="13">
      <t>シシュツ</t>
    </rPh>
    <rPh sb="13" eb="15">
      <t>ゴウケイ</t>
    </rPh>
    <rPh sb="21" eb="22">
      <t>ヒク</t>
    </rPh>
    <rPh sb="25" eb="27">
      <t>カクニン</t>
    </rPh>
    <phoneticPr fontId="3"/>
  </si>
  <si>
    <t>　②で確認した低い方の額に３分の２を乗じる
エクセルで作成する時：自動入力
手書きで作成する時　：３で割って２をかけてください</t>
    <rPh sb="3" eb="5">
      <t>カクニン</t>
    </rPh>
    <rPh sb="7" eb="8">
      <t>ヒク</t>
    </rPh>
    <rPh sb="9" eb="10">
      <t>ホウ</t>
    </rPh>
    <rPh sb="11" eb="12">
      <t>ガク</t>
    </rPh>
    <rPh sb="51" eb="52">
      <t>ワ</t>
    </rPh>
    <phoneticPr fontId="3"/>
  </si>
  <si>
    <t xml:space="preserve">
・
・</t>
    <phoneticPr fontId="3"/>
  </si>
  <si>
    <t>交付決定額＝</t>
    <rPh sb="0" eb="5">
      <t>コウフケッテイガク</t>
    </rPh>
    <phoneticPr fontId="3"/>
  </si>
  <si>
    <t>④「③で確認した金額」と「交付決定額」でどちらが低いのか確認（自動入力）</t>
    <rPh sb="4" eb="6">
      <t>カクニン</t>
    </rPh>
    <rPh sb="8" eb="10">
      <t>キンガク</t>
    </rPh>
    <rPh sb="13" eb="15">
      <t>コウフ</t>
    </rPh>
    <rPh sb="15" eb="18">
      <t>ケッテイガク</t>
    </rPh>
    <phoneticPr fontId="3"/>
  </si>
  <si>
    <t>・
・</t>
    <phoneticPr fontId="3"/>
  </si>
  <si>
    <t>　③で確認した金額と、交付決定額のどちらが低い額か確認
エクセルで作成する時：自動入力
手書きで作成する時　：低い方の金額を記入</t>
    <rPh sb="3" eb="5">
      <t>カクニン</t>
    </rPh>
    <rPh sb="7" eb="9">
      <t>キンガク</t>
    </rPh>
    <rPh sb="11" eb="16">
      <t>コウフケッテイガク</t>
    </rPh>
    <rPh sb="55" eb="56">
      <t>ヒク</t>
    </rPh>
    <rPh sb="57" eb="58">
      <t>ホウ</t>
    </rPh>
    <rPh sb="59" eb="61">
      <t>キンガク</t>
    </rPh>
    <rPh sb="62" eb="64">
      <t>キニュウ</t>
    </rPh>
    <phoneticPr fontId="3"/>
  </si>
  <si>
    <t>「③で確認した金額」と「交付決定額」うち低い額　＝</t>
    <rPh sb="3" eb="5">
      <t>カクニン</t>
    </rPh>
    <rPh sb="7" eb="9">
      <t>キンガク</t>
    </rPh>
    <rPh sb="12" eb="14">
      <t>コウフ</t>
    </rPh>
    <rPh sb="14" eb="16">
      <t>ケッテイ</t>
    </rPh>
    <rPh sb="16" eb="17">
      <t>ガク</t>
    </rPh>
    <phoneticPr fontId="3"/>
  </si>
  <si>
    <t>上記B,Cの項目のどちらが低い額か確認
エクセルで作成する時：自動入力
手書きで作成する時　：低い方の額を記入</t>
    <rPh sb="0" eb="1">
      <t>ウエ</t>
    </rPh>
    <rPh sb="17" eb="19">
      <t>カクニン</t>
    </rPh>
    <rPh sb="49" eb="50">
      <t>ホウ</t>
    </rPh>
    <rPh sb="53" eb="55">
      <t>キニュウ</t>
    </rPh>
    <phoneticPr fontId="3"/>
  </si>
  <si>
    <t>B,Cの項目のうち低い額　＝</t>
    <phoneticPr fontId="3"/>
  </si>
  <si>
    <t>⑤実績額の確定</t>
    <phoneticPr fontId="3"/>
  </si>
  <si>
    <t>④で確認した金額の千円未満切り捨て</t>
    <rPh sb="9" eb="10">
      <t>セン</t>
    </rPh>
    <rPh sb="10" eb="13">
      <t>エンミマン</t>
    </rPh>
    <rPh sb="13" eb="14">
      <t>キ</t>
    </rPh>
    <rPh sb="15" eb="16">
      <t>ス</t>
    </rPh>
    <phoneticPr fontId="3"/>
  </si>
  <si>
    <t>②で確認した低い方の金額に３分の２を乗じた金額
（＝②で確認した金額÷3×2）</t>
    <rPh sb="10" eb="12">
      <t>キンガク</t>
    </rPh>
    <rPh sb="32" eb="34">
      <t>キンガク</t>
    </rPh>
    <phoneticPr fontId="3"/>
  </si>
  <si>
    <t>開設費支援</t>
    <rPh sb="0" eb="2">
      <t>カイセツ</t>
    </rPh>
    <rPh sb="2" eb="3">
      <t>ヒ</t>
    </rPh>
    <rPh sb="3" eb="5">
      <t>シエン</t>
    </rPh>
    <phoneticPr fontId="3"/>
  </si>
  <si>
    <t>第８号様式①</t>
    <phoneticPr fontId="3"/>
  </si>
  <si>
    <t>２．事業実績報告書　　　別紙のとおり（第８号様式②）</t>
    <rPh sb="4" eb="6">
      <t>ジッセキ</t>
    </rPh>
    <rPh sb="6" eb="8">
      <t>ホウコク</t>
    </rPh>
    <phoneticPr fontId="3"/>
  </si>
  <si>
    <t>３．収支決算書　　　　　別紙のとおり（第８号様式③）</t>
    <rPh sb="2" eb="4">
      <t>シュウシ</t>
    </rPh>
    <rPh sb="4" eb="6">
      <t>ケッサン</t>
    </rPh>
    <rPh sb="6" eb="7">
      <t>ショ</t>
    </rPh>
    <phoneticPr fontId="3"/>
  </si>
  <si>
    <t>第８号様式②</t>
    <phoneticPr fontId="3"/>
  </si>
  <si>
    <t>第８号様式③</t>
    <phoneticPr fontId="3"/>
  </si>
  <si>
    <t>「第８号様式③収支決算書（開設）」の
収入の部　京都府補助金欄に記入</t>
    <phoneticPr fontId="3"/>
  </si>
  <si>
    <t>【きょうと子ども食堂　開設費補助金収支決算書　計算シート】</t>
    <rPh sb="5" eb="6">
      <t>コ</t>
    </rPh>
    <rPh sb="8" eb="10">
      <t>ショクドウ</t>
    </rPh>
    <rPh sb="11" eb="13">
      <t>カイセツ</t>
    </rPh>
    <rPh sb="13" eb="14">
      <t>ヒ</t>
    </rPh>
    <rPh sb="14" eb="17">
      <t>ホジョキン</t>
    </rPh>
    <rPh sb="17" eb="19">
      <t>シュウシ</t>
    </rPh>
    <rPh sb="19" eb="21">
      <t>ケッサン</t>
    </rPh>
    <rPh sb="21" eb="22">
      <t>ショ</t>
    </rPh>
    <rPh sb="23" eb="25">
      <t>ケイサン</t>
    </rPh>
    <phoneticPr fontId="3"/>
  </si>
  <si>
    <t>エクセルで作成する時：自動入力なので、第８号様式①～③の数値と誤りがないか確認
手書きで作成する時　：第８号様式①から交付決定額を、③から支出合計を転記</t>
    <rPh sb="11" eb="13">
      <t>ジドウ</t>
    </rPh>
    <rPh sb="13" eb="15">
      <t>ニュウリョク</t>
    </rPh>
    <rPh sb="19" eb="20">
      <t>ダイ</t>
    </rPh>
    <rPh sb="21" eb="22">
      <t>ゴウ</t>
    </rPh>
    <rPh sb="22" eb="24">
      <t>ヨウシキ</t>
    </rPh>
    <rPh sb="28" eb="30">
      <t>スウチ</t>
    </rPh>
    <rPh sb="31" eb="32">
      <t>アヤマ</t>
    </rPh>
    <rPh sb="37" eb="39">
      <t>カクニン</t>
    </rPh>
    <rPh sb="59" eb="64">
      <t>コウフケッテイガク</t>
    </rPh>
    <rPh sb="69" eb="71">
      <t>シシュツ</t>
    </rPh>
    <rPh sb="71" eb="73">
      <t>ゴウケイ</t>
    </rPh>
    <rPh sb="74" eb="76">
      <t>テンキ</t>
    </rPh>
    <phoneticPr fontId="3"/>
  </si>
  <si>
    <t>　④で確認した金額の1,000円未満を切り捨て、「第８号様式③収支決算書（開設）」の収入の部京都府補助金欄に記入する。
エクセルで作成する時：自動入力
手書きで作成する時　：1,000円未満を切り捨てた金額を記入してください</t>
    <rPh sb="3" eb="5">
      <t>カクニン</t>
    </rPh>
    <rPh sb="15" eb="16">
      <t>エン</t>
    </rPh>
    <rPh sb="16" eb="18">
      <t>ミマン</t>
    </rPh>
    <rPh sb="19" eb="20">
      <t>キ</t>
    </rPh>
    <rPh sb="21" eb="22">
      <t>ス</t>
    </rPh>
    <rPh sb="42" eb="44">
      <t>シュウニュウ</t>
    </rPh>
    <rPh sb="45" eb="46">
      <t>ブ</t>
    </rPh>
    <rPh sb="46" eb="49">
      <t>キョウトフ</t>
    </rPh>
    <rPh sb="49" eb="52">
      <t>ホジョキン</t>
    </rPh>
    <rPh sb="52" eb="53">
      <t>ラン</t>
    </rPh>
    <rPh sb="54" eb="56">
      <t>キニュウ</t>
    </rPh>
    <rPh sb="101" eb="103">
      <t>キンガク</t>
    </rPh>
    <rPh sb="104" eb="106">
      <t>キニュウ</t>
    </rPh>
    <phoneticPr fontId="3"/>
  </si>
  <si>
    <t>市町村補助金</t>
    <rPh sb="0" eb="3">
      <t>シチョウソン</t>
    </rPh>
    <rPh sb="3" eb="6">
      <t>ホジョキン</t>
    </rPh>
    <phoneticPr fontId="3"/>
  </si>
  <si>
    <t>民間助成金</t>
    <rPh sb="0" eb="2">
      <t>ミンカン</t>
    </rPh>
    <rPh sb="2" eb="5">
      <t>ジョセイキン</t>
    </rPh>
    <phoneticPr fontId="3"/>
  </si>
  <si>
    <t>収入合計（Ａ）</t>
    <rPh sb="0" eb="2">
      <t>シュウニュウ</t>
    </rPh>
    <rPh sb="2" eb="4">
      <t>ゴウケイ</t>
    </rPh>
    <phoneticPr fontId="3"/>
  </si>
  <si>
    <t>※支出合計（Ｄ）と一致すること</t>
    <rPh sb="1" eb="3">
      <t>シシュツ</t>
    </rPh>
    <rPh sb="3" eb="5">
      <t>ゴウケイ</t>
    </rPh>
    <rPh sb="9" eb="11">
      <t>イッチ</t>
    </rPh>
    <phoneticPr fontId="3"/>
  </si>
  <si>
    <t>対象経費計（Ｂ）</t>
    <rPh sb="0" eb="2">
      <t>タイショウ</t>
    </rPh>
    <rPh sb="2" eb="4">
      <t>ケイヒ</t>
    </rPh>
    <rPh sb="4" eb="5">
      <t>ケイ</t>
    </rPh>
    <phoneticPr fontId="3"/>
  </si>
  <si>
    <t>支出合計
（Ｄ）：(B)+(C)</t>
    <rPh sb="0" eb="2">
      <t>シシュツ</t>
    </rPh>
    <rPh sb="2" eb="4">
      <t>ゴウケイ</t>
    </rPh>
    <phoneticPr fontId="3"/>
  </si>
  <si>
    <t>※収入合計（Ａ）と一致すること</t>
    <rPh sb="1" eb="3">
      <t>シュウニュウ</t>
    </rPh>
    <rPh sb="3" eb="5">
      <t>ゴウケイ</t>
    </rPh>
    <rPh sb="9" eb="11">
      <t>イッチ</t>
    </rPh>
    <phoneticPr fontId="3"/>
  </si>
  <si>
    <r>
      <t xml:space="preserve">内　　訳
</t>
    </r>
    <r>
      <rPr>
        <sz val="8"/>
        <color theme="1"/>
        <rFont val="ＭＳ 明朝"/>
        <family val="1"/>
        <charset val="128"/>
      </rPr>
      <t>（助成元、積算単価、数量等を具体的に御記入ください。）</t>
    </r>
    <rPh sb="0" eb="1">
      <t>ウチ</t>
    </rPh>
    <rPh sb="3" eb="4">
      <t>ヤク</t>
    </rPh>
    <rPh sb="6" eb="8">
      <t>ジョセイ</t>
    </rPh>
    <rPh sb="8" eb="9">
      <t>モト</t>
    </rPh>
    <rPh sb="10" eb="12">
      <t>セキサン</t>
    </rPh>
    <rPh sb="12" eb="14">
      <t>タンカ</t>
    </rPh>
    <rPh sb="15" eb="17">
      <t>スウリョウ</t>
    </rPh>
    <rPh sb="17" eb="18">
      <t>トウ</t>
    </rPh>
    <rPh sb="19" eb="22">
      <t>グタイテキ</t>
    </rPh>
    <rPh sb="23" eb="24">
      <t>ゴ</t>
    </rPh>
    <rPh sb="24" eb="26">
      <t>キニュウ</t>
    </rPh>
    <phoneticPr fontId="3"/>
  </si>
  <si>
    <t>寄付金</t>
    <rPh sb="0" eb="3">
      <t>キフキン</t>
    </rPh>
    <phoneticPr fontId="3"/>
  </si>
  <si>
    <t>②京都府補助金対象外経費</t>
    <rPh sb="1" eb="4">
      <t>キョウトフ</t>
    </rPh>
    <rPh sb="4" eb="7">
      <t>ホジョキン</t>
    </rPh>
    <rPh sb="7" eb="9">
      <t>タイショウ</t>
    </rPh>
    <rPh sb="9" eb="10">
      <t>ガイ</t>
    </rPh>
    <rPh sb="10" eb="12">
      <t>ケイヒ</t>
    </rPh>
    <phoneticPr fontId="3"/>
  </si>
  <si>
    <r>
      <t xml:space="preserve">内　　訳
</t>
    </r>
    <r>
      <rPr>
        <sz val="9"/>
        <color theme="1"/>
        <rFont val="ＭＳ 明朝"/>
        <family val="1"/>
        <charset val="128"/>
      </rPr>
      <t>（単価、数量等を具体的に御記入ください。）</t>
    </r>
    <rPh sb="0" eb="1">
      <t>ウチ</t>
    </rPh>
    <rPh sb="3" eb="4">
      <t>ヤク</t>
    </rPh>
    <rPh sb="6" eb="8">
      <t>タンカ</t>
    </rPh>
    <rPh sb="9" eb="11">
      <t>スウリョウ</t>
    </rPh>
    <rPh sb="11" eb="12">
      <t>トウ</t>
    </rPh>
    <rPh sb="13" eb="16">
      <t>グタイテキ</t>
    </rPh>
    <rPh sb="17" eb="18">
      <t>ゴ</t>
    </rPh>
    <rPh sb="18" eb="20">
      <t>キニュウ</t>
    </rPh>
    <phoneticPr fontId="3"/>
  </si>
  <si>
    <r>
      <t>①京都府補助金対象経費　　</t>
    </r>
    <r>
      <rPr>
        <sz val="8"/>
        <color theme="1"/>
        <rFont val="ＭＳ 明朝"/>
        <family val="1"/>
        <charset val="128"/>
      </rPr>
      <t>※経費の支払状況を示す書面（領収証、振込依頼書等）の写しを添付すること</t>
    </r>
    <rPh sb="1" eb="4">
      <t>キョウトフ</t>
    </rPh>
    <rPh sb="4" eb="7">
      <t>ホジョキン</t>
    </rPh>
    <rPh sb="7" eb="9">
      <t>タイショウ</t>
    </rPh>
    <rPh sb="9" eb="11">
      <t>ケイヒ</t>
    </rPh>
    <rPh sb="36" eb="37">
      <t>トウ</t>
    </rPh>
    <phoneticPr fontId="3"/>
  </si>
  <si>
    <t>対象外経費計(Ｃ)</t>
    <rPh sb="0" eb="3">
      <t>タイショウガイ</t>
    </rPh>
    <rPh sb="3" eb="5">
      <t>ケイヒ</t>
    </rPh>
    <rPh sb="5" eb="6">
      <t>ケイ</t>
    </rPh>
    <phoneticPr fontId="3"/>
  </si>
  <si>
    <t>対象経費計　　　　　＝</t>
    <rPh sb="0" eb="2">
      <t>タイショウ</t>
    </rPh>
    <rPh sb="2" eb="4">
      <t>ケイヒ</t>
    </rPh>
    <rPh sb="4" eb="5">
      <t>ケイ</t>
    </rPh>
    <phoneticPr fontId="3"/>
  </si>
  <si>
    <t>令和２年度</t>
    <rPh sb="0" eb="2">
      <t>レイワ</t>
    </rPh>
    <rPh sb="3" eb="5">
      <t>ネンド</t>
    </rPh>
    <phoneticPr fontId="3"/>
  </si>
  <si>
    <t>令和</t>
    <rPh sb="0" eb="2">
      <t>レイワ</t>
    </rPh>
    <phoneticPr fontId="3"/>
  </si>
  <si>
    <t>日～令和</t>
    <rPh sb="0" eb="1">
      <t>ヒ</t>
    </rPh>
    <rPh sb="2" eb="4">
      <t>レイワ</t>
    </rPh>
    <phoneticPr fontId="3"/>
  </si>
  <si>
    <t>〒１２３－４５６７</t>
    <phoneticPr fontId="3"/>
  </si>
  <si>
    <t>京都府〇〇市〇〇　1-23</t>
    <phoneticPr fontId="3"/>
  </si>
  <si>
    <t>こどもしょくどうきょう</t>
    <phoneticPr fontId="3"/>
  </si>
  <si>
    <t>こども食堂KYO</t>
    <phoneticPr fontId="3"/>
  </si>
  <si>
    <t>代表</t>
    <phoneticPr fontId="3"/>
  </si>
  <si>
    <t>京都サトル</t>
    <phoneticPr fontId="3"/>
  </si>
  <si>
    <t>オムロン基金80,000円</t>
    <rPh sb="4" eb="6">
      <t>キキン</t>
    </rPh>
    <rPh sb="12" eb="13">
      <t>エン</t>
    </rPh>
    <phoneticPr fontId="3"/>
  </si>
  <si>
    <t>冷蔵庫、コンロ、電子レンジ、鍋フライパン</t>
    <phoneticPr fontId="3"/>
  </si>
  <si>
    <t>衛生関係の整備 等</t>
    <phoneticPr fontId="3"/>
  </si>
  <si>
    <t>飲食店営業の許可手数料、講習会受講費用　等</t>
    <phoneticPr fontId="3"/>
  </si>
  <si>
    <t>京都府京都市〇〇区　1-23</t>
    <phoneticPr fontId="3"/>
  </si>
  <si>
    <t>【営業許可申請等に係る経費】
食品衛生管理者講習受講料　10,000円</t>
    <rPh sb="19" eb="22">
      <t>カンリシャ</t>
    </rPh>
    <rPh sb="22" eb="24">
      <t>コウシュウ</t>
    </rPh>
    <rPh sb="24" eb="27">
      <t>ジュコウリョウ</t>
    </rPh>
    <rPh sb="34" eb="35">
      <t>エン</t>
    </rPh>
    <phoneticPr fontId="3"/>
  </si>
  <si>
    <t>【その他】
　なし</t>
    <phoneticPr fontId="3"/>
  </si>
  <si>
    <t>別紙のとおり</t>
    <rPh sb="0" eb="2">
      <t>ベッシ</t>
    </rPh>
    <phoneticPr fontId="3"/>
  </si>
  <si>
    <t>【食事に要する什器類】
お茶碗×100　 　15,000円　　キッチンはさみ×６　1,000円
お皿×100　　　 15,000円　　さいばし×30　　　　1,000円
お箸×100　　　　5,000円　　泡立て器×６　　　　1,800円
ざる・ボウル×６ 3,600円　　おたま×６　　　　　1,800円
ピーラー×６　　 1,800円　　おさじ×25　　　　　5,000円
包丁×４　　　　 4,000円　　フォーク×25　　　　5,000円</t>
    <rPh sb="14" eb="16">
      <t>チャワン</t>
    </rPh>
    <rPh sb="29" eb="30">
      <t>エン</t>
    </rPh>
    <rPh sb="47" eb="48">
      <t>エン</t>
    </rPh>
    <rPh sb="50" eb="51">
      <t>サラ</t>
    </rPh>
    <rPh sb="65" eb="66">
      <t>エン</t>
    </rPh>
    <rPh sb="87" eb="88">
      <t>ハシ</t>
    </rPh>
    <rPh sb="101" eb="102">
      <t>エン</t>
    </rPh>
    <rPh sb="104" eb="106">
      <t>アワダ</t>
    </rPh>
    <rPh sb="107" eb="108">
      <t>キ</t>
    </rPh>
    <rPh sb="135" eb="136">
      <t>エン</t>
    </rPh>
    <rPh sb="169" eb="170">
      <t>エン</t>
    </rPh>
    <rPh sb="190" eb="192">
      <t>ホウチョウ</t>
    </rPh>
    <rPh sb="204" eb="205">
      <t>エン</t>
    </rPh>
    <rPh sb="223" eb="224">
      <t>エン</t>
    </rPh>
    <phoneticPr fontId="3"/>
  </si>
  <si>
    <t>【軽微な建物修繕経費】
手洗い場増設　　120,000円</t>
    <rPh sb="12" eb="14">
      <t>テアラ</t>
    </rPh>
    <rPh sb="15" eb="16">
      <t>バ</t>
    </rPh>
    <rPh sb="16" eb="18">
      <t>ゾウセツ</t>
    </rPh>
    <rPh sb="23" eb="28">
      <t>000エン</t>
    </rPh>
    <phoneticPr fontId="3"/>
  </si>
  <si>
    <t>【調理用備品・什器類】
冷蔵庫　　　50,000円
コンロ　　　20,000円
電子レンジ　30,000円
鍋×２　　　 8,000円
フライパン×２　2,000円</t>
    <rPh sb="24" eb="25">
      <t>エン</t>
    </rPh>
    <rPh sb="66" eb="67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</si>
</sst>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△ &quot;#,##0"/>
  </numFmts>
  <fonts count="25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ＤＦ特太ゴシック体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theme="1"/>
      <name val="ＤＦ特太ゴシック体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ＤＦ特太ゴシック体"/>
      <family val="3"/>
      <charset val="128"/>
    </font>
    <font>
      <b/>
      <i/>
      <sz val="12"/>
      <color theme="1"/>
      <name val="ＤＦ特太ゴシック体"/>
      <family val="3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i/>
      <sz val="12"/>
      <color theme="1"/>
      <name val="HGS創英角ﾎﾟｯﾌﾟ体"/>
      <family val="3"/>
      <charset val="128"/>
    </font>
    <font>
      <i/>
      <sz val="11"/>
      <color theme="1"/>
      <name val="HGS創英角ﾎﾟｯﾌﾟ体"/>
      <family val="3"/>
      <charset val="128"/>
    </font>
    <font>
      <i/>
      <sz val="14"/>
      <color theme="1"/>
      <name val="HGS創英角ﾎﾟｯﾌﾟ体"/>
      <family val="3"/>
      <charset val="128"/>
    </font>
    <font>
      <i/>
      <sz val="12"/>
      <name val="HGS創英角ﾎﾟｯﾌﾟ体"/>
      <family val="3"/>
      <charset val="128"/>
    </font>
    <font>
      <i/>
      <sz val="10"/>
      <color theme="1"/>
      <name val="HGS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7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17" xfId="0" applyBorder="1" applyAlignment="1">
      <alignment horizontal="distributed"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right" vertical="center"/>
    </xf>
    <xf numFmtId="0" fontId="4" fillId="0" borderId="21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18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176" fontId="7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8" fontId="4" fillId="0" borderId="0" xfId="0" applyNumberFormat="1" applyFont="1" applyBorder="1">
      <alignment vertical="center"/>
    </xf>
    <xf numFmtId="176" fontId="12" fillId="2" borderId="2" xfId="0" applyNumberFormat="1" applyFont="1" applyFill="1" applyBorder="1" applyAlignment="1">
      <alignment horizontal="righ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>
      <alignment vertical="center"/>
    </xf>
    <xf numFmtId="0" fontId="4" fillId="0" borderId="33" xfId="0" applyFont="1" applyBorder="1" applyAlignment="1">
      <alignment horizontal="right" vertical="center" wrapText="1"/>
    </xf>
    <xf numFmtId="0" fontId="10" fillId="0" borderId="33" xfId="0" applyFont="1" applyBorder="1" applyAlignment="1">
      <alignment horizontal="right" vertical="center"/>
    </xf>
    <xf numFmtId="0" fontId="12" fillId="0" borderId="34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10" fillId="0" borderId="35" xfId="0" applyFont="1" applyBorder="1" applyAlignment="1">
      <alignment horizontal="right" vertical="center"/>
    </xf>
    <xf numFmtId="0" fontId="4" fillId="0" borderId="36" xfId="0" applyFont="1" applyBorder="1" applyAlignment="1">
      <alignment horizontal="left" vertical="center"/>
    </xf>
    <xf numFmtId="0" fontId="13" fillId="0" borderId="39" xfId="0" applyFont="1" applyBorder="1">
      <alignment vertical="center"/>
    </xf>
    <xf numFmtId="0" fontId="13" fillId="0" borderId="34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 wrapText="1"/>
    </xf>
    <xf numFmtId="0" fontId="4" fillId="0" borderId="36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7" fillId="0" borderId="32" xfId="0" applyFont="1" applyBorder="1">
      <alignment vertical="center"/>
    </xf>
    <xf numFmtId="0" fontId="4" fillId="0" borderId="35" xfId="0" applyFont="1" applyBorder="1">
      <alignment vertical="center"/>
    </xf>
    <xf numFmtId="0" fontId="1" fillId="0" borderId="36" xfId="0" applyFont="1" applyBorder="1" applyAlignment="1">
      <alignment horizontal="left" vertical="center"/>
    </xf>
    <xf numFmtId="176" fontId="7" fillId="0" borderId="36" xfId="0" applyNumberFormat="1" applyFont="1" applyBorder="1" applyAlignment="1">
      <alignment horizontal="right" vertical="center"/>
    </xf>
    <xf numFmtId="0" fontId="4" fillId="0" borderId="39" xfId="0" applyFont="1" applyBorder="1">
      <alignment vertical="center"/>
    </xf>
    <xf numFmtId="0" fontId="7" fillId="0" borderId="34" xfId="0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176" fontId="14" fillId="2" borderId="4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right" vertical="center" wrapText="1"/>
    </xf>
    <xf numFmtId="38" fontId="16" fillId="0" borderId="36" xfId="0" applyNumberFormat="1" applyFont="1" applyBorder="1" applyAlignment="1">
      <alignment horizontal="right" vertical="center" wrapText="1"/>
    </xf>
    <xf numFmtId="0" fontId="4" fillId="0" borderId="39" xfId="0" applyFont="1" applyBorder="1" applyAlignment="1">
      <alignment horizontal="left" vertical="center" wrapText="1"/>
    </xf>
    <xf numFmtId="177" fontId="12" fillId="2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1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18" fillId="0" borderId="40" xfId="0" applyNumberFormat="1" applyFont="1" applyFill="1" applyBorder="1" applyAlignment="1">
      <alignment horizontal="right" vertical="center"/>
    </xf>
    <xf numFmtId="176" fontId="19" fillId="0" borderId="12" xfId="0" applyNumberFormat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176" fontId="23" fillId="0" borderId="2" xfId="0" applyNumberFormat="1" applyFont="1" applyFill="1" applyBorder="1" applyAlignment="1">
      <alignment horizontal="right" vertical="center"/>
    </xf>
    <xf numFmtId="176" fontId="23" fillId="0" borderId="10" xfId="0" applyNumberFormat="1" applyFont="1" applyFill="1" applyBorder="1" applyAlignment="1">
      <alignment horizontal="right" vertical="center"/>
    </xf>
    <xf numFmtId="176" fontId="23" fillId="0" borderId="11" xfId="0" applyNumberFormat="1" applyFont="1" applyFill="1" applyBorder="1" applyAlignment="1">
      <alignment horizontal="right" vertical="center"/>
    </xf>
    <xf numFmtId="0" fontId="7" fillId="0" borderId="21" xfId="0" applyFont="1" applyBorder="1">
      <alignment vertical="center"/>
    </xf>
    <xf numFmtId="176" fontId="22" fillId="0" borderId="1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quotePrefix="1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29" xfId="0" applyFont="1" applyBorder="1" applyAlignment="1">
      <alignment vertical="center" wrapText="1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9" xfId="0" applyFont="1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44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176" fontId="15" fillId="0" borderId="41" xfId="0" applyNumberFormat="1" applyFont="1" applyBorder="1" applyAlignment="1">
      <alignment horizontal="center" vertical="center" wrapText="1"/>
    </xf>
    <xf numFmtId="176" fontId="15" fillId="0" borderId="42" xfId="0" applyNumberFormat="1" applyFont="1" applyBorder="1" applyAlignment="1">
      <alignment horizontal="center" vertical="center" wrapText="1"/>
    </xf>
    <xf numFmtId="176" fontId="15" fillId="0" borderId="4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38" fontId="12" fillId="2" borderId="3" xfId="1" applyFont="1" applyFill="1" applyBorder="1" applyAlignment="1" applyProtection="1">
      <alignment horizontal="right" vertical="center"/>
    </xf>
    <xf numFmtId="38" fontId="12" fillId="2" borderId="5" xfId="1" applyFont="1" applyFill="1" applyBorder="1" applyAlignment="1" applyProtection="1">
      <alignment horizontal="right" vertical="center"/>
    </xf>
    <xf numFmtId="38" fontId="12" fillId="2" borderId="37" xfId="1" applyFont="1" applyFill="1" applyBorder="1" applyAlignment="1">
      <alignment horizontal="right" vertical="center"/>
    </xf>
    <xf numFmtId="38" fontId="12" fillId="2" borderId="38" xfId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38" fontId="12" fillId="2" borderId="3" xfId="1" applyFont="1" applyFill="1" applyBorder="1" applyAlignment="1">
      <alignment horizontal="right" vertical="center"/>
    </xf>
    <xf numFmtId="38" fontId="12" fillId="2" borderId="5" xfId="1" applyFont="1" applyFill="1" applyBorder="1" applyAlignment="1">
      <alignment horizontal="right" vertical="center"/>
    </xf>
    <xf numFmtId="0" fontId="4" fillId="0" borderId="32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12</xdr:row>
      <xdr:rowOff>238125</xdr:rowOff>
    </xdr:from>
    <xdr:to>
      <xdr:col>13</xdr:col>
      <xdr:colOff>228600</xdr:colOff>
      <xdr:row>14</xdr:row>
      <xdr:rowOff>0</xdr:rowOff>
    </xdr:to>
    <xdr:sp macro="" textlink="">
      <xdr:nvSpPr>
        <xdr:cNvPr id="2" name="円/楕円 1"/>
        <xdr:cNvSpPr/>
      </xdr:nvSpPr>
      <xdr:spPr>
        <a:xfrm>
          <a:off x="5695950" y="3181350"/>
          <a:ext cx="428625" cy="4191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133350</xdr:colOff>
      <xdr:row>12</xdr:row>
      <xdr:rowOff>238125</xdr:rowOff>
    </xdr:from>
    <xdr:to>
      <xdr:col>13</xdr:col>
      <xdr:colOff>228600</xdr:colOff>
      <xdr:row>14</xdr:row>
      <xdr:rowOff>0</xdr:rowOff>
    </xdr:to>
    <xdr:sp macro="" textlink="">
      <xdr:nvSpPr>
        <xdr:cNvPr id="3" name="円/楕円 2"/>
        <xdr:cNvSpPr/>
      </xdr:nvSpPr>
      <xdr:spPr>
        <a:xfrm>
          <a:off x="5695950" y="3181350"/>
          <a:ext cx="428625" cy="4191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466725</xdr:colOff>
      <xdr:row>0</xdr:row>
      <xdr:rowOff>9525</xdr:rowOff>
    </xdr:from>
    <xdr:ext cx="1214756" cy="359073"/>
    <xdr:sp macro="" textlink="">
      <xdr:nvSpPr>
        <xdr:cNvPr id="4" name="テキスト ボックス 3"/>
        <xdr:cNvSpPr txBox="1"/>
      </xdr:nvSpPr>
      <xdr:spPr>
        <a:xfrm>
          <a:off x="2552700" y="9525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  <xdr:twoCellAnchor>
    <xdr:from>
      <xdr:col>6</xdr:col>
      <xdr:colOff>466725</xdr:colOff>
      <xdr:row>18</xdr:row>
      <xdr:rowOff>180975</xdr:rowOff>
    </xdr:from>
    <xdr:to>
      <xdr:col>14</xdr:col>
      <xdr:colOff>0</xdr:colOff>
      <xdr:row>21</xdr:row>
      <xdr:rowOff>200025</xdr:rowOff>
    </xdr:to>
    <xdr:sp macro="" textlink="">
      <xdr:nvSpPr>
        <xdr:cNvPr id="5" name="角丸四角形吹き出し 4"/>
        <xdr:cNvSpPr/>
      </xdr:nvSpPr>
      <xdr:spPr>
        <a:xfrm>
          <a:off x="4057650" y="4657725"/>
          <a:ext cx="2085975" cy="752475"/>
        </a:xfrm>
        <a:prstGeom prst="wedgeRoundRectCallout">
          <a:avLst>
            <a:gd name="adj1" fmla="val 36634"/>
            <a:gd name="adj2" fmla="val -18760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法人の場合は法人代表者印を、任意団体の場合は代表者の私印を押印してください。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76200</xdr:colOff>
      <xdr:row>5</xdr:row>
      <xdr:rowOff>209548</xdr:rowOff>
    </xdr:from>
    <xdr:to>
      <xdr:col>6</xdr:col>
      <xdr:colOff>142876</xdr:colOff>
      <xdr:row>8</xdr:row>
      <xdr:rowOff>228599</xdr:rowOff>
    </xdr:to>
    <xdr:sp macro="" textlink="">
      <xdr:nvSpPr>
        <xdr:cNvPr id="6" name="角丸四角形吹き出し 5"/>
        <xdr:cNvSpPr/>
      </xdr:nvSpPr>
      <xdr:spPr>
        <a:xfrm>
          <a:off x="76200" y="1362073"/>
          <a:ext cx="3657601" cy="762001"/>
        </a:xfrm>
        <a:prstGeom prst="wedgeRoundRectCallout">
          <a:avLst>
            <a:gd name="adj1" fmla="val 62118"/>
            <a:gd name="adj2" fmla="val 459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次の①②のどちらか早い日付までで作成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①補助事業が完了した日から起算して</a:t>
          </a:r>
          <a:r>
            <a:rPr kumimoji="1" lang="en-US" altLang="ja-JP" sz="900">
              <a:solidFill>
                <a:schemeClr val="tx1"/>
              </a:solidFill>
            </a:rPr>
            <a:t>30</a:t>
          </a:r>
          <a:r>
            <a:rPr kumimoji="1" lang="ja-JP" altLang="en-US" sz="900">
              <a:solidFill>
                <a:schemeClr val="tx1"/>
              </a:solidFill>
            </a:rPr>
            <a:t>日を経過した日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②令和３年４月１０日</a:t>
          </a:r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10</xdr:row>
      <xdr:rowOff>219075</xdr:rowOff>
    </xdr:from>
    <xdr:to>
      <xdr:col>2</xdr:col>
      <xdr:colOff>419100</xdr:colOff>
      <xdr:row>13</xdr:row>
      <xdr:rowOff>47625</xdr:rowOff>
    </xdr:to>
    <xdr:sp macro="" textlink="">
      <xdr:nvSpPr>
        <xdr:cNvPr id="8" name="四角形吹き出し 7"/>
        <xdr:cNvSpPr/>
      </xdr:nvSpPr>
      <xdr:spPr>
        <a:xfrm>
          <a:off x="0" y="2543175"/>
          <a:ext cx="1962150" cy="695325"/>
        </a:xfrm>
        <a:prstGeom prst="wedgeRectCallout">
          <a:avLst>
            <a:gd name="adj1" fmla="val 91921"/>
            <a:gd name="adj2" fmla="val -1809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66674</xdr:colOff>
      <xdr:row>11</xdr:row>
      <xdr:rowOff>79798</xdr:rowOff>
    </xdr:from>
    <xdr:to>
      <xdr:col>2</xdr:col>
      <xdr:colOff>397917</xdr:colOff>
      <xdr:row>13</xdr:row>
      <xdr:rowOff>38101</xdr:rowOff>
    </xdr:to>
    <xdr:sp macro="" textlink="">
      <xdr:nvSpPr>
        <xdr:cNvPr id="9" name="テキスト ボックス 8"/>
        <xdr:cNvSpPr txBox="1"/>
      </xdr:nvSpPr>
      <xdr:spPr>
        <a:xfrm>
          <a:off x="66674" y="2632498"/>
          <a:ext cx="1874293" cy="5964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京都府から交付決定を受けた際の住所等を記入</a:t>
          </a:r>
        </a:p>
      </xdr:txBody>
    </xdr:sp>
    <xdr:clientData/>
  </xdr:twoCellAnchor>
  <xdr:twoCellAnchor>
    <xdr:from>
      <xdr:col>6</xdr:col>
      <xdr:colOff>400050</xdr:colOff>
      <xdr:row>6</xdr:row>
      <xdr:rowOff>247650</xdr:rowOff>
    </xdr:from>
    <xdr:to>
      <xdr:col>13</xdr:col>
      <xdr:colOff>200025</xdr:colOff>
      <xdr:row>8</xdr:row>
      <xdr:rowOff>104775</xdr:rowOff>
    </xdr:to>
    <xdr:sp macro="" textlink="">
      <xdr:nvSpPr>
        <xdr:cNvPr id="10" name="角丸四角形 9"/>
        <xdr:cNvSpPr/>
      </xdr:nvSpPr>
      <xdr:spPr>
        <a:xfrm>
          <a:off x="3990975" y="1638300"/>
          <a:ext cx="2105025" cy="361950"/>
        </a:xfrm>
        <a:prstGeom prst="roundRect">
          <a:avLst/>
        </a:prstGeom>
        <a:noFill/>
        <a:ln w="381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12</xdr:col>
      <xdr:colOff>238125</xdr:colOff>
      <xdr:row>16</xdr:row>
      <xdr:rowOff>123825</xdr:rowOff>
    </xdr:to>
    <xdr:sp macro="" textlink="">
      <xdr:nvSpPr>
        <xdr:cNvPr id="11" name="角丸四角形 10"/>
        <xdr:cNvSpPr/>
      </xdr:nvSpPr>
      <xdr:spPr>
        <a:xfrm>
          <a:off x="3076575" y="2324100"/>
          <a:ext cx="2724150" cy="1790700"/>
        </a:xfrm>
        <a:prstGeom prst="roundRect">
          <a:avLst/>
        </a:prstGeom>
        <a:noFill/>
        <a:ln w="381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19</xdr:row>
      <xdr:rowOff>66675</xdr:rowOff>
    </xdr:from>
    <xdr:to>
      <xdr:col>3</xdr:col>
      <xdr:colOff>781050</xdr:colOff>
      <xdr:row>21</xdr:row>
      <xdr:rowOff>352425</xdr:rowOff>
    </xdr:to>
    <xdr:sp macro="" textlink="">
      <xdr:nvSpPr>
        <xdr:cNvPr id="13" name="四角形吹き出し 12"/>
        <xdr:cNvSpPr/>
      </xdr:nvSpPr>
      <xdr:spPr>
        <a:xfrm>
          <a:off x="257175" y="4752975"/>
          <a:ext cx="2609850" cy="809625"/>
        </a:xfrm>
        <a:prstGeom prst="wedgeRectCallout">
          <a:avLst>
            <a:gd name="adj1" fmla="val 43172"/>
            <a:gd name="adj2" fmla="val 7093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</xdr:colOff>
      <xdr:row>19</xdr:row>
      <xdr:rowOff>98847</xdr:rowOff>
    </xdr:from>
    <xdr:to>
      <xdr:col>3</xdr:col>
      <xdr:colOff>742950</xdr:colOff>
      <xdr:row>21</xdr:row>
      <xdr:rowOff>361949</xdr:rowOff>
    </xdr:to>
    <xdr:sp macro="" textlink="">
      <xdr:nvSpPr>
        <xdr:cNvPr id="14" name="テキスト ボックス 13"/>
        <xdr:cNvSpPr txBox="1"/>
      </xdr:nvSpPr>
      <xdr:spPr>
        <a:xfrm>
          <a:off x="219075" y="4785147"/>
          <a:ext cx="2609850" cy="786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京都府から交付決定を受けた</a:t>
          </a:r>
          <a:endParaRPr kumimoji="1" lang="en-US" altLang="ja-JP" sz="1100" b="1">
            <a:solidFill>
              <a:schemeClr val="bg1"/>
            </a:solidFill>
          </a:endParaRPr>
        </a:p>
        <a:p>
          <a:r>
            <a:rPr kumimoji="1" lang="ja-JP" altLang="en-US" sz="1200" b="1" u="sng">
              <a:solidFill>
                <a:schemeClr val="bg1"/>
              </a:solidFill>
            </a:rPr>
            <a:t>「開設準備の」補助金額</a:t>
          </a:r>
          <a:r>
            <a:rPr kumimoji="1" lang="ja-JP" altLang="en-US" sz="1100" b="1">
              <a:solidFill>
                <a:schemeClr val="bg1"/>
              </a:solidFill>
            </a:rPr>
            <a:t>を記入（実績額と一致するとは限りません）</a:t>
          </a:r>
        </a:p>
      </xdr:txBody>
    </xdr:sp>
    <xdr:clientData/>
  </xdr:twoCellAnchor>
  <xdr:twoCellAnchor>
    <xdr:from>
      <xdr:col>2</xdr:col>
      <xdr:colOff>504825</xdr:colOff>
      <xdr:row>21</xdr:row>
      <xdr:rowOff>285750</xdr:rowOff>
    </xdr:from>
    <xdr:to>
      <xdr:col>7</xdr:col>
      <xdr:colOff>0</xdr:colOff>
      <xdr:row>23</xdr:row>
      <xdr:rowOff>114300</xdr:rowOff>
    </xdr:to>
    <xdr:sp macro="" textlink="">
      <xdr:nvSpPr>
        <xdr:cNvPr id="15" name="角丸四角形 14"/>
        <xdr:cNvSpPr/>
      </xdr:nvSpPr>
      <xdr:spPr>
        <a:xfrm>
          <a:off x="2047875" y="5495925"/>
          <a:ext cx="2028825" cy="600075"/>
        </a:xfrm>
        <a:prstGeom prst="roundRect">
          <a:avLst/>
        </a:prstGeom>
        <a:noFill/>
        <a:ln w="381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209550</xdr:colOff>
      <xdr:row>29</xdr:row>
      <xdr:rowOff>0</xdr:rowOff>
    </xdr:from>
    <xdr:to>
      <xdr:col>8</xdr:col>
      <xdr:colOff>171450</xdr:colOff>
      <xdr:row>31</xdr:row>
      <xdr:rowOff>257175</xdr:rowOff>
    </xdr:to>
    <xdr:sp macro="" textlink="">
      <xdr:nvSpPr>
        <xdr:cNvPr id="16" name="角丸四角形 15"/>
        <xdr:cNvSpPr/>
      </xdr:nvSpPr>
      <xdr:spPr>
        <a:xfrm>
          <a:off x="361950" y="7696200"/>
          <a:ext cx="4219575" cy="828675"/>
        </a:xfrm>
        <a:prstGeom prst="roundRect">
          <a:avLst/>
        </a:prstGeom>
        <a:noFill/>
        <a:ln w="381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19051</xdr:colOff>
      <xdr:row>25</xdr:row>
      <xdr:rowOff>152400</xdr:rowOff>
    </xdr:from>
    <xdr:to>
      <xdr:col>14</xdr:col>
      <xdr:colOff>19050</xdr:colOff>
      <xdr:row>27</xdr:row>
      <xdr:rowOff>276225</xdr:rowOff>
    </xdr:to>
    <xdr:sp macro="" textlink="">
      <xdr:nvSpPr>
        <xdr:cNvPr id="17" name="四角形吹き出し 16"/>
        <xdr:cNvSpPr/>
      </xdr:nvSpPr>
      <xdr:spPr>
        <a:xfrm>
          <a:off x="4095751" y="6705600"/>
          <a:ext cx="2066924" cy="695325"/>
        </a:xfrm>
        <a:prstGeom prst="wedgeRectCallout">
          <a:avLst>
            <a:gd name="adj1" fmla="val -49266"/>
            <a:gd name="adj2" fmla="val 983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25</xdr:row>
      <xdr:rowOff>155998</xdr:rowOff>
    </xdr:from>
    <xdr:to>
      <xdr:col>13</xdr:col>
      <xdr:colOff>238125</xdr:colOff>
      <xdr:row>27</xdr:row>
      <xdr:rowOff>180976</xdr:rowOff>
    </xdr:to>
    <xdr:sp macro="" textlink="">
      <xdr:nvSpPr>
        <xdr:cNvPr id="18" name="テキスト ボックス 17"/>
        <xdr:cNvSpPr txBox="1"/>
      </xdr:nvSpPr>
      <xdr:spPr>
        <a:xfrm>
          <a:off x="4076700" y="6709198"/>
          <a:ext cx="2057400" cy="5964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別紙で準備してください。</a:t>
          </a:r>
          <a:endParaRPr kumimoji="1" lang="en-US" altLang="ja-JP" sz="1100" b="1">
            <a:solidFill>
              <a:schemeClr val="bg1"/>
            </a:solidFill>
          </a:endParaRPr>
        </a:p>
        <a:p>
          <a:r>
            <a:rPr kumimoji="1" lang="en-US" altLang="ja-JP" sz="1100" b="1">
              <a:solidFill>
                <a:schemeClr val="bg1"/>
              </a:solidFill>
            </a:rPr>
            <a:t>※</a:t>
          </a:r>
          <a:r>
            <a:rPr kumimoji="1" lang="ja-JP" altLang="en-US" sz="1100" b="1">
              <a:solidFill>
                <a:schemeClr val="bg1"/>
              </a:solidFill>
            </a:rPr>
            <a:t>注意点は後述しています。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28576</xdr:colOff>
      <xdr:row>11</xdr:row>
      <xdr:rowOff>361949</xdr:rowOff>
    </xdr:from>
    <xdr:to>
      <xdr:col>14</xdr:col>
      <xdr:colOff>19050</xdr:colOff>
      <xdr:row>11</xdr:row>
      <xdr:rowOff>990600</xdr:rowOff>
    </xdr:to>
    <xdr:sp macro="" textlink="">
      <xdr:nvSpPr>
        <xdr:cNvPr id="14" name="角丸四角形 13"/>
        <xdr:cNvSpPr/>
      </xdr:nvSpPr>
      <xdr:spPr>
        <a:xfrm>
          <a:off x="990601" y="7353299"/>
          <a:ext cx="2914649" cy="628651"/>
        </a:xfrm>
        <a:prstGeom prst="roundRect">
          <a:avLst/>
        </a:prstGeom>
        <a:noFill/>
        <a:ln w="381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247650</xdr:colOff>
      <xdr:row>8</xdr:row>
      <xdr:rowOff>133350</xdr:rowOff>
    </xdr:from>
    <xdr:to>
      <xdr:col>16</xdr:col>
      <xdr:colOff>171450</xdr:colOff>
      <xdr:row>8</xdr:row>
      <xdr:rowOff>1409700</xdr:rowOff>
    </xdr:to>
    <xdr:sp macro="" textlink="">
      <xdr:nvSpPr>
        <xdr:cNvPr id="6" name="角丸四角形 5"/>
        <xdr:cNvSpPr/>
      </xdr:nvSpPr>
      <xdr:spPr>
        <a:xfrm>
          <a:off x="885825" y="2400300"/>
          <a:ext cx="3676650" cy="1276350"/>
        </a:xfrm>
        <a:prstGeom prst="roundRect">
          <a:avLst/>
        </a:prstGeom>
        <a:noFill/>
        <a:ln w="381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95251</xdr:colOff>
      <xdr:row>6</xdr:row>
      <xdr:rowOff>0</xdr:rowOff>
    </xdr:from>
    <xdr:to>
      <xdr:col>19</xdr:col>
      <xdr:colOff>152400</xdr:colOff>
      <xdr:row>7</xdr:row>
      <xdr:rowOff>28575</xdr:rowOff>
    </xdr:to>
    <xdr:sp macro="" textlink="">
      <xdr:nvSpPr>
        <xdr:cNvPr id="3" name="角丸四角形 2"/>
        <xdr:cNvSpPr/>
      </xdr:nvSpPr>
      <xdr:spPr>
        <a:xfrm>
          <a:off x="2076451" y="2028825"/>
          <a:ext cx="3228974" cy="438150"/>
        </a:xfrm>
        <a:prstGeom prst="roundRect">
          <a:avLst/>
        </a:prstGeom>
        <a:noFill/>
        <a:ln w="381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247649</xdr:colOff>
      <xdr:row>7</xdr:row>
      <xdr:rowOff>104775</xdr:rowOff>
    </xdr:from>
    <xdr:to>
      <xdr:col>22</xdr:col>
      <xdr:colOff>47624</xdr:colOff>
      <xdr:row>8</xdr:row>
      <xdr:rowOff>342900</xdr:rowOff>
    </xdr:to>
    <xdr:sp macro="" textlink="">
      <xdr:nvSpPr>
        <xdr:cNvPr id="4" name="四角形吹き出し 3"/>
        <xdr:cNvSpPr/>
      </xdr:nvSpPr>
      <xdr:spPr>
        <a:xfrm>
          <a:off x="3248024" y="2200275"/>
          <a:ext cx="3228975" cy="409575"/>
        </a:xfrm>
        <a:prstGeom prst="wedgeRectCallout">
          <a:avLst>
            <a:gd name="adj1" fmla="val -65484"/>
            <a:gd name="adj2" fmla="val 4762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238125</xdr:colOff>
      <xdr:row>7</xdr:row>
      <xdr:rowOff>165523</xdr:rowOff>
    </xdr:from>
    <xdr:to>
      <xdr:col>22</xdr:col>
      <xdr:colOff>47625</xdr:colOff>
      <xdr:row>8</xdr:row>
      <xdr:rowOff>295275</xdr:rowOff>
    </xdr:to>
    <xdr:sp macro="" textlink="">
      <xdr:nvSpPr>
        <xdr:cNvPr id="5" name="テキスト ボックス 4"/>
        <xdr:cNvSpPr txBox="1"/>
      </xdr:nvSpPr>
      <xdr:spPr>
        <a:xfrm>
          <a:off x="3238500" y="2261023"/>
          <a:ext cx="3238500" cy="301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必ず支出の項目ごとに分けて記載してください</a:t>
          </a:r>
        </a:p>
      </xdr:txBody>
    </xdr:sp>
    <xdr:clientData/>
  </xdr:twoCellAnchor>
  <xdr:twoCellAnchor>
    <xdr:from>
      <xdr:col>1</xdr:col>
      <xdr:colOff>314326</xdr:colOff>
      <xdr:row>8</xdr:row>
      <xdr:rowOff>1485899</xdr:rowOff>
    </xdr:from>
    <xdr:to>
      <xdr:col>20</xdr:col>
      <xdr:colOff>180975</xdr:colOff>
      <xdr:row>9</xdr:row>
      <xdr:rowOff>1724025</xdr:rowOff>
    </xdr:to>
    <xdr:sp macro="" textlink="">
      <xdr:nvSpPr>
        <xdr:cNvPr id="8" name="角丸四角形 7"/>
        <xdr:cNvSpPr/>
      </xdr:nvSpPr>
      <xdr:spPr>
        <a:xfrm>
          <a:off x="952501" y="3752849"/>
          <a:ext cx="4895849" cy="1724026"/>
        </a:xfrm>
        <a:prstGeom prst="roundRect">
          <a:avLst/>
        </a:prstGeom>
        <a:noFill/>
        <a:ln w="381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152399</xdr:colOff>
      <xdr:row>10</xdr:row>
      <xdr:rowOff>28575</xdr:rowOff>
    </xdr:from>
    <xdr:to>
      <xdr:col>22</xdr:col>
      <xdr:colOff>38100</xdr:colOff>
      <xdr:row>11</xdr:row>
      <xdr:rowOff>466725</xdr:rowOff>
    </xdr:to>
    <xdr:sp macro="" textlink="">
      <xdr:nvSpPr>
        <xdr:cNvPr id="9" name="四角形吹き出し 8"/>
        <xdr:cNvSpPr/>
      </xdr:nvSpPr>
      <xdr:spPr>
        <a:xfrm>
          <a:off x="3171824" y="5876925"/>
          <a:ext cx="3333751" cy="1924050"/>
        </a:xfrm>
        <a:prstGeom prst="wedgeRectCallout">
          <a:avLst>
            <a:gd name="adj1" fmla="val -39264"/>
            <a:gd name="adj2" fmla="val -6693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114301</xdr:colOff>
      <xdr:row>10</xdr:row>
      <xdr:rowOff>127423</xdr:rowOff>
    </xdr:from>
    <xdr:to>
      <xdr:col>23</xdr:col>
      <xdr:colOff>1</xdr:colOff>
      <xdr:row>11</xdr:row>
      <xdr:rowOff>333375</xdr:rowOff>
    </xdr:to>
    <xdr:sp macro="" textlink="">
      <xdr:nvSpPr>
        <xdr:cNvPr id="10" name="テキスト ボックス 9"/>
        <xdr:cNvSpPr txBox="1"/>
      </xdr:nvSpPr>
      <xdr:spPr>
        <a:xfrm>
          <a:off x="3133726" y="5975773"/>
          <a:ext cx="3429000" cy="1691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複数の項目を記載する場合、</a:t>
          </a:r>
          <a:endParaRPr kumimoji="1" lang="en-US" altLang="ja-JP" sz="1100" b="1">
            <a:solidFill>
              <a:schemeClr val="bg1"/>
            </a:solidFill>
          </a:endParaRPr>
        </a:p>
        <a:p>
          <a:r>
            <a:rPr kumimoji="1" lang="ja-JP" altLang="en-US" sz="1100" b="1">
              <a:solidFill>
                <a:schemeClr val="bg1"/>
              </a:solidFill>
            </a:rPr>
            <a:t>・エクセルで作成する時</a:t>
          </a:r>
          <a:endParaRPr kumimoji="1" lang="en-US" altLang="ja-JP" sz="1100" b="1">
            <a:solidFill>
              <a:schemeClr val="bg1"/>
            </a:solidFill>
          </a:endParaRPr>
        </a:p>
        <a:p>
          <a:r>
            <a:rPr kumimoji="1" lang="ja-JP" altLang="en-US" sz="1100" b="1">
              <a:solidFill>
                <a:schemeClr val="bg1"/>
              </a:solidFill>
            </a:rPr>
            <a:t>　→「</a:t>
          </a:r>
          <a:r>
            <a:rPr kumimoji="1" lang="en-US" altLang="ja-JP" sz="1100" b="1">
              <a:solidFill>
                <a:schemeClr val="bg1"/>
              </a:solidFill>
            </a:rPr>
            <a:t>Alt</a:t>
          </a:r>
          <a:r>
            <a:rPr kumimoji="1" lang="ja-JP" altLang="en-US" sz="1100" b="1">
              <a:solidFill>
                <a:schemeClr val="bg1"/>
              </a:solidFill>
            </a:rPr>
            <a:t>キー＋</a:t>
          </a:r>
          <a:r>
            <a:rPr kumimoji="1" lang="en-US" altLang="ja-JP" sz="1100" b="1">
              <a:solidFill>
                <a:schemeClr val="bg1"/>
              </a:solidFill>
            </a:rPr>
            <a:t>Enter</a:t>
          </a:r>
          <a:r>
            <a:rPr kumimoji="1" lang="ja-JP" altLang="en-US" sz="1100" b="1">
              <a:solidFill>
                <a:schemeClr val="bg1"/>
              </a:solidFill>
            </a:rPr>
            <a:t>キー」を押して改行して下さい。</a:t>
          </a:r>
          <a:endParaRPr kumimoji="1" lang="en-US" altLang="ja-JP" sz="1100" b="1">
            <a:solidFill>
              <a:schemeClr val="bg1"/>
            </a:solidFill>
          </a:endParaRPr>
        </a:p>
        <a:p>
          <a:r>
            <a:rPr kumimoji="1" lang="ja-JP" altLang="en-US" sz="1100" b="1">
              <a:solidFill>
                <a:schemeClr val="bg1"/>
              </a:solidFill>
            </a:rPr>
            <a:t>　</a:t>
          </a:r>
          <a:r>
            <a:rPr kumimoji="1" lang="en-US" altLang="ja-JP" sz="1100" b="1">
              <a:solidFill>
                <a:schemeClr val="bg1"/>
              </a:solidFill>
            </a:rPr>
            <a:t>※</a:t>
          </a:r>
          <a:r>
            <a:rPr kumimoji="1" lang="ja-JP" altLang="en-US" sz="1050" b="1" u="sng">
              <a:solidFill>
                <a:schemeClr val="bg1"/>
              </a:solidFill>
            </a:rPr>
            <a:t>「</a:t>
          </a:r>
          <a:r>
            <a:rPr kumimoji="1" lang="en-US" altLang="ja-JP" sz="1050" b="1" u="sng">
              <a:solidFill>
                <a:schemeClr val="bg1"/>
              </a:solidFill>
            </a:rPr>
            <a:t>Shift</a:t>
          </a:r>
          <a:r>
            <a:rPr kumimoji="1" lang="ja-JP" altLang="en-US" sz="1050" b="1" u="sng">
              <a:solidFill>
                <a:schemeClr val="bg1"/>
              </a:solidFill>
            </a:rPr>
            <a:t>キー」を押して改行するのはやめてください。</a:t>
          </a:r>
          <a:endParaRPr kumimoji="1" lang="en-US" altLang="ja-JP" sz="1100" b="1" u="sng">
            <a:solidFill>
              <a:schemeClr val="bg1"/>
            </a:solidFill>
          </a:endParaRPr>
        </a:p>
        <a:p>
          <a:r>
            <a:rPr kumimoji="1" lang="ja-JP" altLang="en-US" sz="1100" b="1">
              <a:solidFill>
                <a:schemeClr val="bg1"/>
              </a:solidFill>
            </a:rPr>
            <a:t>・手書きで作成する時</a:t>
          </a:r>
          <a:endParaRPr kumimoji="1" lang="en-US" altLang="ja-JP" sz="1100" b="1">
            <a:solidFill>
              <a:schemeClr val="bg1"/>
            </a:solidFill>
          </a:endParaRPr>
        </a:p>
        <a:p>
          <a:r>
            <a:rPr kumimoji="1" lang="ja-JP" altLang="en-US" sz="1100" b="1">
              <a:solidFill>
                <a:schemeClr val="bg1"/>
              </a:solidFill>
            </a:rPr>
            <a:t>　→記入例のように購入物品と金額を揃えて記載</a:t>
          </a:r>
          <a:endParaRPr kumimoji="1" lang="en-US" altLang="ja-JP" sz="1100" b="1">
            <a:solidFill>
              <a:schemeClr val="bg1"/>
            </a:solidFill>
          </a:endParaRPr>
        </a:p>
        <a:p>
          <a:r>
            <a:rPr kumimoji="1" lang="ja-JP" altLang="en-US" sz="1100" b="1">
              <a:solidFill>
                <a:schemeClr val="bg1"/>
              </a:solidFill>
            </a:rPr>
            <a:t>してください。</a:t>
          </a:r>
        </a:p>
      </xdr:txBody>
    </xdr:sp>
    <xdr:clientData/>
  </xdr:twoCellAnchor>
  <xdr:twoCellAnchor>
    <xdr:from>
      <xdr:col>2</xdr:col>
      <xdr:colOff>28576</xdr:colOff>
      <xdr:row>10</xdr:row>
      <xdr:rowOff>352424</xdr:rowOff>
    </xdr:from>
    <xdr:to>
      <xdr:col>10</xdr:col>
      <xdr:colOff>114300</xdr:colOff>
      <xdr:row>10</xdr:row>
      <xdr:rowOff>1066800</xdr:rowOff>
    </xdr:to>
    <xdr:sp macro="" textlink="">
      <xdr:nvSpPr>
        <xdr:cNvPr id="11" name="角丸四角形 10"/>
        <xdr:cNvSpPr/>
      </xdr:nvSpPr>
      <xdr:spPr>
        <a:xfrm>
          <a:off x="990601" y="5857874"/>
          <a:ext cx="2124074" cy="714376"/>
        </a:xfrm>
        <a:prstGeom prst="roundRect">
          <a:avLst/>
        </a:prstGeom>
        <a:noFill/>
        <a:ln w="381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152399</xdr:colOff>
      <xdr:row>10</xdr:row>
      <xdr:rowOff>28575</xdr:rowOff>
    </xdr:from>
    <xdr:to>
      <xdr:col>22</xdr:col>
      <xdr:colOff>38100</xdr:colOff>
      <xdr:row>11</xdr:row>
      <xdr:rowOff>466725</xdr:rowOff>
    </xdr:to>
    <xdr:sp macro="" textlink="">
      <xdr:nvSpPr>
        <xdr:cNvPr id="12" name="四角形吹き出し 11"/>
        <xdr:cNvSpPr/>
      </xdr:nvSpPr>
      <xdr:spPr>
        <a:xfrm>
          <a:off x="3171824" y="5876925"/>
          <a:ext cx="3333751" cy="1924050"/>
        </a:xfrm>
        <a:prstGeom prst="wedgeRectCallout">
          <a:avLst>
            <a:gd name="adj1" fmla="val -39264"/>
            <a:gd name="adj2" fmla="val -6693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114301</xdr:colOff>
      <xdr:row>10</xdr:row>
      <xdr:rowOff>127423</xdr:rowOff>
    </xdr:from>
    <xdr:to>
      <xdr:col>23</xdr:col>
      <xdr:colOff>1</xdr:colOff>
      <xdr:row>11</xdr:row>
      <xdr:rowOff>333375</xdr:rowOff>
    </xdr:to>
    <xdr:sp macro="" textlink="">
      <xdr:nvSpPr>
        <xdr:cNvPr id="13" name="テキスト ボックス 12"/>
        <xdr:cNvSpPr txBox="1"/>
      </xdr:nvSpPr>
      <xdr:spPr>
        <a:xfrm>
          <a:off x="3133726" y="5975773"/>
          <a:ext cx="3429000" cy="1691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複数の項目を記載する場合、</a:t>
          </a:r>
          <a:endParaRPr kumimoji="1" lang="en-US" altLang="ja-JP" sz="1100" b="1">
            <a:solidFill>
              <a:schemeClr val="bg1"/>
            </a:solidFill>
          </a:endParaRPr>
        </a:p>
        <a:p>
          <a:r>
            <a:rPr kumimoji="1" lang="ja-JP" altLang="en-US" sz="1100" b="1">
              <a:solidFill>
                <a:schemeClr val="bg1"/>
              </a:solidFill>
            </a:rPr>
            <a:t>・エクセルで作成する時</a:t>
          </a:r>
          <a:endParaRPr kumimoji="1" lang="en-US" altLang="ja-JP" sz="1100" b="1">
            <a:solidFill>
              <a:schemeClr val="bg1"/>
            </a:solidFill>
          </a:endParaRPr>
        </a:p>
        <a:p>
          <a:r>
            <a:rPr kumimoji="1" lang="ja-JP" altLang="en-US" sz="1100" b="1">
              <a:solidFill>
                <a:schemeClr val="bg1"/>
              </a:solidFill>
            </a:rPr>
            <a:t>　→「</a:t>
          </a:r>
          <a:r>
            <a:rPr kumimoji="1" lang="en-US" altLang="ja-JP" sz="1100" b="1">
              <a:solidFill>
                <a:schemeClr val="bg1"/>
              </a:solidFill>
            </a:rPr>
            <a:t>Alt</a:t>
          </a:r>
          <a:r>
            <a:rPr kumimoji="1" lang="ja-JP" altLang="en-US" sz="1100" b="1">
              <a:solidFill>
                <a:schemeClr val="bg1"/>
              </a:solidFill>
            </a:rPr>
            <a:t>キー＋</a:t>
          </a:r>
          <a:r>
            <a:rPr kumimoji="1" lang="en-US" altLang="ja-JP" sz="1100" b="1">
              <a:solidFill>
                <a:schemeClr val="bg1"/>
              </a:solidFill>
            </a:rPr>
            <a:t>Enter</a:t>
          </a:r>
          <a:r>
            <a:rPr kumimoji="1" lang="ja-JP" altLang="en-US" sz="1100" b="1">
              <a:solidFill>
                <a:schemeClr val="bg1"/>
              </a:solidFill>
            </a:rPr>
            <a:t>キー」を押して改行して下さい。</a:t>
          </a:r>
          <a:endParaRPr kumimoji="1" lang="en-US" altLang="ja-JP" sz="1100" b="1">
            <a:solidFill>
              <a:schemeClr val="bg1"/>
            </a:solidFill>
          </a:endParaRPr>
        </a:p>
        <a:p>
          <a:r>
            <a:rPr kumimoji="1" lang="ja-JP" altLang="en-US" sz="1100" b="1">
              <a:solidFill>
                <a:schemeClr val="bg1"/>
              </a:solidFill>
            </a:rPr>
            <a:t>　</a:t>
          </a:r>
          <a:r>
            <a:rPr kumimoji="1" lang="en-US" altLang="ja-JP" sz="1100" b="1">
              <a:solidFill>
                <a:schemeClr val="bg1"/>
              </a:solidFill>
            </a:rPr>
            <a:t>※</a:t>
          </a:r>
          <a:r>
            <a:rPr kumimoji="1" lang="ja-JP" altLang="en-US" sz="1050" b="1" u="sng">
              <a:solidFill>
                <a:schemeClr val="bg1"/>
              </a:solidFill>
            </a:rPr>
            <a:t>「</a:t>
          </a:r>
          <a:r>
            <a:rPr kumimoji="1" lang="en-US" altLang="ja-JP" sz="1050" b="1" u="sng">
              <a:solidFill>
                <a:schemeClr val="bg1"/>
              </a:solidFill>
            </a:rPr>
            <a:t>Shift</a:t>
          </a:r>
          <a:r>
            <a:rPr kumimoji="1" lang="ja-JP" altLang="en-US" sz="1050" b="1" u="sng">
              <a:solidFill>
                <a:schemeClr val="bg1"/>
              </a:solidFill>
            </a:rPr>
            <a:t>キー」を押して改行するのはやめてください。</a:t>
          </a:r>
          <a:endParaRPr kumimoji="1" lang="en-US" altLang="ja-JP" sz="1100" b="1" u="sng">
            <a:solidFill>
              <a:schemeClr val="bg1"/>
            </a:solidFill>
          </a:endParaRPr>
        </a:p>
        <a:p>
          <a:r>
            <a:rPr kumimoji="1" lang="ja-JP" altLang="en-US" sz="1100" b="1">
              <a:solidFill>
                <a:schemeClr val="bg1"/>
              </a:solidFill>
            </a:rPr>
            <a:t>・手書きで作成する時</a:t>
          </a:r>
          <a:endParaRPr kumimoji="1" lang="en-US" altLang="ja-JP" sz="1100" b="1">
            <a:solidFill>
              <a:schemeClr val="bg1"/>
            </a:solidFill>
          </a:endParaRPr>
        </a:p>
        <a:p>
          <a:r>
            <a:rPr kumimoji="1" lang="ja-JP" altLang="en-US" sz="1100" b="1">
              <a:solidFill>
                <a:schemeClr val="bg1"/>
              </a:solidFill>
            </a:rPr>
            <a:t>　→記入例のように購入物品と金額を揃えて記載</a:t>
          </a:r>
          <a:endParaRPr kumimoji="1" lang="en-US" altLang="ja-JP" sz="1100" b="1">
            <a:solidFill>
              <a:schemeClr val="bg1"/>
            </a:solidFill>
          </a:endParaRPr>
        </a:p>
        <a:p>
          <a:r>
            <a:rPr kumimoji="1" lang="ja-JP" altLang="en-US" sz="1100" b="1">
              <a:solidFill>
                <a:schemeClr val="bg1"/>
              </a:solidFill>
            </a:rPr>
            <a:t>してください。</a:t>
          </a:r>
        </a:p>
      </xdr:txBody>
    </xdr:sp>
    <xdr:clientData/>
  </xdr:twoCellAnchor>
  <xdr:twoCellAnchor>
    <xdr:from>
      <xdr:col>1</xdr:col>
      <xdr:colOff>304799</xdr:colOff>
      <xdr:row>0</xdr:row>
      <xdr:rowOff>57150</xdr:rowOff>
    </xdr:from>
    <xdr:to>
      <xdr:col>14</xdr:col>
      <xdr:colOff>9525</xdr:colOff>
      <xdr:row>3</xdr:row>
      <xdr:rowOff>38100</xdr:rowOff>
    </xdr:to>
    <xdr:sp macro="" textlink="">
      <xdr:nvSpPr>
        <xdr:cNvPr id="16" name="四角形吹き出し 15"/>
        <xdr:cNvSpPr/>
      </xdr:nvSpPr>
      <xdr:spPr>
        <a:xfrm>
          <a:off x="942974" y="57150"/>
          <a:ext cx="2952751" cy="809625"/>
        </a:xfrm>
        <a:prstGeom prst="wedgeRectCallout">
          <a:avLst>
            <a:gd name="adj1" fmla="val -3305"/>
            <a:gd name="adj2" fmla="val 15282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57149</xdr:colOff>
      <xdr:row>0</xdr:row>
      <xdr:rowOff>98848</xdr:rowOff>
    </xdr:from>
    <xdr:to>
      <xdr:col>14</xdr:col>
      <xdr:colOff>42429</xdr:colOff>
      <xdr:row>3</xdr:row>
      <xdr:rowOff>105983</xdr:rowOff>
    </xdr:to>
    <xdr:sp macro="" textlink="">
      <xdr:nvSpPr>
        <xdr:cNvPr id="17" name="テキスト ボックス 16"/>
        <xdr:cNvSpPr txBox="1"/>
      </xdr:nvSpPr>
      <xdr:spPr>
        <a:xfrm>
          <a:off x="1019174" y="98848"/>
          <a:ext cx="2909455" cy="835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chemeClr val="bg1"/>
              </a:solidFill>
            </a:rPr>
            <a:t>京都府に提出した交付申請書と同じ実施場所</a:t>
          </a:r>
          <a:endParaRPr kumimoji="1" lang="en-US" altLang="ja-JP" sz="900" b="1">
            <a:solidFill>
              <a:schemeClr val="bg1"/>
            </a:solidFill>
          </a:endParaRPr>
        </a:p>
        <a:p>
          <a:r>
            <a:rPr kumimoji="1" lang="ja-JP" altLang="en-US" sz="900" b="1">
              <a:solidFill>
                <a:schemeClr val="bg1"/>
              </a:solidFill>
            </a:rPr>
            <a:t>＝実際に実施された場所を記入してください。</a:t>
          </a:r>
          <a:endParaRPr kumimoji="1" lang="en-US" altLang="ja-JP" sz="900" b="1">
            <a:solidFill>
              <a:schemeClr val="bg1"/>
            </a:solidFill>
          </a:endParaRPr>
        </a:p>
        <a:p>
          <a:r>
            <a:rPr kumimoji="1" lang="en-US" altLang="ja-JP" sz="900" b="1">
              <a:solidFill>
                <a:schemeClr val="bg1"/>
              </a:solidFill>
            </a:rPr>
            <a:t>※</a:t>
          </a:r>
          <a:r>
            <a:rPr kumimoji="1" lang="ja-JP" altLang="en-US" sz="900" b="1">
              <a:solidFill>
                <a:schemeClr val="bg1"/>
              </a:solidFill>
            </a:rPr>
            <a:t>万が一両者が異なる場合は至急報告してください</a:t>
          </a: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19</xdr:col>
      <xdr:colOff>342899</xdr:colOff>
      <xdr:row>6</xdr:row>
      <xdr:rowOff>28575</xdr:rowOff>
    </xdr:to>
    <xdr:sp macro="" textlink="">
      <xdr:nvSpPr>
        <xdr:cNvPr id="20" name="角丸四角形 19"/>
        <xdr:cNvSpPr/>
      </xdr:nvSpPr>
      <xdr:spPr>
        <a:xfrm>
          <a:off x="1409700" y="1276350"/>
          <a:ext cx="4048124" cy="438150"/>
        </a:xfrm>
        <a:prstGeom prst="roundRect">
          <a:avLst/>
        </a:prstGeom>
        <a:noFill/>
        <a:ln w="381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28575</xdr:colOff>
      <xdr:row>0</xdr:row>
      <xdr:rowOff>0</xdr:rowOff>
    </xdr:from>
    <xdr:ext cx="1214756" cy="359073"/>
    <xdr:sp macro="" textlink="">
      <xdr:nvSpPr>
        <xdr:cNvPr id="21" name="テキスト ボックス 20"/>
        <xdr:cNvSpPr txBox="1"/>
      </xdr:nvSpPr>
      <xdr:spPr>
        <a:xfrm>
          <a:off x="3914775" y="0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7</xdr:col>
      <xdr:colOff>952500</xdr:colOff>
      <xdr:row>23</xdr:row>
      <xdr:rowOff>28575</xdr:rowOff>
    </xdr:to>
    <xdr:sp macro="" textlink="">
      <xdr:nvSpPr>
        <xdr:cNvPr id="11" name="角丸四角形 10"/>
        <xdr:cNvSpPr/>
      </xdr:nvSpPr>
      <xdr:spPr>
        <a:xfrm>
          <a:off x="1552575" y="6048375"/>
          <a:ext cx="4562475" cy="1933575"/>
        </a:xfrm>
        <a:prstGeom prst="roundRect">
          <a:avLst/>
        </a:prstGeom>
        <a:noFill/>
        <a:ln w="381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295275</xdr:colOff>
      <xdr:row>13</xdr:row>
      <xdr:rowOff>0</xdr:rowOff>
    </xdr:from>
    <xdr:to>
      <xdr:col>10</xdr:col>
      <xdr:colOff>742950</xdr:colOff>
      <xdr:row>15</xdr:row>
      <xdr:rowOff>57150</xdr:rowOff>
    </xdr:to>
    <xdr:sp macro="" textlink="">
      <xdr:nvSpPr>
        <xdr:cNvPr id="15" name="角丸四角形吹き出し 14"/>
        <xdr:cNvSpPr/>
      </xdr:nvSpPr>
      <xdr:spPr>
        <a:xfrm>
          <a:off x="6305550" y="3800475"/>
          <a:ext cx="2638425" cy="828675"/>
        </a:xfrm>
        <a:prstGeom prst="wedgeRoundRectCallout">
          <a:avLst>
            <a:gd name="adj1" fmla="val -60905"/>
            <a:gd name="adj2" fmla="val -1751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収入額と支出額が一致するように決算を作成してください。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合計は自動計算されます。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323850</xdr:colOff>
      <xdr:row>28</xdr:row>
      <xdr:rowOff>66675</xdr:rowOff>
    </xdr:from>
    <xdr:to>
      <xdr:col>10</xdr:col>
      <xdr:colOff>771525</xdr:colOff>
      <xdr:row>30</xdr:row>
      <xdr:rowOff>38100</xdr:rowOff>
    </xdr:to>
    <xdr:sp macro="" textlink="">
      <xdr:nvSpPr>
        <xdr:cNvPr id="5" name="角丸四角形吹き出し 4"/>
        <xdr:cNvSpPr/>
      </xdr:nvSpPr>
      <xdr:spPr>
        <a:xfrm>
          <a:off x="6496050" y="9486900"/>
          <a:ext cx="2628900" cy="523875"/>
        </a:xfrm>
        <a:prstGeom prst="wedgeRoundRectCallout">
          <a:avLst>
            <a:gd name="adj1" fmla="val -60905"/>
            <a:gd name="adj2" fmla="val -1751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収入額と支出額が一致するように決算を作成してください。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合計は自動計算されます。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609600</xdr:colOff>
      <xdr:row>25</xdr:row>
      <xdr:rowOff>161925</xdr:rowOff>
    </xdr:from>
    <xdr:to>
      <xdr:col>7</xdr:col>
      <xdr:colOff>895350</xdr:colOff>
      <xdr:row>27</xdr:row>
      <xdr:rowOff>142875</xdr:rowOff>
    </xdr:to>
    <xdr:sp macro="" textlink="">
      <xdr:nvSpPr>
        <xdr:cNvPr id="6" name="角丸四角形吹き出し 5"/>
        <xdr:cNvSpPr/>
      </xdr:nvSpPr>
      <xdr:spPr>
        <a:xfrm>
          <a:off x="3524250" y="8705850"/>
          <a:ext cx="2533650" cy="647700"/>
        </a:xfrm>
        <a:prstGeom prst="wedgeRoundRectCallout">
          <a:avLst>
            <a:gd name="adj1" fmla="val -73749"/>
            <a:gd name="adj2" fmla="val 499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府補助金の対象外経費がある場合に限り、合計額のみ記載してください。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1009650</xdr:colOff>
      <xdr:row>15</xdr:row>
      <xdr:rowOff>66675</xdr:rowOff>
    </xdr:from>
    <xdr:to>
      <xdr:col>4</xdr:col>
      <xdr:colOff>333375</xdr:colOff>
      <xdr:row>17</xdr:row>
      <xdr:rowOff>190500</xdr:rowOff>
    </xdr:to>
    <xdr:sp macro="" textlink="">
      <xdr:nvSpPr>
        <xdr:cNvPr id="7" name="四角形吹き出し 6"/>
        <xdr:cNvSpPr/>
      </xdr:nvSpPr>
      <xdr:spPr>
        <a:xfrm>
          <a:off x="2562225" y="5086350"/>
          <a:ext cx="1962150" cy="695325"/>
        </a:xfrm>
        <a:prstGeom prst="wedgeRectCallout">
          <a:avLst>
            <a:gd name="adj1" fmla="val -54195"/>
            <a:gd name="adj2" fmla="val 7642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1066799</xdr:colOff>
      <xdr:row>15</xdr:row>
      <xdr:rowOff>127423</xdr:rowOff>
    </xdr:from>
    <xdr:to>
      <xdr:col>4</xdr:col>
      <xdr:colOff>190500</xdr:colOff>
      <xdr:row>17</xdr:row>
      <xdr:rowOff>152401</xdr:rowOff>
    </xdr:to>
    <xdr:sp macro="" textlink="">
      <xdr:nvSpPr>
        <xdr:cNvPr id="8" name="テキスト ボックス 7"/>
        <xdr:cNvSpPr txBox="1"/>
      </xdr:nvSpPr>
      <xdr:spPr>
        <a:xfrm>
          <a:off x="2619374" y="5147098"/>
          <a:ext cx="1762126" cy="5964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chemeClr val="bg1"/>
              </a:solidFill>
            </a:rPr>
            <a:t>必ず「第８号様式②」と一致すること</a:t>
          </a:r>
        </a:p>
      </xdr:txBody>
    </xdr:sp>
    <xdr:clientData/>
  </xdr:twoCellAnchor>
  <xdr:twoCellAnchor>
    <xdr:from>
      <xdr:col>3</xdr:col>
      <xdr:colOff>381000</xdr:colOff>
      <xdr:row>17</xdr:row>
      <xdr:rowOff>238125</xdr:rowOff>
    </xdr:from>
    <xdr:to>
      <xdr:col>7</xdr:col>
      <xdr:colOff>819150</xdr:colOff>
      <xdr:row>19</xdr:row>
      <xdr:rowOff>95250</xdr:rowOff>
    </xdr:to>
    <xdr:sp macro="" textlink="">
      <xdr:nvSpPr>
        <xdr:cNvPr id="9" name="四角形吹き出し 8"/>
        <xdr:cNvSpPr/>
      </xdr:nvSpPr>
      <xdr:spPr>
        <a:xfrm>
          <a:off x="3933825" y="5829300"/>
          <a:ext cx="2047875" cy="695325"/>
        </a:xfrm>
        <a:prstGeom prst="wedgeRectCallout">
          <a:avLst>
            <a:gd name="adj1" fmla="val -60020"/>
            <a:gd name="adj2" fmla="val 7916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447674</xdr:colOff>
      <xdr:row>17</xdr:row>
      <xdr:rowOff>200025</xdr:rowOff>
    </xdr:from>
    <xdr:to>
      <xdr:col>7</xdr:col>
      <xdr:colOff>809626</xdr:colOff>
      <xdr:row>19</xdr:row>
      <xdr:rowOff>85726</xdr:rowOff>
    </xdr:to>
    <xdr:sp macro="" textlink="">
      <xdr:nvSpPr>
        <xdr:cNvPr id="10" name="テキスト ボックス 9"/>
        <xdr:cNvSpPr txBox="1"/>
      </xdr:nvSpPr>
      <xdr:spPr>
        <a:xfrm>
          <a:off x="4000499" y="5791200"/>
          <a:ext cx="1971677" cy="723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書き切れない場合は「別紙のとおり」として別に一覧を作成いただくことも可能</a:t>
          </a:r>
          <a:endParaRPr kumimoji="1" lang="en-US" altLang="ja-JP" sz="1100" b="1">
            <a:solidFill>
              <a:schemeClr val="bg1"/>
            </a:solidFill>
          </a:endParaRPr>
        </a:p>
        <a:p>
          <a:endParaRPr kumimoji="1" lang="ja-JP" altLang="en-US" sz="1200" b="1">
            <a:solidFill>
              <a:schemeClr val="bg1">
                <a:lumMod val="95000"/>
              </a:schemeClr>
            </a:solidFill>
          </a:endParaRPr>
        </a:p>
      </xdr:txBody>
    </xdr:sp>
    <xdr:clientData/>
  </xdr:twoCellAnchor>
  <xdr:twoCellAnchor>
    <xdr:from>
      <xdr:col>2</xdr:col>
      <xdr:colOff>381000</xdr:colOff>
      <xdr:row>7</xdr:row>
      <xdr:rowOff>0</xdr:rowOff>
    </xdr:from>
    <xdr:to>
      <xdr:col>7</xdr:col>
      <xdr:colOff>866776</xdr:colOff>
      <xdr:row>8</xdr:row>
      <xdr:rowOff>361950</xdr:rowOff>
    </xdr:to>
    <xdr:sp macro="" textlink="">
      <xdr:nvSpPr>
        <xdr:cNvPr id="12" name="角丸四角形吹き出し 11"/>
        <xdr:cNvSpPr/>
      </xdr:nvSpPr>
      <xdr:spPr>
        <a:xfrm>
          <a:off x="3295650" y="2181225"/>
          <a:ext cx="2733676" cy="742950"/>
        </a:xfrm>
        <a:prstGeom prst="wedgeRoundRectCallout">
          <a:avLst>
            <a:gd name="adj1" fmla="val -64154"/>
            <a:gd name="adj2" fmla="val -2347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京都府補助金額は、支出総額の３分の２までで、日数</a:t>
          </a:r>
          <a:r>
            <a:rPr kumimoji="1" lang="en-US" altLang="ja-JP" sz="1000">
              <a:solidFill>
                <a:schemeClr val="tx1"/>
              </a:solidFill>
            </a:rPr>
            <a:t>×</a:t>
          </a:r>
          <a:r>
            <a:rPr kumimoji="1" lang="ja-JP" altLang="en-US" sz="1000">
              <a:solidFill>
                <a:schemeClr val="tx1"/>
              </a:solidFill>
            </a:rPr>
            <a:t>１万円が上限です。（千円未満切り捨て。算定シートから自動反映）</a:t>
          </a:r>
        </a:p>
      </xdr:txBody>
    </xdr:sp>
    <xdr:clientData/>
  </xdr:twoCellAnchor>
  <xdr:twoCellAnchor>
    <xdr:from>
      <xdr:col>2</xdr:col>
      <xdr:colOff>533400</xdr:colOff>
      <xdr:row>12</xdr:row>
      <xdr:rowOff>38100</xdr:rowOff>
    </xdr:from>
    <xdr:to>
      <xdr:col>7</xdr:col>
      <xdr:colOff>57150</xdr:colOff>
      <xdr:row>13</xdr:row>
      <xdr:rowOff>19051</xdr:rowOff>
    </xdr:to>
    <xdr:sp macro="" textlink="">
      <xdr:nvSpPr>
        <xdr:cNvPr id="13" name="角丸四角形吹き出し 12"/>
        <xdr:cNvSpPr/>
      </xdr:nvSpPr>
      <xdr:spPr>
        <a:xfrm>
          <a:off x="3448050" y="4124325"/>
          <a:ext cx="1771650" cy="361951"/>
        </a:xfrm>
        <a:prstGeom prst="wedgeRoundRectCallout">
          <a:avLst>
            <a:gd name="adj1" fmla="val -80459"/>
            <a:gd name="adj2" fmla="val 4436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561975</xdr:colOff>
      <xdr:row>23</xdr:row>
      <xdr:rowOff>85725</xdr:rowOff>
    </xdr:from>
    <xdr:to>
      <xdr:col>7</xdr:col>
      <xdr:colOff>85725</xdr:colOff>
      <xdr:row>24</xdr:row>
      <xdr:rowOff>66676</xdr:rowOff>
    </xdr:to>
    <xdr:sp macro="" textlink="">
      <xdr:nvSpPr>
        <xdr:cNvPr id="14" name="角丸四角形吹き出し 13"/>
        <xdr:cNvSpPr/>
      </xdr:nvSpPr>
      <xdr:spPr>
        <a:xfrm>
          <a:off x="3476625" y="8039100"/>
          <a:ext cx="1771650" cy="361951"/>
        </a:xfrm>
        <a:prstGeom prst="wedgeRoundRectCallout">
          <a:avLst>
            <a:gd name="adj1" fmla="val -82609"/>
            <a:gd name="adj2" fmla="val -300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809625</xdr:colOff>
      <xdr:row>0</xdr:row>
      <xdr:rowOff>28575</xdr:rowOff>
    </xdr:from>
    <xdr:ext cx="1214756" cy="359073"/>
    <xdr:sp macro="" textlink="">
      <xdr:nvSpPr>
        <xdr:cNvPr id="16" name="テキスト ボックス 15"/>
        <xdr:cNvSpPr txBox="1"/>
      </xdr:nvSpPr>
      <xdr:spPr>
        <a:xfrm>
          <a:off x="2362200" y="28575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26</xdr:row>
      <xdr:rowOff>542925</xdr:rowOff>
    </xdr:from>
    <xdr:to>
      <xdr:col>4</xdr:col>
      <xdr:colOff>542925</xdr:colOff>
      <xdr:row>28</xdr:row>
      <xdr:rowOff>304800</xdr:rowOff>
    </xdr:to>
    <xdr:cxnSp macro="">
      <xdr:nvCxnSpPr>
        <xdr:cNvPr id="3" name="直線矢印コネクタ 2"/>
        <xdr:cNvCxnSpPr/>
      </xdr:nvCxnSpPr>
      <xdr:spPr>
        <a:xfrm>
          <a:off x="5629275" y="8763000"/>
          <a:ext cx="0" cy="533400"/>
        </a:xfrm>
        <a:prstGeom prst="straightConnector1">
          <a:avLst/>
        </a:prstGeom>
        <a:ln w="571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0</xdr:colOff>
      <xdr:row>0</xdr:row>
      <xdr:rowOff>0</xdr:rowOff>
    </xdr:from>
    <xdr:ext cx="1214756" cy="359073"/>
    <xdr:sp macro="" textlink="">
      <xdr:nvSpPr>
        <xdr:cNvPr id="4" name="テキスト ボックス 3"/>
        <xdr:cNvSpPr txBox="1"/>
      </xdr:nvSpPr>
      <xdr:spPr>
        <a:xfrm>
          <a:off x="0" y="0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32"/>
  <sheetViews>
    <sheetView tabSelected="1" view="pageBreakPreview" zoomScaleNormal="100" zoomScaleSheetLayoutView="100" workbookViewId="0">
      <selection activeCell="B2" sqref="B2"/>
    </sheetView>
  </sheetViews>
  <sheetFormatPr defaultColWidth="9" defaultRowHeight="13.5" x14ac:dyDescent="0.15"/>
  <cols>
    <col min="1" max="1" width="2" style="3" customWidth="1"/>
    <col min="2" max="2" width="18.25" style="3" customWidth="1"/>
    <col min="3" max="3" width="7.125" style="3" customWidth="1"/>
    <col min="4" max="4" width="10.875" style="3" customWidth="1"/>
    <col min="5" max="5" width="2.125" style="3" customWidth="1"/>
    <col min="6" max="6" width="6.75" style="3" customWidth="1"/>
    <col min="7" max="7" width="6.375" style="3" customWidth="1"/>
    <col min="8" max="9" width="4.375" style="3" customWidth="1"/>
    <col min="10" max="10" width="3.125" style="3" customWidth="1"/>
    <col min="11" max="11" width="4.375" style="3" customWidth="1"/>
    <col min="12" max="12" width="3.25" style="3" customWidth="1"/>
    <col min="13" max="13" width="4.375" style="3" customWidth="1"/>
    <col min="14" max="14" width="3.25" style="3" customWidth="1"/>
    <col min="15" max="16384" width="9" style="3"/>
  </cols>
  <sheetData>
    <row r="1" spans="1:14" ht="26.25" customHeight="1" x14ac:dyDescent="0.15">
      <c r="J1" s="110" t="s">
        <v>70</v>
      </c>
      <c r="K1" s="111"/>
      <c r="L1" s="111"/>
      <c r="M1" s="111"/>
      <c r="N1" s="112"/>
    </row>
    <row r="2" spans="1:14" x14ac:dyDescent="0.15">
      <c r="A2" s="6" t="s">
        <v>71</v>
      </c>
    </row>
    <row r="3" spans="1:14" x14ac:dyDescent="0.15">
      <c r="A3" s="7"/>
    </row>
    <row r="4" spans="1:14" ht="18.75" customHeight="1" x14ac:dyDescent="0.15">
      <c r="A4" s="113" t="s">
        <v>94</v>
      </c>
      <c r="B4" s="114"/>
      <c r="C4" s="114"/>
      <c r="D4" s="114"/>
      <c r="E4" s="114"/>
      <c r="F4" s="114"/>
      <c r="G4" s="114"/>
      <c r="H4" s="114"/>
      <c r="I4" s="114"/>
      <c r="J4" s="115"/>
      <c r="K4" s="115"/>
      <c r="L4" s="115"/>
      <c r="M4" s="115"/>
    </row>
    <row r="5" spans="1:14" ht="18.75" customHeight="1" x14ac:dyDescent="0.15">
      <c r="A5" s="113" t="s">
        <v>0</v>
      </c>
      <c r="B5" s="114"/>
      <c r="C5" s="114"/>
      <c r="D5" s="114"/>
      <c r="E5" s="114"/>
      <c r="F5" s="114"/>
      <c r="G5" s="114"/>
      <c r="H5" s="114"/>
      <c r="I5" s="114"/>
      <c r="J5" s="115"/>
      <c r="K5" s="115"/>
      <c r="L5" s="115"/>
      <c r="M5" s="115"/>
    </row>
    <row r="6" spans="1:14" ht="18.75" customHeight="1" x14ac:dyDescent="0.15">
      <c r="A6" s="113" t="s">
        <v>29</v>
      </c>
      <c r="B6" s="114"/>
      <c r="C6" s="114"/>
      <c r="D6" s="114"/>
      <c r="E6" s="114"/>
      <c r="F6" s="114"/>
      <c r="G6" s="114"/>
      <c r="H6" s="114"/>
      <c r="I6" s="114"/>
      <c r="J6" s="115"/>
      <c r="K6" s="115"/>
      <c r="L6" s="115"/>
      <c r="M6" s="115"/>
    </row>
    <row r="7" spans="1:14" ht="20.25" customHeight="1" x14ac:dyDescent="0.15">
      <c r="A7" s="5"/>
    </row>
    <row r="8" spans="1:14" ht="19.5" customHeight="1" x14ac:dyDescent="0.15">
      <c r="H8" s="3" t="s">
        <v>95</v>
      </c>
      <c r="I8" s="104">
        <v>3</v>
      </c>
      <c r="J8" s="101" t="s">
        <v>14</v>
      </c>
      <c r="K8" s="104">
        <v>4</v>
      </c>
      <c r="L8" s="101" t="s">
        <v>15</v>
      </c>
      <c r="M8" s="104">
        <v>10</v>
      </c>
      <c r="N8" s="5" t="s">
        <v>16</v>
      </c>
    </row>
    <row r="9" spans="1:14" ht="20.25" customHeight="1" x14ac:dyDescent="0.15">
      <c r="B9" s="8" t="s">
        <v>1</v>
      </c>
    </row>
    <row r="10" spans="1:14" x14ac:dyDescent="0.15">
      <c r="A10" s="8"/>
    </row>
    <row r="11" spans="1:14" ht="18" customHeight="1" x14ac:dyDescent="0.15">
      <c r="C11" s="121" t="s">
        <v>9</v>
      </c>
      <c r="D11" s="4" t="s">
        <v>5</v>
      </c>
      <c r="F11" s="122" t="s">
        <v>97</v>
      </c>
      <c r="G11" s="122"/>
      <c r="H11" s="122"/>
      <c r="I11" s="122"/>
      <c r="J11" s="122"/>
      <c r="K11" s="122"/>
      <c r="L11" s="122"/>
      <c r="M11" s="122"/>
      <c r="N11" s="122"/>
    </row>
    <row r="12" spans="1:14" ht="30.75" customHeight="1" x14ac:dyDescent="0.15">
      <c r="C12" s="115"/>
      <c r="D12" s="4" t="s">
        <v>6</v>
      </c>
      <c r="F12" s="118" t="s">
        <v>98</v>
      </c>
      <c r="G12" s="118"/>
      <c r="H12" s="118"/>
      <c r="I12" s="118"/>
      <c r="J12" s="118"/>
      <c r="K12" s="118"/>
      <c r="L12" s="118"/>
      <c r="M12" s="118"/>
      <c r="N12" s="118"/>
    </row>
    <row r="13" spans="1:14" ht="19.5" customHeight="1" x14ac:dyDescent="0.15">
      <c r="C13" s="115"/>
      <c r="D13" s="5" t="s">
        <v>10</v>
      </c>
      <c r="F13" s="123" t="s">
        <v>99</v>
      </c>
      <c r="G13" s="123"/>
      <c r="H13" s="123"/>
      <c r="I13" s="123"/>
      <c r="J13" s="123"/>
      <c r="K13" s="123"/>
      <c r="L13" s="123"/>
      <c r="M13" s="123"/>
      <c r="N13" s="123"/>
    </row>
    <row r="14" spans="1:14" ht="32.25" customHeight="1" x14ac:dyDescent="0.15">
      <c r="C14" s="115"/>
      <c r="D14" s="4" t="s">
        <v>7</v>
      </c>
      <c r="F14" s="124" t="s">
        <v>100</v>
      </c>
      <c r="G14" s="123"/>
      <c r="H14" s="123"/>
      <c r="I14" s="123"/>
      <c r="J14" s="123"/>
      <c r="K14" s="123"/>
      <c r="L14" s="123"/>
      <c r="M14" s="123"/>
      <c r="N14" s="6" t="s">
        <v>13</v>
      </c>
    </row>
    <row r="15" spans="1:14" x14ac:dyDescent="0.15">
      <c r="C15" s="115"/>
      <c r="D15" s="6"/>
      <c r="E15" s="6"/>
      <c r="F15" s="10" t="s">
        <v>11</v>
      </c>
      <c r="H15" s="6"/>
      <c r="I15" s="10" t="s">
        <v>12</v>
      </c>
      <c r="J15" s="10"/>
      <c r="K15" s="6"/>
      <c r="L15" s="6"/>
      <c r="M15" s="6"/>
      <c r="N15" s="6"/>
    </row>
    <row r="16" spans="1:14" ht="17.25" customHeight="1" x14ac:dyDescent="0.15">
      <c r="C16" s="115"/>
      <c r="D16" s="4" t="s">
        <v>8</v>
      </c>
      <c r="F16" s="118" t="s">
        <v>101</v>
      </c>
      <c r="G16" s="118"/>
      <c r="H16" s="9"/>
      <c r="I16" s="118" t="s">
        <v>102</v>
      </c>
      <c r="J16" s="118"/>
      <c r="K16" s="118"/>
      <c r="L16" s="118"/>
      <c r="M16" s="118"/>
      <c r="N16" s="6"/>
    </row>
    <row r="17" spans="1:14" ht="21.75" customHeight="1" x14ac:dyDescent="0.15">
      <c r="A17" s="8"/>
    </row>
    <row r="18" spans="1:14" ht="16.5" customHeight="1" x14ac:dyDescent="0.15">
      <c r="A18" s="116" t="s">
        <v>17</v>
      </c>
      <c r="B18" s="117"/>
      <c r="C18" s="117"/>
      <c r="D18" s="117"/>
      <c r="E18" s="117"/>
      <c r="F18" s="117"/>
      <c r="G18" s="117"/>
      <c r="H18" s="117"/>
      <c r="I18" s="117"/>
      <c r="J18" s="115"/>
      <c r="K18" s="115"/>
      <c r="L18" s="115"/>
      <c r="M18" s="115"/>
      <c r="N18" s="115"/>
    </row>
    <row r="19" spans="1:14" ht="16.5" customHeight="1" x14ac:dyDescent="0.15">
      <c r="A19" s="121" t="s">
        <v>30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</row>
    <row r="20" spans="1:14" ht="19.5" customHeight="1" x14ac:dyDescent="0.15">
      <c r="A20" s="6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21.75" customHeight="1" x14ac:dyDescent="0.15">
      <c r="A21" s="119" t="s">
        <v>2</v>
      </c>
      <c r="B21" s="120"/>
      <c r="C21" s="120"/>
      <c r="D21" s="120"/>
      <c r="E21" s="120"/>
      <c r="F21" s="120"/>
      <c r="G21" s="120"/>
      <c r="H21" s="120"/>
      <c r="I21" s="120"/>
      <c r="J21" s="115"/>
      <c r="K21" s="115"/>
      <c r="L21" s="115"/>
      <c r="M21" s="115"/>
      <c r="N21" s="115"/>
    </row>
    <row r="22" spans="1:14" ht="33.75" customHeight="1" x14ac:dyDescent="0.15">
      <c r="A22" s="5"/>
      <c r="B22" s="1"/>
      <c r="C22" s="1"/>
      <c r="D22" s="1"/>
      <c r="E22" s="1"/>
      <c r="F22" s="1"/>
      <c r="G22" s="1"/>
      <c r="H22" s="1"/>
      <c r="I22" s="1"/>
    </row>
    <row r="23" spans="1:14" ht="27" customHeight="1" x14ac:dyDescent="0.15">
      <c r="B23" s="6" t="s">
        <v>31</v>
      </c>
      <c r="D23" s="109">
        <v>200000</v>
      </c>
      <c r="E23" s="109"/>
      <c r="F23" s="109"/>
      <c r="G23" s="11" t="s">
        <v>4</v>
      </c>
    </row>
    <row r="24" spans="1:14" ht="22.5" customHeight="1" x14ac:dyDescent="0.15">
      <c r="B24" s="6"/>
    </row>
    <row r="25" spans="1:14" ht="22.5" customHeight="1" x14ac:dyDescent="0.15">
      <c r="B25" s="6" t="s">
        <v>72</v>
      </c>
    </row>
    <row r="26" spans="1:14" ht="22.5" customHeight="1" x14ac:dyDescent="0.15">
      <c r="B26" s="6"/>
    </row>
    <row r="27" spans="1:14" ht="22.5" customHeight="1" x14ac:dyDescent="0.15">
      <c r="B27" s="21" t="s">
        <v>73</v>
      </c>
    </row>
    <row r="28" spans="1:14" ht="22.5" customHeight="1" x14ac:dyDescent="0.15">
      <c r="A28" s="8"/>
    </row>
    <row r="29" spans="1:14" ht="22.5" customHeight="1" x14ac:dyDescent="0.15">
      <c r="B29" s="8" t="s">
        <v>3</v>
      </c>
    </row>
    <row r="30" spans="1:14" ht="22.5" customHeight="1" x14ac:dyDescent="0.15">
      <c r="B30" s="6" t="s">
        <v>32</v>
      </c>
    </row>
    <row r="31" spans="1:14" ht="22.5" customHeight="1" x14ac:dyDescent="0.15">
      <c r="B31" s="6" t="s">
        <v>33</v>
      </c>
    </row>
    <row r="32" spans="1:14" ht="22.5" customHeight="1" x14ac:dyDescent="0.15">
      <c r="B32" s="3" t="s">
        <v>34</v>
      </c>
    </row>
  </sheetData>
  <mergeCells count="15">
    <mergeCell ref="D23:F23"/>
    <mergeCell ref="J1:N1"/>
    <mergeCell ref="A5:M5"/>
    <mergeCell ref="A6:M6"/>
    <mergeCell ref="A18:N18"/>
    <mergeCell ref="F16:G16"/>
    <mergeCell ref="A21:N21"/>
    <mergeCell ref="A19:N19"/>
    <mergeCell ref="F11:N11"/>
    <mergeCell ref="F12:N12"/>
    <mergeCell ref="F13:N13"/>
    <mergeCell ref="F14:M14"/>
    <mergeCell ref="I16:M16"/>
    <mergeCell ref="C11:C16"/>
    <mergeCell ref="A4:M4"/>
  </mergeCells>
  <phoneticPr fontId="3"/>
  <pageMargins left="0.97" right="0.98" top="1.01" bottom="0.74803149606299213" header="0.31496062992125984" footer="0.31496062992125984"/>
  <pageSetup paperSize="9" orientation="portrait" r:id="rId1"/>
  <colBreaks count="1" manualBreakCount="1">
    <brk id="14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14"/>
  <sheetViews>
    <sheetView view="pageBreakPreview" topLeftCell="A7" zoomScaleNormal="100" zoomScaleSheetLayoutView="100" workbookViewId="0">
      <selection activeCell="Y9" sqref="Y9"/>
    </sheetView>
  </sheetViews>
  <sheetFormatPr defaultColWidth="9" defaultRowHeight="13.5" x14ac:dyDescent="0.15"/>
  <cols>
    <col min="1" max="1" width="8.375" style="3" customWidth="1"/>
    <col min="2" max="2" width="4.25" style="3" customWidth="1"/>
    <col min="3" max="3" width="1.625" style="3" customWidth="1"/>
    <col min="4" max="4" width="4.25" style="8" customWidth="1"/>
    <col min="5" max="5" width="4.875" style="8" customWidth="1"/>
    <col min="6" max="6" width="2.375" style="3" customWidth="1"/>
    <col min="7" max="7" width="3.25" style="3" customWidth="1"/>
    <col min="8" max="8" width="4.125" style="3" customWidth="1"/>
    <col min="9" max="9" width="3.25" style="3" customWidth="1"/>
    <col min="10" max="10" width="3" style="3" customWidth="1"/>
    <col min="11" max="11" width="3.25" style="3" customWidth="1"/>
    <col min="12" max="12" width="4.625" style="3" customWidth="1"/>
    <col min="13" max="13" width="1.375" style="3" customWidth="1"/>
    <col min="14" max="14" width="2.375" style="3" customWidth="1"/>
    <col min="15" max="15" width="3.25" style="3" customWidth="1"/>
    <col min="16" max="16" width="3.375" style="3" customWidth="1"/>
    <col min="17" max="17" width="3.25" style="3" customWidth="1"/>
    <col min="18" max="18" width="3" style="3" customWidth="1"/>
    <col min="19" max="19" width="3.25" style="3" customWidth="1"/>
    <col min="20" max="20" width="7.25" style="3" customWidth="1"/>
    <col min="21" max="21" width="6" style="3" customWidth="1"/>
    <col min="22" max="22" width="4" style="3" customWidth="1"/>
    <col min="23" max="23" width="1.25" style="3" customWidth="1"/>
    <col min="24" max="16384" width="9" style="3"/>
  </cols>
  <sheetData>
    <row r="1" spans="1:23" ht="24.75" customHeight="1" x14ac:dyDescent="0.15">
      <c r="D1" s="3"/>
      <c r="E1" s="3"/>
      <c r="K1" s="17"/>
      <c r="L1" s="17"/>
      <c r="M1" s="17"/>
      <c r="N1" s="22"/>
      <c r="O1" s="22"/>
      <c r="P1" s="17"/>
      <c r="Q1" s="17"/>
      <c r="R1" s="17"/>
      <c r="S1" s="18"/>
      <c r="T1" s="110" t="s">
        <v>70</v>
      </c>
      <c r="U1" s="142"/>
      <c r="V1" s="142"/>
      <c r="W1" s="143"/>
    </row>
    <row r="2" spans="1:23" ht="18.75" customHeight="1" x14ac:dyDescent="0.15">
      <c r="A2" s="6" t="s">
        <v>74</v>
      </c>
      <c r="B2" s="6"/>
      <c r="C2" s="21"/>
    </row>
    <row r="3" spans="1:23" ht="21.75" customHeight="1" x14ac:dyDescent="0.15">
      <c r="A3" s="144" t="s">
        <v>41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</row>
    <row r="4" spans="1:23" ht="30.75" customHeight="1" x14ac:dyDescent="0.15">
      <c r="A4" s="12"/>
      <c r="B4" s="12"/>
      <c r="C4" s="20"/>
      <c r="D4" s="13"/>
      <c r="E4" s="13"/>
      <c r="F4" s="13"/>
      <c r="G4" s="13"/>
      <c r="H4" s="149" t="s">
        <v>18</v>
      </c>
      <c r="I4" s="149"/>
      <c r="J4" s="149"/>
      <c r="K4" s="150"/>
      <c r="L4" s="150"/>
      <c r="M4" s="19"/>
      <c r="N4" s="146" t="str">
        <f>IF('第８号様式①実績報告書（開設）'!F14="","",'第８号様式①実績報告書（開設）'!F14)</f>
        <v>こども食堂KYO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4.5" customHeight="1" thickBot="1" x14ac:dyDescent="0.2">
      <c r="A5" s="12"/>
      <c r="B5" s="12"/>
      <c r="C5" s="20"/>
      <c r="D5" s="13"/>
      <c r="E5" s="13"/>
      <c r="F5" s="14"/>
      <c r="G5" s="14"/>
      <c r="H5" s="14"/>
      <c r="I5" s="14"/>
      <c r="J5" s="15"/>
      <c r="K5" s="15"/>
      <c r="L5" s="15"/>
      <c r="M5" s="15"/>
    </row>
    <row r="6" spans="1:23" ht="32.25" customHeight="1" x14ac:dyDescent="0.15">
      <c r="A6" s="147" t="s">
        <v>36</v>
      </c>
      <c r="B6" s="148"/>
      <c r="C6" s="24"/>
      <c r="D6" s="25"/>
      <c r="E6" s="25"/>
      <c r="F6" s="26" t="s">
        <v>95</v>
      </c>
      <c r="G6" s="108">
        <v>2</v>
      </c>
      <c r="H6" s="28" t="s">
        <v>39</v>
      </c>
      <c r="I6" s="108">
        <v>4</v>
      </c>
      <c r="J6" s="28" t="s">
        <v>38</v>
      </c>
      <c r="K6" s="108">
        <v>10</v>
      </c>
      <c r="L6" s="27" t="s">
        <v>96</v>
      </c>
      <c r="M6" s="27"/>
      <c r="N6" s="27"/>
      <c r="O6" s="108">
        <v>3</v>
      </c>
      <c r="P6" s="28" t="s">
        <v>39</v>
      </c>
      <c r="Q6" s="108">
        <v>3</v>
      </c>
      <c r="R6" s="28" t="s">
        <v>38</v>
      </c>
      <c r="S6" s="108">
        <v>31</v>
      </c>
      <c r="T6" s="25" t="s">
        <v>40</v>
      </c>
      <c r="U6" s="27"/>
      <c r="V6" s="27"/>
      <c r="W6" s="29"/>
    </row>
    <row r="7" spans="1:23" ht="32.25" customHeight="1" x14ac:dyDescent="0.15">
      <c r="A7" s="140" t="s">
        <v>37</v>
      </c>
      <c r="B7" s="141"/>
      <c r="C7" s="137" t="s">
        <v>107</v>
      </c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9"/>
    </row>
    <row r="8" spans="1:23" x14ac:dyDescent="0.15">
      <c r="A8" s="131" t="s">
        <v>45</v>
      </c>
      <c r="B8" s="132"/>
      <c r="C8" s="16" t="s">
        <v>46</v>
      </c>
      <c r="D8" s="23"/>
      <c r="E8" s="23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30"/>
    </row>
    <row r="9" spans="1:23" ht="117" customHeight="1" x14ac:dyDescent="0.15">
      <c r="A9" s="133"/>
      <c r="B9" s="134"/>
      <c r="C9" s="125" t="s">
        <v>113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7"/>
    </row>
    <row r="10" spans="1:23" ht="138" customHeight="1" x14ac:dyDescent="0.15">
      <c r="A10" s="133"/>
      <c r="B10" s="134"/>
      <c r="C10" s="125" t="s">
        <v>111</v>
      </c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7"/>
    </row>
    <row r="11" spans="1:23" ht="117" customHeight="1" x14ac:dyDescent="0.15">
      <c r="A11" s="133"/>
      <c r="B11" s="134"/>
      <c r="C11" s="125" t="s">
        <v>112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7"/>
    </row>
    <row r="12" spans="1:23" ht="117" customHeight="1" x14ac:dyDescent="0.15">
      <c r="A12" s="133"/>
      <c r="B12" s="134"/>
      <c r="C12" s="125" t="s">
        <v>108</v>
      </c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7"/>
    </row>
    <row r="13" spans="1:23" ht="117" customHeight="1" thickBot="1" x14ac:dyDescent="0.2">
      <c r="A13" s="135"/>
      <c r="B13" s="136"/>
      <c r="C13" s="128" t="s">
        <v>109</v>
      </c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30"/>
    </row>
    <row r="14" spans="1:23" ht="21.75" customHeight="1" x14ac:dyDescent="0.15">
      <c r="A14" s="3" t="s">
        <v>47</v>
      </c>
      <c r="B14" s="8"/>
      <c r="C14" s="8"/>
      <c r="D14" s="3"/>
      <c r="E14" s="3"/>
    </row>
  </sheetData>
  <mergeCells count="13">
    <mergeCell ref="T1:W1"/>
    <mergeCell ref="A3:W3"/>
    <mergeCell ref="N4:W4"/>
    <mergeCell ref="C9:W9"/>
    <mergeCell ref="C10:W10"/>
    <mergeCell ref="A6:B6"/>
    <mergeCell ref="H4:L4"/>
    <mergeCell ref="C12:W12"/>
    <mergeCell ref="C13:W13"/>
    <mergeCell ref="A8:B13"/>
    <mergeCell ref="C11:W11"/>
    <mergeCell ref="C7:W7"/>
    <mergeCell ref="A7:B7"/>
  </mergeCells>
  <phoneticPr fontId="3"/>
  <pageMargins left="0.97" right="0.35" top="0.64" bottom="0.44" header="0.2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K29"/>
  <sheetViews>
    <sheetView view="pageBreakPreview" topLeftCell="A16" zoomScaleNormal="100" zoomScaleSheetLayoutView="100" workbookViewId="0">
      <selection activeCell="C19" sqref="C19:H19"/>
    </sheetView>
  </sheetViews>
  <sheetFormatPr defaultColWidth="9" defaultRowHeight="13.5" x14ac:dyDescent="0.15"/>
  <cols>
    <col min="1" max="1" width="20.375" style="78" customWidth="1"/>
    <col min="2" max="2" width="17.875" style="81" customWidth="1"/>
    <col min="3" max="3" width="8.375" style="81" customWidth="1"/>
    <col min="4" max="4" width="8.375" style="78" customWidth="1"/>
    <col min="5" max="5" width="5.25" style="78" customWidth="1"/>
    <col min="6" max="7" width="3.75" style="78" customWidth="1"/>
    <col min="8" max="8" width="13.25" style="78" customWidth="1"/>
    <col min="9" max="9" width="25.25" style="78" customWidth="1"/>
    <col min="10" max="10" width="3.375" style="78" customWidth="1"/>
    <col min="11" max="11" width="42.375" style="78" customWidth="1"/>
    <col min="12" max="16384" width="9" style="78"/>
  </cols>
  <sheetData>
    <row r="1" spans="1:11" ht="45.75" customHeight="1" x14ac:dyDescent="0.15">
      <c r="B1" s="78"/>
      <c r="C1" s="78"/>
      <c r="D1" s="82"/>
      <c r="E1" s="82"/>
      <c r="F1" s="83"/>
      <c r="G1" s="156" t="s">
        <v>70</v>
      </c>
      <c r="H1" s="157"/>
    </row>
    <row r="2" spans="1:11" x14ac:dyDescent="0.15">
      <c r="A2" s="84" t="s">
        <v>75</v>
      </c>
    </row>
    <row r="3" spans="1:11" ht="25.5" customHeight="1" x14ac:dyDescent="0.15">
      <c r="A3" s="85"/>
      <c r="B3" s="86"/>
      <c r="C3" s="87" t="s">
        <v>26</v>
      </c>
      <c r="D3" s="158" t="str">
        <f>IF('第８号様式①実績報告書（開設）'!F14="","",'第８号様式①実績報告書（開設）'!F14)</f>
        <v>こども食堂KYO</v>
      </c>
      <c r="E3" s="158"/>
      <c r="F3" s="158"/>
      <c r="G3" s="158"/>
      <c r="H3" s="158"/>
    </row>
    <row r="4" spans="1:11" ht="9.75" customHeight="1" x14ac:dyDescent="0.15">
      <c r="A4" s="85"/>
      <c r="B4" s="86"/>
      <c r="C4" s="86"/>
      <c r="D4" s="88"/>
      <c r="E4" s="88"/>
      <c r="F4" s="88"/>
      <c r="G4" s="88"/>
      <c r="H4" s="89"/>
      <c r="I4" s="89"/>
      <c r="J4" s="89"/>
      <c r="K4" s="89"/>
    </row>
    <row r="5" spans="1:11" ht="18.75" customHeight="1" x14ac:dyDescent="0.15">
      <c r="A5" s="163" t="s">
        <v>35</v>
      </c>
      <c r="B5" s="164"/>
      <c r="C5" s="164"/>
      <c r="D5" s="164"/>
      <c r="E5" s="164"/>
      <c r="F5" s="164"/>
      <c r="G5" s="164"/>
      <c r="H5" s="164"/>
      <c r="I5" s="90"/>
      <c r="J5" s="90"/>
      <c r="K5" s="90"/>
    </row>
    <row r="6" spans="1:11" ht="22.5" customHeight="1" x14ac:dyDescent="0.15">
      <c r="A6" s="91" t="s">
        <v>19</v>
      </c>
      <c r="I6" s="92" t="s">
        <v>28</v>
      </c>
    </row>
    <row r="7" spans="1:11" ht="36" customHeight="1" x14ac:dyDescent="0.15">
      <c r="A7" s="77" t="s">
        <v>20</v>
      </c>
      <c r="B7" s="77" t="s">
        <v>22</v>
      </c>
      <c r="C7" s="165" t="s">
        <v>87</v>
      </c>
      <c r="D7" s="166"/>
      <c r="E7" s="166"/>
      <c r="F7" s="166"/>
      <c r="G7" s="166"/>
      <c r="H7" s="166"/>
    </row>
    <row r="8" spans="1:11" ht="30" customHeight="1" x14ac:dyDescent="0.15">
      <c r="A8" s="77" t="s">
        <v>21</v>
      </c>
      <c r="B8" s="94">
        <f>【計算シート】!E27</f>
        <v>200000</v>
      </c>
      <c r="C8" s="167"/>
      <c r="D8" s="168"/>
      <c r="E8" s="168"/>
      <c r="F8" s="168"/>
      <c r="G8" s="168"/>
      <c r="H8" s="169"/>
    </row>
    <row r="9" spans="1:11" ht="30" customHeight="1" x14ac:dyDescent="0.15">
      <c r="A9" s="77" t="s">
        <v>80</v>
      </c>
      <c r="B9" s="105">
        <v>0</v>
      </c>
      <c r="C9" s="151"/>
      <c r="D9" s="152"/>
      <c r="E9" s="152"/>
      <c r="F9" s="152"/>
      <c r="G9" s="152"/>
      <c r="H9" s="153"/>
    </row>
    <row r="10" spans="1:11" ht="30" customHeight="1" x14ac:dyDescent="0.15">
      <c r="A10" s="77" t="s">
        <v>81</v>
      </c>
      <c r="B10" s="105">
        <v>80000</v>
      </c>
      <c r="C10" s="181" t="s">
        <v>103</v>
      </c>
      <c r="D10" s="182"/>
      <c r="E10" s="182"/>
      <c r="F10" s="182"/>
      <c r="G10" s="182"/>
      <c r="H10" s="183"/>
    </row>
    <row r="11" spans="1:11" ht="30" customHeight="1" x14ac:dyDescent="0.15">
      <c r="A11" s="77" t="s">
        <v>88</v>
      </c>
      <c r="B11" s="105">
        <v>0</v>
      </c>
      <c r="C11" s="151"/>
      <c r="D11" s="152"/>
      <c r="E11" s="152"/>
      <c r="F11" s="152"/>
      <c r="G11" s="152"/>
      <c r="H11" s="153"/>
    </row>
    <row r="12" spans="1:11" ht="30" customHeight="1" x14ac:dyDescent="0.15">
      <c r="A12" s="77" t="s">
        <v>23</v>
      </c>
      <c r="B12" s="105">
        <v>20000</v>
      </c>
      <c r="C12" s="151"/>
      <c r="D12" s="152"/>
      <c r="E12" s="152"/>
      <c r="F12" s="152"/>
      <c r="G12" s="152"/>
      <c r="H12" s="153"/>
    </row>
    <row r="13" spans="1:11" ht="30" customHeight="1" thickBot="1" x14ac:dyDescent="0.2">
      <c r="A13" s="79" t="s">
        <v>25</v>
      </c>
      <c r="B13" s="106">
        <v>0</v>
      </c>
      <c r="C13" s="170"/>
      <c r="D13" s="171"/>
      <c r="E13" s="171"/>
      <c r="F13" s="171"/>
      <c r="G13" s="171"/>
      <c r="H13" s="172"/>
    </row>
    <row r="14" spans="1:11" ht="30" customHeight="1" thickTop="1" thickBot="1" x14ac:dyDescent="0.2">
      <c r="A14" s="95" t="s">
        <v>82</v>
      </c>
      <c r="B14" s="102">
        <f>SUM(B8:B13)</f>
        <v>300000</v>
      </c>
      <c r="C14" s="173" t="s">
        <v>83</v>
      </c>
      <c r="D14" s="174"/>
      <c r="E14" s="174"/>
      <c r="F14" s="174"/>
      <c r="G14" s="174"/>
      <c r="H14" s="174"/>
    </row>
    <row r="16" spans="1:11" ht="22.5" customHeight="1" x14ac:dyDescent="0.15">
      <c r="A16" s="91" t="s">
        <v>24</v>
      </c>
      <c r="B16" s="80"/>
    </row>
    <row r="17" spans="1:8" ht="22.5" customHeight="1" x14ac:dyDescent="0.15">
      <c r="A17" s="78" t="s">
        <v>91</v>
      </c>
      <c r="B17" s="80"/>
      <c r="C17" s="80"/>
    </row>
    <row r="18" spans="1:8" ht="36" customHeight="1" x14ac:dyDescent="0.15">
      <c r="A18" s="77" t="s">
        <v>20</v>
      </c>
      <c r="B18" s="77" t="s">
        <v>22</v>
      </c>
      <c r="C18" s="165" t="s">
        <v>90</v>
      </c>
      <c r="D18" s="166"/>
      <c r="E18" s="166"/>
      <c r="F18" s="166"/>
      <c r="G18" s="166"/>
      <c r="H18" s="166"/>
    </row>
    <row r="19" spans="1:8" ht="30" customHeight="1" x14ac:dyDescent="0.15">
      <c r="A19" s="96" t="s">
        <v>42</v>
      </c>
      <c r="B19" s="105">
        <v>110000</v>
      </c>
      <c r="C19" s="160" t="s">
        <v>104</v>
      </c>
      <c r="D19" s="161"/>
      <c r="E19" s="161"/>
      <c r="F19" s="161"/>
      <c r="G19" s="161"/>
      <c r="H19" s="162"/>
    </row>
    <row r="20" spans="1:8" ht="30" customHeight="1" x14ac:dyDescent="0.15">
      <c r="A20" s="96" t="s">
        <v>43</v>
      </c>
      <c r="B20" s="105">
        <v>60000</v>
      </c>
      <c r="C20" s="160" t="s">
        <v>110</v>
      </c>
      <c r="D20" s="161"/>
      <c r="E20" s="161"/>
      <c r="F20" s="161"/>
      <c r="G20" s="161"/>
      <c r="H20" s="162"/>
    </row>
    <row r="21" spans="1:8" ht="30" customHeight="1" x14ac:dyDescent="0.15">
      <c r="A21" s="96" t="s">
        <v>27</v>
      </c>
      <c r="B21" s="107">
        <v>120000</v>
      </c>
      <c r="C21" s="160" t="s">
        <v>105</v>
      </c>
      <c r="D21" s="161"/>
      <c r="E21" s="161"/>
      <c r="F21" s="161"/>
      <c r="G21" s="161"/>
      <c r="H21" s="162"/>
    </row>
    <row r="22" spans="1:8" ht="30" customHeight="1" x14ac:dyDescent="0.15">
      <c r="A22" s="96" t="s">
        <v>44</v>
      </c>
      <c r="B22" s="107">
        <v>10000</v>
      </c>
      <c r="C22" s="175" t="s">
        <v>106</v>
      </c>
      <c r="D22" s="176"/>
      <c r="E22" s="176"/>
      <c r="F22" s="176"/>
      <c r="G22" s="176"/>
      <c r="H22" s="177"/>
    </row>
    <row r="23" spans="1:8" ht="30" customHeight="1" thickBot="1" x14ac:dyDescent="0.2">
      <c r="A23" s="77" t="s">
        <v>25</v>
      </c>
      <c r="B23" s="107">
        <v>0</v>
      </c>
      <c r="C23" s="178"/>
      <c r="D23" s="179"/>
      <c r="E23" s="179"/>
      <c r="F23" s="179"/>
      <c r="G23" s="179"/>
      <c r="H23" s="180"/>
    </row>
    <row r="24" spans="1:8" ht="30" customHeight="1" thickTop="1" x14ac:dyDescent="0.15">
      <c r="A24" s="97" t="s">
        <v>84</v>
      </c>
      <c r="B24" s="103">
        <f>SUM(B19:B23)</f>
        <v>300000</v>
      </c>
      <c r="C24" s="159"/>
      <c r="D24" s="155"/>
      <c r="E24" s="155"/>
      <c r="F24" s="155"/>
      <c r="G24" s="155"/>
      <c r="H24" s="155"/>
    </row>
    <row r="25" spans="1:8" ht="16.5" customHeight="1" x14ac:dyDescent="0.15">
      <c r="C25" s="98"/>
      <c r="D25" s="99"/>
      <c r="E25" s="99"/>
      <c r="F25" s="99"/>
      <c r="G25" s="99"/>
      <c r="H25" s="99"/>
    </row>
    <row r="26" spans="1:8" ht="22.5" customHeight="1" x14ac:dyDescent="0.15">
      <c r="A26" s="78" t="s">
        <v>89</v>
      </c>
      <c r="B26" s="80"/>
    </row>
    <row r="27" spans="1:8" ht="30" customHeight="1" x14ac:dyDescent="0.15">
      <c r="A27" s="93" t="s">
        <v>92</v>
      </c>
      <c r="B27" s="105">
        <v>0</v>
      </c>
      <c r="C27" s="154"/>
      <c r="D27" s="155"/>
      <c r="E27" s="155"/>
      <c r="F27" s="155"/>
      <c r="G27" s="155"/>
      <c r="H27" s="155"/>
    </row>
    <row r="28" spans="1:8" ht="16.5" customHeight="1" thickBot="1" x14ac:dyDescent="0.2"/>
    <row r="29" spans="1:8" ht="30" customHeight="1" thickBot="1" x14ac:dyDescent="0.2">
      <c r="A29" s="100" t="s">
        <v>85</v>
      </c>
      <c r="B29" s="102">
        <f>SUM(B24,B27)</f>
        <v>300000</v>
      </c>
      <c r="C29" s="154" t="s">
        <v>86</v>
      </c>
      <c r="D29" s="155"/>
      <c r="E29" s="155"/>
      <c r="F29" s="155"/>
      <c r="G29" s="155"/>
      <c r="H29" s="155"/>
    </row>
  </sheetData>
  <mergeCells count="20">
    <mergeCell ref="C22:H22"/>
    <mergeCell ref="C23:H23"/>
    <mergeCell ref="C9:H9"/>
    <mergeCell ref="C10:H10"/>
    <mergeCell ref="C11:H11"/>
    <mergeCell ref="C12:H12"/>
    <mergeCell ref="C27:H27"/>
    <mergeCell ref="C29:H29"/>
    <mergeCell ref="G1:H1"/>
    <mergeCell ref="D3:H3"/>
    <mergeCell ref="C24:H24"/>
    <mergeCell ref="C20:H20"/>
    <mergeCell ref="C21:H21"/>
    <mergeCell ref="A5:H5"/>
    <mergeCell ref="C7:H7"/>
    <mergeCell ref="C8:H8"/>
    <mergeCell ref="C13:H13"/>
    <mergeCell ref="C14:H14"/>
    <mergeCell ref="C18:H18"/>
    <mergeCell ref="C19:H19"/>
  </mergeCells>
  <phoneticPr fontId="3"/>
  <pageMargins left="1.2" right="0.71" top="0.6" bottom="0.44" header="0.24" footer="0.31496062992125984"/>
  <pageSetup paperSize="9" orientation="portrait" r:id="rId1"/>
  <colBreaks count="1" manualBreakCount="1">
    <brk id="8" min="1" max="2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35"/>
  <sheetViews>
    <sheetView view="pageBreakPreview" zoomScaleNormal="100" zoomScaleSheetLayoutView="100" workbookViewId="0">
      <selection activeCell="C4" sqref="C4"/>
    </sheetView>
  </sheetViews>
  <sheetFormatPr defaultColWidth="9" defaultRowHeight="13.5" x14ac:dyDescent="0.15"/>
  <cols>
    <col min="1" max="1" width="2.375" style="3" customWidth="1"/>
    <col min="2" max="2" width="4.375" style="3" customWidth="1"/>
    <col min="3" max="3" width="34.875" style="3" customWidth="1"/>
    <col min="4" max="4" width="24.875" style="8" customWidth="1"/>
    <col min="5" max="5" width="13.25" style="8" customWidth="1"/>
    <col min="6" max="6" width="8.375" style="3" customWidth="1"/>
    <col min="7" max="7" width="5.25" style="3" customWidth="1"/>
    <col min="8" max="8" width="3.75" style="3" customWidth="1"/>
    <col min="9" max="9" width="13.25" style="3" customWidth="1"/>
    <col min="10" max="10" width="25.25" style="3" customWidth="1"/>
    <col min="11" max="11" width="3.375" style="3" customWidth="1"/>
    <col min="12" max="12" width="42.375" style="3" customWidth="1"/>
    <col min="13" max="16384" width="9" style="3"/>
  </cols>
  <sheetData>
    <row r="1" spans="1:12" ht="55.5" customHeight="1" x14ac:dyDescent="0.15">
      <c r="A1" s="184" t="s">
        <v>77</v>
      </c>
      <c r="B1" s="184"/>
      <c r="C1" s="184"/>
      <c r="D1" s="184"/>
      <c r="E1" s="184"/>
      <c r="F1" s="184"/>
      <c r="G1" s="184"/>
      <c r="I1" s="22"/>
      <c r="J1" s="17"/>
    </row>
    <row r="2" spans="1:12" ht="29.25" customHeight="1" x14ac:dyDescent="0.15">
      <c r="B2" s="195" t="s">
        <v>48</v>
      </c>
      <c r="C2" s="196"/>
      <c r="D2" s="196"/>
      <c r="E2" s="196"/>
      <c r="F2" s="47"/>
    </row>
    <row r="3" spans="1:12" ht="36" customHeight="1" x14ac:dyDescent="0.15">
      <c r="B3" s="48" t="s">
        <v>49</v>
      </c>
      <c r="C3" s="193" t="s">
        <v>78</v>
      </c>
      <c r="D3" s="193"/>
      <c r="E3" s="193"/>
      <c r="F3" s="194"/>
    </row>
    <row r="4" spans="1:12" s="17" customFormat="1" ht="48.75" customHeight="1" x14ac:dyDescent="0.15">
      <c r="B4" s="49" t="s">
        <v>50</v>
      </c>
      <c r="C4" s="69" t="s">
        <v>60</v>
      </c>
      <c r="D4" s="189">
        <f>'第８号様式①実績報告書（開設）'!D23:F23</f>
        <v>200000</v>
      </c>
      <c r="E4" s="190"/>
      <c r="F4" s="50" t="s">
        <v>4</v>
      </c>
      <c r="G4" s="36"/>
      <c r="H4" s="36"/>
    </row>
    <row r="5" spans="1:12" s="17" customFormat="1" ht="10.5" customHeight="1" x14ac:dyDescent="0.15">
      <c r="B5" s="49"/>
      <c r="C5" s="69"/>
      <c r="D5" s="36"/>
      <c r="E5" s="36"/>
      <c r="F5" s="51"/>
      <c r="G5" s="36"/>
      <c r="H5" s="36"/>
      <c r="K5" s="37"/>
      <c r="L5" s="37"/>
    </row>
    <row r="6" spans="1:12" s="17" customFormat="1" ht="48.75" customHeight="1" x14ac:dyDescent="0.15">
      <c r="B6" s="49" t="s">
        <v>51</v>
      </c>
      <c r="C6" s="34" t="s">
        <v>54</v>
      </c>
      <c r="D6" s="189">
        <v>300000</v>
      </c>
      <c r="E6" s="190"/>
      <c r="F6" s="50" t="s">
        <v>4</v>
      </c>
      <c r="G6" s="36"/>
      <c r="H6" s="36"/>
    </row>
    <row r="7" spans="1:12" s="17" customFormat="1" ht="10.5" customHeight="1" x14ac:dyDescent="0.15">
      <c r="B7" s="49"/>
      <c r="C7" s="34"/>
      <c r="D7" s="36"/>
      <c r="E7" s="36"/>
      <c r="F7" s="51"/>
      <c r="G7" s="36"/>
      <c r="H7" s="36"/>
      <c r="K7" s="37"/>
      <c r="L7" s="37"/>
    </row>
    <row r="8" spans="1:12" s="17" customFormat="1" ht="48.75" customHeight="1" x14ac:dyDescent="0.15">
      <c r="B8" s="52" t="s">
        <v>52</v>
      </c>
      <c r="C8" s="53" t="s">
        <v>93</v>
      </c>
      <c r="D8" s="191">
        <f>'第８号様式③収支決算書（開設）'!B24</f>
        <v>300000</v>
      </c>
      <c r="E8" s="192"/>
      <c r="F8" s="54" t="s">
        <v>4</v>
      </c>
    </row>
    <row r="9" spans="1:12" s="17" customFormat="1" ht="10.5" customHeight="1" x14ac:dyDescent="0.15">
      <c r="B9" s="33"/>
      <c r="C9" s="34"/>
      <c r="D9" s="36"/>
      <c r="E9" s="36"/>
      <c r="F9" s="36"/>
      <c r="G9" s="36"/>
      <c r="H9" s="36"/>
      <c r="K9" s="37"/>
      <c r="L9" s="37"/>
    </row>
    <row r="10" spans="1:12" s="17" customFormat="1" ht="24.75" customHeight="1" x14ac:dyDescent="0.15">
      <c r="B10" s="195" t="s">
        <v>57</v>
      </c>
      <c r="C10" s="196"/>
      <c r="D10" s="196"/>
      <c r="E10" s="196"/>
      <c r="F10" s="59"/>
      <c r="H10" s="40"/>
    </row>
    <row r="11" spans="1:12" s="17" customFormat="1" ht="69" customHeight="1" x14ac:dyDescent="0.15">
      <c r="B11" s="48" t="s">
        <v>53</v>
      </c>
      <c r="C11" s="193" t="s">
        <v>65</v>
      </c>
      <c r="D11" s="193"/>
      <c r="E11" s="193"/>
      <c r="F11" s="194"/>
      <c r="H11" s="39"/>
      <c r="I11" s="44"/>
    </row>
    <row r="12" spans="1:12" s="17" customFormat="1" ht="48.75" customHeight="1" x14ac:dyDescent="0.15">
      <c r="B12" s="49"/>
      <c r="C12" s="35" t="s">
        <v>66</v>
      </c>
      <c r="D12" s="197">
        <f>MIN(D6:D8)</f>
        <v>300000</v>
      </c>
      <c r="E12" s="198"/>
      <c r="F12" s="55" t="s">
        <v>4</v>
      </c>
      <c r="H12" s="40"/>
    </row>
    <row r="13" spans="1:12" s="17" customFormat="1" ht="10.5" customHeight="1" x14ac:dyDescent="0.15">
      <c r="B13" s="52"/>
      <c r="C13" s="56"/>
      <c r="D13" s="57"/>
      <c r="E13" s="57"/>
      <c r="F13" s="58"/>
      <c r="G13" s="36"/>
      <c r="H13" s="36"/>
      <c r="K13" s="37"/>
      <c r="L13" s="37"/>
    </row>
    <row r="14" spans="1:12" s="17" customFormat="1" ht="16.5" customHeight="1" x14ac:dyDescent="0.15">
      <c r="B14" s="33"/>
      <c r="C14" s="35"/>
      <c r="E14" s="36"/>
      <c r="F14" s="38"/>
      <c r="G14" s="38"/>
      <c r="H14" s="38"/>
    </row>
    <row r="15" spans="1:12" s="17" customFormat="1" ht="24.75" customHeight="1" x14ac:dyDescent="0.15">
      <c r="B15" s="195" t="s">
        <v>55</v>
      </c>
      <c r="C15" s="196"/>
      <c r="D15" s="196"/>
      <c r="E15" s="46"/>
      <c r="F15" s="59"/>
      <c r="H15" s="40"/>
    </row>
    <row r="16" spans="1:12" s="17" customFormat="1" ht="56.25" customHeight="1" x14ac:dyDescent="0.15">
      <c r="B16" s="48" t="s">
        <v>59</v>
      </c>
      <c r="C16" s="193" t="s">
        <v>58</v>
      </c>
      <c r="D16" s="193"/>
      <c r="E16" s="193"/>
      <c r="F16" s="194"/>
      <c r="H16" s="39"/>
      <c r="I16" s="44"/>
    </row>
    <row r="17" spans="2:9" s="17" customFormat="1" ht="48.75" customHeight="1" x14ac:dyDescent="0.15">
      <c r="B17" s="49"/>
      <c r="C17" s="193" t="s">
        <v>69</v>
      </c>
      <c r="D17" s="188"/>
      <c r="E17" s="45">
        <f>D12/3*2</f>
        <v>200000</v>
      </c>
      <c r="F17" s="50" t="s">
        <v>4</v>
      </c>
      <c r="G17" s="31"/>
      <c r="H17" s="31"/>
      <c r="I17" s="31"/>
    </row>
    <row r="18" spans="2:9" s="17" customFormat="1" ht="11.25" customHeight="1" x14ac:dyDescent="0.15">
      <c r="B18" s="60"/>
      <c r="C18" s="61"/>
      <c r="D18" s="62"/>
      <c r="E18" s="53"/>
      <c r="F18" s="63"/>
    </row>
    <row r="19" spans="2:9" s="17" customFormat="1" ht="11.25" customHeight="1" x14ac:dyDescent="0.15">
      <c r="C19" s="41"/>
      <c r="D19" s="42"/>
      <c r="E19" s="35"/>
    </row>
    <row r="20" spans="2:9" s="71" customFormat="1" ht="24" customHeight="1" x14ac:dyDescent="0.15">
      <c r="B20" s="195" t="s">
        <v>61</v>
      </c>
      <c r="C20" s="196"/>
      <c r="D20" s="196"/>
      <c r="E20" s="196"/>
      <c r="F20" s="199"/>
    </row>
    <row r="21" spans="2:9" s="17" customFormat="1" ht="64.5" customHeight="1" x14ac:dyDescent="0.15">
      <c r="B21" s="48" t="s">
        <v>62</v>
      </c>
      <c r="C21" s="193" t="s">
        <v>63</v>
      </c>
      <c r="D21" s="193"/>
      <c r="E21" s="193"/>
      <c r="F21" s="194"/>
    </row>
    <row r="22" spans="2:9" s="17" customFormat="1" ht="49.5" customHeight="1" x14ac:dyDescent="0.15">
      <c r="B22" s="49"/>
      <c r="C22" s="193" t="s">
        <v>64</v>
      </c>
      <c r="D22" s="188"/>
      <c r="E22" s="76">
        <f>MIN(D4,E17)</f>
        <v>200000</v>
      </c>
      <c r="F22" s="72" t="s">
        <v>4</v>
      </c>
      <c r="G22" s="36"/>
      <c r="H22" s="36"/>
      <c r="I22" s="36"/>
    </row>
    <row r="23" spans="2:9" s="17" customFormat="1" ht="9" customHeight="1" x14ac:dyDescent="0.15">
      <c r="B23" s="73"/>
      <c r="C23" s="56"/>
      <c r="D23" s="74"/>
      <c r="E23" s="53"/>
      <c r="F23" s="75"/>
      <c r="H23" s="39"/>
    </row>
    <row r="24" spans="2:9" s="17" customFormat="1" ht="11.25" customHeight="1" x14ac:dyDescent="0.15">
      <c r="C24" s="41"/>
      <c r="D24" s="42"/>
      <c r="E24" s="70"/>
    </row>
    <row r="25" spans="2:9" s="17" customFormat="1" ht="36" customHeight="1" x14ac:dyDescent="0.15">
      <c r="B25" s="195" t="s">
        <v>67</v>
      </c>
      <c r="C25" s="196"/>
      <c r="D25" s="196"/>
      <c r="E25" s="46"/>
      <c r="F25" s="59"/>
      <c r="G25" s="38"/>
      <c r="H25" s="38"/>
      <c r="I25" s="38"/>
    </row>
    <row r="26" spans="2:9" s="17" customFormat="1" ht="73.5" customHeight="1" thickBot="1" x14ac:dyDescent="0.2">
      <c r="B26" s="48" t="s">
        <v>56</v>
      </c>
      <c r="C26" s="193" t="s">
        <v>79</v>
      </c>
      <c r="D26" s="193"/>
      <c r="E26" s="193"/>
      <c r="F26" s="194"/>
      <c r="G26" s="31"/>
      <c r="H26" s="31"/>
      <c r="I26" s="31"/>
    </row>
    <row r="27" spans="2:9" s="17" customFormat="1" ht="48.75" customHeight="1" thickBot="1" x14ac:dyDescent="0.2">
      <c r="B27" s="49"/>
      <c r="C27" s="188" t="s">
        <v>68</v>
      </c>
      <c r="D27" s="188"/>
      <c r="E27" s="68">
        <f>ROUNDDOWN(E22,-3)</f>
        <v>200000</v>
      </c>
      <c r="F27" s="64" t="s">
        <v>4</v>
      </c>
      <c r="G27" s="31"/>
      <c r="H27" s="31"/>
      <c r="I27" s="31"/>
    </row>
    <row r="28" spans="2:9" s="17" customFormat="1" ht="9.75" customHeight="1" x14ac:dyDescent="0.15">
      <c r="B28" s="60"/>
      <c r="C28" s="65"/>
      <c r="D28" s="62"/>
      <c r="E28" s="66"/>
      <c r="F28" s="67"/>
      <c r="G28" s="31"/>
      <c r="H28" s="31"/>
      <c r="I28" s="31"/>
    </row>
    <row r="29" spans="2:9" s="17" customFormat="1" ht="29.25" customHeight="1" thickBot="1" x14ac:dyDescent="0.2">
      <c r="C29" s="43"/>
      <c r="D29" s="42"/>
      <c r="E29" s="32"/>
      <c r="F29" s="32"/>
      <c r="G29" s="32"/>
      <c r="H29" s="32"/>
      <c r="I29" s="32"/>
    </row>
    <row r="30" spans="2:9" s="17" customFormat="1" ht="54" customHeight="1" thickTop="1" thickBot="1" x14ac:dyDescent="0.2">
      <c r="C30" s="43"/>
      <c r="D30" s="185" t="s">
        <v>76</v>
      </c>
      <c r="E30" s="186"/>
      <c r="F30" s="187"/>
      <c r="G30" s="32"/>
      <c r="H30" s="32"/>
      <c r="I30" s="32"/>
    </row>
    <row r="31" spans="2:9" s="17" customFormat="1" ht="54" customHeight="1" thickTop="1" x14ac:dyDescent="0.15">
      <c r="C31" s="37"/>
      <c r="D31" s="42"/>
      <c r="E31" s="31"/>
      <c r="F31" s="31"/>
      <c r="G31" s="31"/>
      <c r="H31" s="31"/>
      <c r="I31" s="31"/>
    </row>
    <row r="32" spans="2:9" s="17" customFormat="1" ht="54" customHeight="1" x14ac:dyDescent="0.15">
      <c r="C32" s="43"/>
      <c r="D32" s="42"/>
      <c r="E32" s="36"/>
      <c r="F32" s="36"/>
      <c r="G32" s="36"/>
      <c r="H32" s="36"/>
      <c r="I32" s="36"/>
    </row>
    <row r="33" spans="4:5" s="17" customFormat="1" ht="21.75" customHeight="1" x14ac:dyDescent="0.15">
      <c r="D33" s="35"/>
      <c r="E33" s="35"/>
    </row>
    <row r="34" spans="4:5" s="17" customFormat="1" x14ac:dyDescent="0.15">
      <c r="D34" s="35"/>
      <c r="E34" s="35"/>
    </row>
    <row r="35" spans="4:5" s="17" customFormat="1" x14ac:dyDescent="0.15">
      <c r="D35" s="35"/>
      <c r="E35" s="35"/>
    </row>
  </sheetData>
  <mergeCells count="19">
    <mergeCell ref="C22:D22"/>
    <mergeCell ref="B10:E10"/>
    <mergeCell ref="B2:E2"/>
    <mergeCell ref="A1:G1"/>
    <mergeCell ref="D30:F30"/>
    <mergeCell ref="C27:D27"/>
    <mergeCell ref="D6:E6"/>
    <mergeCell ref="D8:E8"/>
    <mergeCell ref="C3:F3"/>
    <mergeCell ref="C16:F16"/>
    <mergeCell ref="C17:D17"/>
    <mergeCell ref="B15:D15"/>
    <mergeCell ref="C11:F11"/>
    <mergeCell ref="B25:D25"/>
    <mergeCell ref="C26:F26"/>
    <mergeCell ref="D12:E12"/>
    <mergeCell ref="D4:E4"/>
    <mergeCell ref="B20:F20"/>
    <mergeCell ref="C21:F21"/>
  </mergeCells>
  <phoneticPr fontId="3"/>
  <pageMargins left="1.2" right="0.71" top="0.6" bottom="0.44" header="0.24" footer="0.31496062992125984"/>
  <pageSetup paperSize="9" scale="82" orientation="portrait" r:id="rId1"/>
  <colBreaks count="1" manualBreakCount="1">
    <brk id="9" min="1" max="2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第８号様式①実績報告書（開設）</vt:lpstr>
      <vt:lpstr>第８号様式②事業実績報告書（開設）</vt:lpstr>
      <vt:lpstr>第８号様式③収支決算書（開設）</vt:lpstr>
      <vt:lpstr>【計算シート】</vt:lpstr>
      <vt:lpstr>【計算シート】!Print_Area</vt:lpstr>
      <vt:lpstr>'第８号様式①実績報告書（開設）'!Print_Area</vt:lpstr>
      <vt:lpstr>'第８号様式②事業実績報告書（開設）'!Print_Area</vt:lpstr>
      <vt:lpstr>'第８号様式③収支決算書（開設）'!Print_Area</vt:lpstr>
    </vt:vector>
  </TitlesOfParts>
  <Company>京都府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＊</cp:lastModifiedBy>
  <cp:lastPrinted>2020-03-26T10:02:38Z</cp:lastPrinted>
  <dcterms:created xsi:type="dcterms:W3CDTF">2017-07-21T10:57:12Z</dcterms:created>
  <dcterms:modified xsi:type="dcterms:W3CDTF">2020-03-26T10:02:43Z</dcterms:modified>
</cp:coreProperties>
</file>