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支援課\家庭支援課資料\母子父子担当\子ども食堂（子どもの城づくり事業）\R5年度\06：二次募集\募集\"/>
    </mc:Choice>
  </mc:AlternateContent>
  <xr:revisionPtr revIDLastSave="0" documentId="13_ncr:1_{319012B5-40E1-4FDD-8286-99042BD9CF55}" xr6:coauthVersionLast="47" xr6:coauthVersionMax="47" xr10:uidLastSave="{00000000-0000-0000-0000-000000000000}"/>
  <bookViews>
    <workbookView xWindow="-108" yWindow="-108" windowWidth="23256" windowHeight="12576" tabRatio="788" xr2:uid="{00000000-000D-0000-FFFF-FFFF00000000}"/>
  </bookViews>
  <sheets>
    <sheet name="第２号様式①交付申請書（開設）" sheetId="1" r:id="rId1"/>
    <sheet name="第２号様式②収支予算書（開設）" sheetId="6" r:id="rId2"/>
    <sheet name="開設費" sheetId="7" r:id="rId3"/>
  </sheets>
  <definedNames>
    <definedName name="_xlnm.Print_Area" localSheetId="2">開設費!$A$1:$AK$39</definedName>
    <definedName name="_xlnm.Print_Area" localSheetId="0">'第２号様式①交付申請書（開設）'!$A$1:$N$32</definedName>
    <definedName name="_xlnm.Print_Area" localSheetId="1">'第２号様式②収支予算書（開設）'!$A$1:$H$31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7" l="1"/>
  <c r="D3" i="6" l="1"/>
  <c r="B24" i="6" l="1"/>
  <c r="B29" i="6" l="1"/>
  <c r="S22" i="7"/>
  <c r="S26" i="7" s="1"/>
  <c r="S32" i="7" s="1"/>
  <c r="B8" i="6" s="1"/>
  <c r="B14" i="6" s="1"/>
</calcChain>
</file>

<file path=xl/sharedStrings.xml><?xml version="1.0" encoding="utf-8"?>
<sst xmlns="http://schemas.openxmlformats.org/spreadsheetml/2006/main" count="90" uniqueCount="83">
  <si>
    <t>きょうとこどもの城づくり事業（きょうと子ども食堂）</t>
  </si>
  <si>
    <t>京　都　府　知　事　　様</t>
  </si>
  <si>
    <t>記</t>
  </si>
  <si>
    <t>円</t>
    <rPh sb="0" eb="1">
      <t>エン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</si>
  <si>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</si>
  <si>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</si>
  <si>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</si>
  <si>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</si>
  <si>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申請者</t>
    <rPh sb="0" eb="3">
      <t>シンセイシャ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</si>
  <si>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</si>
  <si>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</si>
  <si>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</si>
  <si>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</si>
  <si>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</si>
  <si>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</si>
  <si>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１　収入の部</t>
    <rPh sb="2" eb="4">
      <t>シュウニュウ</t>
    </rPh>
    <rPh sb="5" eb="6">
      <t>ブ</t>
    </rPh>
    <phoneticPr fontId="3"/>
  </si>
  <si>
    <t>項目</t>
    <rPh sb="0" eb="2">
      <t>コウモク</t>
    </rPh>
    <phoneticPr fontId="3"/>
  </si>
  <si>
    <t>京都府補助金</t>
    <rPh sb="0" eb="3">
      <t>キョウトフ</t>
    </rPh>
    <rPh sb="3" eb="6">
      <t>ホジョキン</t>
    </rPh>
    <phoneticPr fontId="3"/>
  </si>
  <si>
    <t>金額</t>
    <rPh sb="0" eb="2">
      <t>キンガク</t>
    </rPh>
    <phoneticPr fontId="3"/>
  </si>
  <si>
    <r>
      <t xml:space="preserve">内　　訳
</t>
    </r>
    <r>
      <rPr>
        <sz val="9"/>
        <color theme="1"/>
        <rFont val="ＭＳ 明朝"/>
        <family val="1"/>
        <charset val="128"/>
      </rPr>
      <t>（積算単価、数量等を具体的に御記入ください。）</t>
    </r>
    <rPh sb="0" eb="1">
      <t>ウチ</t>
    </rPh>
    <rPh sb="3" eb="4">
      <t>ヤク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0">
      <t>ゴ</t>
    </rPh>
    <rPh sb="20" eb="22">
      <t>キニュウ</t>
    </rPh>
    <phoneticPr fontId="3"/>
  </si>
  <si>
    <t>自己負担等</t>
    <rPh sb="0" eb="2">
      <t>ジコ</t>
    </rPh>
    <rPh sb="2" eb="4">
      <t>フタン</t>
    </rPh>
    <rPh sb="4" eb="5">
      <t>トウ</t>
    </rPh>
    <phoneticPr fontId="3"/>
  </si>
  <si>
    <t>２　支出の部</t>
    <rPh sb="2" eb="4">
      <t>シシュツ</t>
    </rPh>
    <rPh sb="5" eb="6">
      <t>ブ</t>
    </rPh>
    <phoneticPr fontId="3"/>
  </si>
  <si>
    <t>その他</t>
    <rPh sb="2" eb="3">
      <t>タ</t>
    </rPh>
    <phoneticPr fontId="3"/>
  </si>
  <si>
    <t>団体名</t>
    <rPh sb="0" eb="2">
      <t>ダンタイ</t>
    </rPh>
    <rPh sb="2" eb="3">
      <t>メイ</t>
    </rPh>
    <phoneticPr fontId="3"/>
  </si>
  <si>
    <t>軽微な建物
修繕経費</t>
    <rPh sb="0" eb="2">
      <t>ケイビ</t>
    </rPh>
    <rPh sb="3" eb="5">
      <t>タテモノ</t>
    </rPh>
    <rPh sb="6" eb="8">
      <t>シュウゼン</t>
    </rPh>
    <rPh sb="8" eb="10">
      <t>ケイヒ</t>
    </rPh>
    <phoneticPr fontId="3"/>
  </si>
  <si>
    <t>金額の欄は数字のみを入れてください。</t>
    <rPh sb="0" eb="2">
      <t>キンガク</t>
    </rPh>
    <rPh sb="3" eb="4">
      <t>ラン</t>
    </rPh>
    <rPh sb="5" eb="7">
      <t>スウジ</t>
    </rPh>
    <rPh sb="10" eb="11">
      <t>イ</t>
    </rPh>
    <phoneticPr fontId="3"/>
  </si>
  <si>
    <t>調理用備品
・什器類</t>
    <rPh sb="0" eb="3">
      <t>チョウリヨウ</t>
    </rPh>
    <rPh sb="3" eb="5">
      <t>ビヒン</t>
    </rPh>
    <rPh sb="7" eb="9">
      <t>ジュウキ</t>
    </rPh>
    <rPh sb="9" eb="10">
      <t>ルイ</t>
    </rPh>
    <phoneticPr fontId="3"/>
  </si>
  <si>
    <t>食事に要する
什器類</t>
    <rPh sb="0" eb="2">
      <t>ショクジ</t>
    </rPh>
    <rPh sb="3" eb="4">
      <t>ヨウ</t>
    </rPh>
    <rPh sb="7" eb="10">
      <t>ジュウキルイ</t>
    </rPh>
    <phoneticPr fontId="3"/>
  </si>
  <si>
    <t>営業許可申請等
に係る経費</t>
    <rPh sb="0" eb="2">
      <t>エイギョウ</t>
    </rPh>
    <rPh sb="2" eb="4">
      <t>キョカ</t>
    </rPh>
    <rPh sb="4" eb="6">
      <t>シンセイ</t>
    </rPh>
    <rPh sb="6" eb="7">
      <t>トウ</t>
    </rPh>
    <rPh sb="9" eb="10">
      <t>カカ</t>
    </rPh>
    <rPh sb="11" eb="13">
      <t>ケイヒ</t>
    </rPh>
    <phoneticPr fontId="3"/>
  </si>
  <si>
    <t>開設費支援</t>
    <rPh sb="0" eb="2">
      <t>カイセツ</t>
    </rPh>
    <rPh sb="2" eb="3">
      <t>ヒ</t>
    </rPh>
    <rPh sb="3" eb="5">
      <t>シエン</t>
    </rPh>
    <phoneticPr fontId="3"/>
  </si>
  <si>
    <t>市町村補助金</t>
    <rPh sb="0" eb="3">
      <t>シチョウソン</t>
    </rPh>
    <rPh sb="3" eb="6">
      <t>ホジョキン</t>
    </rPh>
    <phoneticPr fontId="3"/>
  </si>
  <si>
    <t>民間助成金</t>
    <rPh sb="0" eb="2">
      <t>ミンカン</t>
    </rPh>
    <rPh sb="2" eb="5">
      <t>ジョセイキン</t>
    </rPh>
    <phoneticPr fontId="3"/>
  </si>
  <si>
    <t>収入合計（Ａ）</t>
    <rPh sb="0" eb="2">
      <t>シュウニュウ</t>
    </rPh>
    <rPh sb="2" eb="4">
      <t>ゴウケイ</t>
    </rPh>
    <phoneticPr fontId="3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</si>
  <si>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3"/>
  </si>
  <si>
    <t>対象経費計（Ｂ）</t>
    <rPh sb="0" eb="2">
      <t>タイショウ</t>
    </rPh>
    <rPh sb="2" eb="4">
      <t>ケイヒ</t>
    </rPh>
    <rPh sb="4" eb="5">
      <t>ケイ</t>
    </rPh>
    <phoneticPr fontId="3"/>
  </si>
  <si>
    <t>支出合計
（Ｄ）：(B)+(C)</t>
    <rPh sb="0" eb="2">
      <t>シシュツ</t>
    </rPh>
    <rPh sb="2" eb="4">
      <t>ゴウケイ</t>
    </rPh>
    <phoneticPr fontId="3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</si>
  <si>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3"/>
  </si>
  <si>
    <t>第２号様式①</t>
    <phoneticPr fontId="3"/>
  </si>
  <si>
    <t>１．補助金交付申請額　　　</t>
    <rPh sb="7" eb="9">
      <t>シンセイ</t>
    </rPh>
    <phoneticPr fontId="3"/>
  </si>
  <si>
    <t>２．事業計画　　　　　別紙のとおり（第２号様式②）</t>
    <rPh sb="4" eb="6">
      <t>ケイカク</t>
    </rPh>
    <phoneticPr fontId="3"/>
  </si>
  <si>
    <t>第２号様式②</t>
    <rPh sb="2" eb="3">
      <t>ゴウ</t>
    </rPh>
    <phoneticPr fontId="3"/>
  </si>
  <si>
    <t>事業計画（収支予算書）</t>
    <rPh sb="0" eb="2">
      <t>ジギョウ</t>
    </rPh>
    <rPh sb="2" eb="4">
      <t>ケイカク</t>
    </rPh>
    <rPh sb="5" eb="6">
      <t>オサム</t>
    </rPh>
    <rPh sb="6" eb="7">
      <t>シ</t>
    </rPh>
    <rPh sb="7" eb="9">
      <t>ヨサン</t>
    </rPh>
    <rPh sb="9" eb="10">
      <t>ショ</t>
    </rPh>
    <phoneticPr fontId="3"/>
  </si>
  <si>
    <t>開設・運営支援補助金交付申請書</t>
    <rPh sb="10" eb="12">
      <t>コウフ</t>
    </rPh>
    <rPh sb="12" eb="14">
      <t>シンセイ</t>
    </rPh>
    <phoneticPr fontId="3"/>
  </si>
  <si>
    <r>
      <t xml:space="preserve">内　　訳
</t>
    </r>
    <r>
      <rPr>
        <sz val="8"/>
        <color theme="1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3"/>
  </si>
  <si>
    <t>寄付金</t>
    <rPh sb="0" eb="3">
      <t>キフキン</t>
    </rPh>
    <phoneticPr fontId="3"/>
  </si>
  <si>
    <r>
      <t>①京都府補助金対象経費　　</t>
    </r>
    <r>
      <rPr>
        <sz val="8"/>
        <color theme="1"/>
        <rFont val="ＭＳ 明朝"/>
        <family val="1"/>
        <charset val="128"/>
      </rPr>
      <t>※見積書を添付すること</t>
    </r>
    <rPh sb="1" eb="4">
      <t>キョウトフ</t>
    </rPh>
    <rPh sb="4" eb="7">
      <t>ホジョキン</t>
    </rPh>
    <rPh sb="7" eb="9">
      <t>タイショウ</t>
    </rPh>
    <rPh sb="9" eb="11">
      <t>ケイヒ</t>
    </rPh>
    <rPh sb="14" eb="17">
      <t>ミツモリショ</t>
    </rPh>
    <phoneticPr fontId="3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</si>
  <si>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3"/>
  </si>
  <si>
    <t>対象外経費計(Ｃ)</t>
    <rPh sb="0" eb="3">
      <t>タイショウガイ</t>
    </rPh>
    <rPh sb="3" eb="5">
      <t>ケイヒ</t>
    </rPh>
    <rPh sb="5" eb="6">
      <t>ケイ</t>
    </rPh>
    <phoneticPr fontId="3"/>
  </si>
  <si>
    <t>令和</t>
    <rPh sb="0" eb="2">
      <t>レイワ</t>
    </rPh>
    <phoneticPr fontId="3"/>
  </si>
  <si>
    <r>
      <t>きょうとこどもの城づくり事業(きょうと子ども食堂)
開設・運営支援事業　</t>
    </r>
    <r>
      <rPr>
        <b/>
        <u/>
        <sz val="14"/>
        <rFont val="ＭＳ ゴシック"/>
        <family val="3"/>
        <charset val="128"/>
      </rPr>
      <t>補助金額算定チェックシート</t>
    </r>
    <rPh sb="8" eb="9">
      <t>シロ</t>
    </rPh>
    <rPh sb="12" eb="14">
      <t>ジギョウ</t>
    </rPh>
    <rPh sb="19" eb="20">
      <t>コ</t>
    </rPh>
    <rPh sb="22" eb="24">
      <t>ショクドウ</t>
    </rPh>
    <rPh sb="26" eb="28">
      <t>カイセツ</t>
    </rPh>
    <rPh sb="29" eb="31">
      <t>ウンエイ</t>
    </rPh>
    <rPh sb="31" eb="33">
      <t>シエン</t>
    </rPh>
    <rPh sb="33" eb="35">
      <t>ジギョウ</t>
    </rPh>
    <rPh sb="36" eb="39">
      <t>ホジョキン</t>
    </rPh>
    <rPh sb="39" eb="40">
      <t>ガク</t>
    </rPh>
    <rPh sb="40" eb="42">
      <t>サンテイ</t>
    </rPh>
    <phoneticPr fontId="12"/>
  </si>
  <si>
    <t>団体名</t>
    <rPh sb="0" eb="3">
      <t>ダンタイメイ</t>
    </rPh>
    <phoneticPr fontId="12"/>
  </si>
  <si>
    <t>開設費支援</t>
    <rPh sb="0" eb="2">
      <t>カイセツ</t>
    </rPh>
    <rPh sb="2" eb="3">
      <t>ヒ</t>
    </rPh>
    <rPh sb="3" eb="5">
      <t>シエン</t>
    </rPh>
    <phoneticPr fontId="12"/>
  </si>
  <si>
    <t>＜補助基本額＞</t>
    <rPh sb="1" eb="3">
      <t>ホジョ</t>
    </rPh>
    <rPh sb="3" eb="6">
      <t>キホンガク</t>
    </rPh>
    <phoneticPr fontId="12"/>
  </si>
  <si>
    <r>
      <t>　補助基本額（定額30万円</t>
    </r>
    <r>
      <rPr>
        <u/>
        <sz val="12"/>
        <rFont val="ＭＳ ゴシック"/>
        <family val="3"/>
        <charset val="128"/>
      </rPr>
      <t>×２／３</t>
    </r>
    <r>
      <rPr>
        <sz val="12"/>
        <rFont val="ＭＳ ゴシック"/>
        <family val="3"/>
        <charset val="128"/>
      </rPr>
      <t>）</t>
    </r>
    <rPh sb="1" eb="3">
      <t>ホジョ</t>
    </rPh>
    <rPh sb="3" eb="6">
      <t>キホンガク</t>
    </rPh>
    <rPh sb="7" eb="9">
      <t>テイガク</t>
    </rPh>
    <rPh sb="11" eb="13">
      <t>マンエン</t>
    </rPh>
    <phoneticPr fontId="12"/>
  </si>
  <si>
    <t>円</t>
    <rPh sb="0" eb="1">
      <t>エン</t>
    </rPh>
    <phoneticPr fontId="12"/>
  </si>
  <si>
    <t>・・・①</t>
    <phoneticPr fontId="12"/>
  </si>
  <si>
    <t>支出見込額</t>
    <rPh sb="0" eb="2">
      <t>シシュツ</t>
    </rPh>
    <rPh sb="2" eb="4">
      <t>ミコ</t>
    </rPh>
    <rPh sb="4" eb="5">
      <t>ガク</t>
    </rPh>
    <phoneticPr fontId="12"/>
  </si>
  <si>
    <t>・・・②</t>
    <phoneticPr fontId="12"/>
  </si>
  <si>
    <t>　(1,000円未満切り捨て)</t>
    <rPh sb="7" eb="8">
      <t>エン</t>
    </rPh>
    <rPh sb="8" eb="10">
      <t>ミマン</t>
    </rPh>
    <rPh sb="10" eb="11">
      <t>キ</t>
    </rPh>
    <rPh sb="12" eb="13">
      <t>ス</t>
    </rPh>
    <phoneticPr fontId="12"/>
  </si>
  <si>
    <t>＜補助金交付上限額＞</t>
    <rPh sb="1" eb="4">
      <t>ホジョキン</t>
    </rPh>
    <rPh sb="4" eb="6">
      <t>コウフ</t>
    </rPh>
    <rPh sb="6" eb="8">
      <t>ジョウゲン</t>
    </rPh>
    <rPh sb="8" eb="9">
      <t>ガク</t>
    </rPh>
    <rPh sb="9" eb="10">
      <t>ジツガク</t>
    </rPh>
    <phoneticPr fontId="12"/>
  </si>
  <si>
    <t>(第２号様式②の「対象経費計（Ｂ）」欄の額)</t>
    <rPh sb="9" eb="11">
      <t>タイショウ</t>
    </rPh>
    <rPh sb="11" eb="13">
      <t>ケイヒ</t>
    </rPh>
    <rPh sb="13" eb="14">
      <t>ケイ</t>
    </rPh>
    <rPh sb="18" eb="19">
      <t>ラン</t>
    </rPh>
    <phoneticPr fontId="12"/>
  </si>
  <si>
    <t>＜対象経費支出見込額＞</t>
    <rPh sb="1" eb="3">
      <t>タイショウ</t>
    </rPh>
    <rPh sb="3" eb="5">
      <t>ケイヒ</t>
    </rPh>
    <rPh sb="5" eb="7">
      <t>シシュツ</t>
    </rPh>
    <rPh sb="7" eb="9">
      <t>ミコ</t>
    </rPh>
    <rPh sb="9" eb="10">
      <t>ガク</t>
    </rPh>
    <phoneticPr fontId="12"/>
  </si>
  <si>
    <t>②に補助率２／３を乗じた額</t>
    <rPh sb="2" eb="5">
      <t>ホジョリツ</t>
    </rPh>
    <rPh sb="9" eb="10">
      <t>ジョウ</t>
    </rPh>
    <rPh sb="12" eb="13">
      <t>ガク</t>
    </rPh>
    <phoneticPr fontId="12"/>
  </si>
  <si>
    <t>・・・③</t>
    <phoneticPr fontId="12"/>
  </si>
  <si>
    <t>①と③のうち、低いほうの額</t>
    <rPh sb="7" eb="8">
      <t>ヒク</t>
    </rPh>
    <rPh sb="12" eb="13">
      <t>ガク</t>
    </rPh>
    <phoneticPr fontId="12"/>
  </si>
  <si>
    <t>・・・④</t>
    <phoneticPr fontId="12"/>
  </si>
  <si>
    <t>&lt;&lt;エクセルで作成される場合は、①～④欄の金額は編集しないでください&gt;&gt;</t>
    <rPh sb="7" eb="9">
      <t>サクセイ</t>
    </rPh>
    <rPh sb="12" eb="14">
      <t>バアイ</t>
    </rPh>
    <rPh sb="19" eb="20">
      <t>ラン</t>
    </rPh>
    <rPh sb="21" eb="23">
      <t>キンガク</t>
    </rPh>
    <rPh sb="24" eb="26">
      <t>ヘンシュウ</t>
    </rPh>
    <phoneticPr fontId="12"/>
  </si>
  <si>
    <t>付表２（第２号様式②関係)</t>
    <rPh sb="0" eb="2">
      <t>フヒョウ</t>
    </rPh>
    <phoneticPr fontId="12"/>
  </si>
  <si>
    <t>〒１２３－４５６７</t>
    <phoneticPr fontId="3"/>
  </si>
  <si>
    <t>京都府〇〇市〇〇　1-23</t>
    <phoneticPr fontId="3"/>
  </si>
  <si>
    <t>こどもしょくどうきょう</t>
    <phoneticPr fontId="3"/>
  </si>
  <si>
    <t>こども食堂KYO</t>
    <phoneticPr fontId="3"/>
  </si>
  <si>
    <t>代表</t>
    <phoneticPr fontId="3"/>
  </si>
  <si>
    <t>京都サトル</t>
    <phoneticPr fontId="3"/>
  </si>
  <si>
    <t>冷蔵庫、コンロ、電子レンジ、鍋フライパン</t>
    <phoneticPr fontId="3"/>
  </si>
  <si>
    <t>食器、箸、箸置き、スプーン、フォーク</t>
    <phoneticPr fontId="3"/>
  </si>
  <si>
    <t>衛生関係の整備 等</t>
    <phoneticPr fontId="3"/>
  </si>
  <si>
    <t>飲食店営業の許可手数料、講習会受講費用　等</t>
    <phoneticPr fontId="3"/>
  </si>
  <si>
    <t>オムロン基金80,000円</t>
    <rPh sb="4" eb="6">
      <t>キキン</t>
    </rPh>
    <rPh sb="12" eb="13">
      <t>エン</t>
    </rPh>
    <phoneticPr fontId="3"/>
  </si>
  <si>
    <t>　⇒ この金額が、第２号様式②の「京都府補助金」欄の上限額です</t>
    <rPh sb="5" eb="7">
      <t>キンガク</t>
    </rPh>
    <rPh sb="17" eb="20">
      <t>キョウトフ</t>
    </rPh>
    <rPh sb="20" eb="23">
      <t>ホジョキン</t>
    </rPh>
    <rPh sb="24" eb="25">
      <t>ラン</t>
    </rPh>
    <rPh sb="26" eb="28">
      <t>ジョウゲン</t>
    </rPh>
    <rPh sb="28" eb="29">
      <t>ガク</t>
    </rPh>
    <phoneticPr fontId="12"/>
  </si>
  <si>
    <t>　きょうとこどもの城づくり事業（きょうと子ども食堂）開設・運営支援事業実施要領</t>
    <phoneticPr fontId="3"/>
  </si>
  <si>
    <t>に基づき、下記のとおり補助金の交付を申請します。</t>
    <rPh sb="11" eb="14">
      <t>ホジョキン</t>
    </rPh>
    <rPh sb="15" eb="17">
      <t>コウフ</t>
    </rPh>
    <rPh sb="18" eb="20">
      <t>シンセイ</t>
    </rPh>
    <phoneticPr fontId="3"/>
  </si>
  <si>
    <t>令和5年度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</si>
</sst>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i/>
      <sz val="12"/>
      <color theme="1"/>
      <name val="HGS創英角ﾎﾟｯﾌﾟ体"/>
      <family val="3"/>
      <charset val="128"/>
    </font>
    <font>
      <i/>
      <sz val="11"/>
      <color theme="1"/>
      <name val="HGS創英角ﾎﾟｯﾌﾟ体"/>
      <family val="3"/>
      <charset val="128"/>
    </font>
    <font>
      <i/>
      <sz val="12"/>
      <name val="HGS創英角ﾎﾟｯﾌﾟ体"/>
      <family val="3"/>
      <charset val="128"/>
    </font>
    <font>
      <i/>
      <sz val="10"/>
      <color theme="1"/>
      <name val="HGS創英角ﾎﾟｯﾌﾟ体"/>
      <family val="3"/>
      <charset val="128"/>
    </font>
    <font>
      <i/>
      <sz val="14"/>
      <color theme="1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right" vertical="center"/>
    </xf>
    <xf numFmtId="176" fontId="9" fillId="0" borderId="15" xfId="0" applyNumberFormat="1" applyFont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center" vertical="center"/>
    </xf>
    <xf numFmtId="0" fontId="11" fillId="0" borderId="0" xfId="1" applyFont="1" applyAlignment="1">
      <alignment horizontal="distributed" vertical="center" wrapText="1"/>
    </xf>
    <xf numFmtId="0" fontId="11" fillId="0" borderId="0" xfId="1" applyFont="1" applyAlignment="1">
      <alignment horizontal="distributed" vertical="center"/>
    </xf>
    <xf numFmtId="0" fontId="11" fillId="0" borderId="0" xfId="1" applyFont="1" applyAlignment="1">
      <alignment vertical="center" wrapText="1"/>
    </xf>
    <xf numFmtId="0" fontId="11" fillId="0" borderId="23" xfId="1" applyFont="1" applyBorder="1">
      <alignment vertical="center"/>
    </xf>
    <xf numFmtId="0" fontId="11" fillId="0" borderId="24" xfId="1" applyFont="1" applyBorder="1">
      <alignment vertical="center"/>
    </xf>
    <xf numFmtId="0" fontId="11" fillId="0" borderId="25" xfId="1" applyFont="1" applyBorder="1">
      <alignment vertical="center"/>
    </xf>
    <xf numFmtId="0" fontId="11" fillId="0" borderId="26" xfId="1" applyFont="1" applyBorder="1">
      <alignment vertical="center"/>
    </xf>
    <xf numFmtId="0" fontId="11" fillId="0" borderId="27" xfId="1" applyFont="1" applyBorder="1">
      <alignment vertical="center"/>
    </xf>
    <xf numFmtId="0" fontId="14" fillId="0" borderId="28" xfId="1" applyFont="1" applyBorder="1">
      <alignment vertical="center"/>
    </xf>
    <xf numFmtId="0" fontId="11" fillId="0" borderId="28" xfId="1" applyFont="1" applyBorder="1">
      <alignment vertical="center"/>
    </xf>
    <xf numFmtId="38" fontId="11" fillId="0" borderId="0" xfId="2" applyFont="1" applyFill="1">
      <alignment vertical="center"/>
    </xf>
    <xf numFmtId="0" fontId="16" fillId="0" borderId="0" xfId="1" applyFont="1">
      <alignment vertical="center"/>
    </xf>
    <xf numFmtId="0" fontId="11" fillId="0" borderId="17" xfId="1" applyFont="1" applyBorder="1">
      <alignment vertical="center"/>
    </xf>
    <xf numFmtId="0" fontId="11" fillId="0" borderId="18" xfId="1" applyFont="1" applyBorder="1">
      <alignment vertical="center"/>
    </xf>
    <xf numFmtId="38" fontId="11" fillId="0" borderId="18" xfId="2" applyFont="1" applyFill="1" applyBorder="1">
      <alignment vertical="center"/>
    </xf>
    <xf numFmtId="0" fontId="16" fillId="0" borderId="18" xfId="1" applyFont="1" applyBorder="1">
      <alignment vertical="center"/>
    </xf>
    <xf numFmtId="0" fontId="11" fillId="0" borderId="19" xfId="1" applyFont="1" applyBorder="1">
      <alignment vertical="center"/>
    </xf>
    <xf numFmtId="0" fontId="11" fillId="0" borderId="29" xfId="1" applyFont="1" applyBorder="1">
      <alignment vertical="center"/>
    </xf>
    <xf numFmtId="0" fontId="11" fillId="0" borderId="30" xfId="1" applyFont="1" applyBorder="1">
      <alignment vertical="center"/>
    </xf>
    <xf numFmtId="0" fontId="11" fillId="0" borderId="20" xfId="1" applyFont="1" applyBorder="1">
      <alignment vertical="center"/>
    </xf>
    <xf numFmtId="0" fontId="11" fillId="0" borderId="21" xfId="1" applyFont="1" applyBorder="1">
      <alignment vertical="center"/>
    </xf>
    <xf numFmtId="38" fontId="11" fillId="0" borderId="21" xfId="2" applyFont="1" applyFill="1" applyBorder="1">
      <alignment vertical="center"/>
    </xf>
    <xf numFmtId="0" fontId="16" fillId="0" borderId="21" xfId="1" applyFont="1" applyBorder="1">
      <alignment vertical="center"/>
    </xf>
    <xf numFmtId="0" fontId="11" fillId="0" borderId="22" xfId="1" applyFont="1" applyBorder="1">
      <alignment vertical="center"/>
    </xf>
    <xf numFmtId="0" fontId="11" fillId="0" borderId="31" xfId="1" applyFont="1" applyBorder="1">
      <alignment vertical="center"/>
    </xf>
    <xf numFmtId="0" fontId="11" fillId="0" borderId="32" xfId="1" applyFont="1" applyBorder="1">
      <alignment vertical="center"/>
    </xf>
    <xf numFmtId="38" fontId="11" fillId="0" borderId="32" xfId="2" applyFont="1" applyBorder="1">
      <alignment vertical="center"/>
    </xf>
    <xf numFmtId="0" fontId="16" fillId="0" borderId="32" xfId="1" applyFont="1" applyBorder="1">
      <alignment vertical="center"/>
    </xf>
    <xf numFmtId="0" fontId="11" fillId="0" borderId="33" xfId="1" applyFont="1" applyBorder="1">
      <alignment vertical="center"/>
    </xf>
    <xf numFmtId="38" fontId="11" fillId="0" borderId="0" xfId="2" applyFont="1">
      <alignment vertical="center"/>
    </xf>
    <xf numFmtId="38" fontId="11" fillId="0" borderId="32" xfId="2" applyFont="1" applyFill="1" applyBorder="1">
      <alignment vertical="center"/>
    </xf>
    <xf numFmtId="38" fontId="11" fillId="0" borderId="0" xfId="2" applyFont="1" applyBorder="1">
      <alignment vertical="center"/>
    </xf>
    <xf numFmtId="38" fontId="11" fillId="0" borderId="0" xfId="2" applyFont="1" applyFill="1" applyBorder="1">
      <alignment vertical="center"/>
    </xf>
    <xf numFmtId="0" fontId="11" fillId="3" borderId="17" xfId="1" applyFont="1" applyFill="1" applyBorder="1">
      <alignment vertical="center"/>
    </xf>
    <xf numFmtId="0" fontId="11" fillId="3" borderId="18" xfId="1" applyFont="1" applyFill="1" applyBorder="1">
      <alignment vertical="center"/>
    </xf>
    <xf numFmtId="0" fontId="16" fillId="3" borderId="18" xfId="1" applyFont="1" applyFill="1" applyBorder="1">
      <alignment vertical="center"/>
    </xf>
    <xf numFmtId="0" fontId="11" fillId="3" borderId="19" xfId="1" applyFont="1" applyFill="1" applyBorder="1">
      <alignment vertical="center"/>
    </xf>
    <xf numFmtId="0" fontId="11" fillId="3" borderId="20" xfId="1" applyFont="1" applyFill="1" applyBorder="1">
      <alignment vertical="center"/>
    </xf>
    <xf numFmtId="0" fontId="11" fillId="3" borderId="21" xfId="1" applyFont="1" applyFill="1" applyBorder="1">
      <alignment vertical="center"/>
    </xf>
    <xf numFmtId="0" fontId="11" fillId="3" borderId="22" xfId="1" applyFont="1" applyFill="1" applyBorder="1">
      <alignment vertical="center"/>
    </xf>
    <xf numFmtId="0" fontId="20" fillId="0" borderId="0" xfId="0" applyFont="1">
      <alignment vertical="center"/>
    </xf>
    <xf numFmtId="176" fontId="22" fillId="0" borderId="2" xfId="0" applyNumberFormat="1" applyFont="1" applyBorder="1" applyAlignment="1">
      <alignment horizontal="right" vertical="center"/>
    </xf>
    <xf numFmtId="176" fontId="22" fillId="0" borderId="11" xfId="0" applyNumberFormat="1" applyFont="1" applyBorder="1" applyAlignment="1">
      <alignment horizontal="right" vertical="center"/>
    </xf>
    <xf numFmtId="176" fontId="22" fillId="0" borderId="10" xfId="0" applyNumberFormat="1" applyFont="1" applyBorder="1" applyAlignment="1">
      <alignment horizontal="right" vertical="center"/>
    </xf>
    <xf numFmtId="176" fontId="24" fillId="0" borderId="1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quotePrefix="1" applyFont="1" applyAlignment="1">
      <alignment vertical="center" wrapText="1"/>
    </xf>
    <xf numFmtId="0" fontId="23" fillId="0" borderId="3" xfId="0" applyFont="1" applyBorder="1" applyAlignment="1">
      <alignment horizontal="left" vertical="center"/>
    </xf>
    <xf numFmtId="0" fontId="23" fillId="0" borderId="4" xfId="0" applyFont="1" applyBorder="1">
      <alignment vertical="center"/>
    </xf>
    <xf numFmtId="0" fontId="23" fillId="0" borderId="5" xfId="0" applyFont="1" applyBorder="1">
      <alignment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>
      <alignment vertical="center"/>
    </xf>
    <xf numFmtId="0" fontId="20" fillId="0" borderId="5" xfId="0" applyFont="1" applyBorder="1">
      <alignment vertical="center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6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4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38" fontId="13" fillId="2" borderId="1" xfId="2" applyFont="1" applyFill="1" applyBorder="1">
      <alignment vertical="center"/>
    </xf>
    <xf numFmtId="38" fontId="19" fillId="3" borderId="34" xfId="2" applyFont="1" applyFill="1" applyBorder="1">
      <alignment vertical="center"/>
    </xf>
    <xf numFmtId="0" fontId="13" fillId="0" borderId="0" xfId="1" applyFont="1" applyAlignment="1">
      <alignment horizontal="center" vertical="center" wrapText="1"/>
    </xf>
    <xf numFmtId="0" fontId="11" fillId="0" borderId="1" xfId="1" applyFont="1" applyBorder="1" applyAlignment="1">
      <alignment horizontal="distributed" vertical="center" wrapText="1"/>
    </xf>
    <xf numFmtId="0" fontId="11" fillId="0" borderId="1" xfId="1" applyFont="1" applyBorder="1" applyAlignment="1">
      <alignment horizontal="distributed" vertical="center"/>
    </xf>
    <xf numFmtId="0" fontId="11" fillId="2" borderId="1" xfId="1" applyFont="1" applyFill="1" applyBorder="1" applyAlignment="1">
      <alignment vertical="center" wrapText="1"/>
    </xf>
    <xf numFmtId="0" fontId="15" fillId="0" borderId="17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38" fontId="13" fillId="0" borderId="1" xfId="2" applyFont="1" applyFill="1" applyBorder="1">
      <alignment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0</xdr:row>
      <xdr:rowOff>0</xdr:rowOff>
    </xdr:from>
    <xdr:ext cx="1214756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57425" y="0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7</xdr:col>
      <xdr:colOff>0</xdr:colOff>
      <xdr:row>18</xdr:row>
      <xdr:rowOff>114300</xdr:rowOff>
    </xdr:from>
    <xdr:to>
      <xdr:col>14</xdr:col>
      <xdr:colOff>1905</xdr:colOff>
      <xdr:row>20</xdr:row>
      <xdr:rowOff>53340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665220" y="4526280"/>
          <a:ext cx="1845945" cy="388620"/>
        </a:xfrm>
        <a:prstGeom prst="wedgeRoundRectCallout">
          <a:avLst>
            <a:gd name="adj1" fmla="val 36634"/>
            <a:gd name="adj2" fmla="val -18760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押印は不要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28575</xdr:colOff>
      <xdr:row>21</xdr:row>
      <xdr:rowOff>400050</xdr:rowOff>
    </xdr:from>
    <xdr:to>
      <xdr:col>14</xdr:col>
      <xdr:colOff>1</xdr:colOff>
      <xdr:row>23</xdr:row>
      <xdr:rowOff>161926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105275" y="5610225"/>
          <a:ext cx="2038351" cy="533401"/>
        </a:xfrm>
        <a:prstGeom prst="wedgeRoundRectCallout">
          <a:avLst>
            <a:gd name="adj1" fmla="val -74956"/>
            <a:gd name="adj2" fmla="val 2227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様式②「京都府補助金」の額を記載してください。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619125</xdr:colOff>
      <xdr:row>0</xdr:row>
      <xdr:rowOff>123825</xdr:rowOff>
    </xdr:from>
    <xdr:ext cx="1214756" cy="35907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171700" y="123825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3</xdr:col>
      <xdr:colOff>171450</xdr:colOff>
      <xdr:row>13</xdr:row>
      <xdr:rowOff>352424</xdr:rowOff>
    </xdr:from>
    <xdr:to>
      <xdr:col>7</xdr:col>
      <xdr:colOff>971550</xdr:colOff>
      <xdr:row>17</xdr:row>
      <xdr:rowOff>95249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24275" y="4819649"/>
          <a:ext cx="2409825" cy="866775"/>
        </a:xfrm>
        <a:prstGeom prst="wedgeRoundRectCallout">
          <a:avLst>
            <a:gd name="adj1" fmla="val -78087"/>
            <a:gd name="adj2" fmla="val 9766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購入するものの金額と内容がわかるもの（見積書・</a:t>
          </a:r>
          <a:r>
            <a:rPr kumimoji="1" lang="en-US" altLang="ja-JP" sz="800">
              <a:solidFill>
                <a:schemeClr val="tx1"/>
              </a:solidFill>
            </a:rPr>
            <a:t>HP</a:t>
          </a:r>
          <a:r>
            <a:rPr kumimoji="1" lang="ja-JP" altLang="en-US" sz="800">
              <a:solidFill>
                <a:schemeClr val="tx1"/>
              </a:solidFill>
            </a:rPr>
            <a:t>写し等）を添付してください。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建物修繕の場合は、見積書に加えて修繕内容が分かる図面も添付してください。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600075</xdr:colOff>
      <xdr:row>23</xdr:row>
      <xdr:rowOff>19050</xdr:rowOff>
    </xdr:from>
    <xdr:to>
      <xdr:col>7</xdr:col>
      <xdr:colOff>123825</xdr:colOff>
      <xdr:row>24</xdr:row>
      <xdr:rowOff>1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514725" y="7972425"/>
          <a:ext cx="1771650" cy="361951"/>
        </a:xfrm>
        <a:prstGeom prst="wedgeRoundRectCallout">
          <a:avLst>
            <a:gd name="adj1" fmla="val -82609"/>
            <a:gd name="adj2" fmla="val -30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7</xdr:col>
      <xdr:colOff>923925</xdr:colOff>
      <xdr:row>26</xdr:row>
      <xdr:rowOff>361950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552825" y="8543925"/>
          <a:ext cx="2533650" cy="647700"/>
        </a:xfrm>
        <a:prstGeom prst="wedgeRoundRectCallout">
          <a:avLst>
            <a:gd name="adj1" fmla="val -73749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府補助金の対象外経費がある場合に限り、合計額のみ記載してください。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104775</xdr:colOff>
      <xdr:row>14</xdr:row>
      <xdr:rowOff>85725</xdr:rowOff>
    </xdr:from>
    <xdr:to>
      <xdr:col>2</xdr:col>
      <xdr:colOff>514350</xdr:colOff>
      <xdr:row>15</xdr:row>
      <xdr:rowOff>276226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657350" y="4933950"/>
          <a:ext cx="1771650" cy="361951"/>
        </a:xfrm>
        <a:prstGeom prst="wedgeRoundRectCallout">
          <a:avLst>
            <a:gd name="adj1" fmla="val 2875"/>
            <a:gd name="adj2" fmla="val -8458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419100</xdr:colOff>
      <xdr:row>7</xdr:row>
      <xdr:rowOff>28575</xdr:rowOff>
    </xdr:from>
    <xdr:to>
      <xdr:col>7</xdr:col>
      <xdr:colOff>904876</xdr:colOff>
      <xdr:row>9</xdr:row>
      <xdr:rowOff>9525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333750" y="2209800"/>
          <a:ext cx="2733676" cy="742950"/>
        </a:xfrm>
        <a:prstGeom prst="wedgeRoundRectCallout">
          <a:avLst>
            <a:gd name="adj1" fmla="val -64154"/>
            <a:gd name="adj2" fmla="val -234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京都府補助金額は、支出総額の３分の２までで、２０万円が上限です。（千円未満切り捨て。算定シートから自動反映）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95250</xdr:colOff>
      <xdr:row>0</xdr:row>
      <xdr:rowOff>9525</xdr:rowOff>
    </xdr:from>
    <xdr:ext cx="1214756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28900" y="9525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N32"/>
  <sheetViews>
    <sheetView tabSelected="1" view="pageBreakPreview" topLeftCell="A7" zoomScaleNormal="100" zoomScaleSheetLayoutView="100" workbookViewId="0">
      <selection activeCell="M9" sqref="M9"/>
    </sheetView>
  </sheetViews>
  <sheetFormatPr defaultColWidth="9" defaultRowHeight="13.2" x14ac:dyDescent="0.2"/>
  <cols>
    <col min="1" max="1" width="2" style="2" customWidth="1"/>
    <col min="2" max="2" width="18.21875" style="2" customWidth="1"/>
    <col min="3" max="3" width="7.109375" style="2" customWidth="1"/>
    <col min="4" max="4" width="10.88671875" style="2" customWidth="1"/>
    <col min="5" max="5" width="2.109375" style="2" customWidth="1"/>
    <col min="6" max="6" width="6.77734375" style="2" customWidth="1"/>
    <col min="7" max="7" width="6.33203125" style="2" customWidth="1"/>
    <col min="8" max="9" width="4.33203125" style="2" customWidth="1"/>
    <col min="10" max="10" width="3.109375" style="2" customWidth="1"/>
    <col min="11" max="11" width="4.33203125" style="2" customWidth="1"/>
    <col min="12" max="12" width="3.21875" style="2" customWidth="1"/>
    <col min="13" max="13" width="4.33203125" style="2" customWidth="1"/>
    <col min="14" max="14" width="3.21875" style="2" customWidth="1"/>
    <col min="15" max="16384" width="9" style="2"/>
  </cols>
  <sheetData>
    <row r="1" spans="1:14" ht="26.25" customHeight="1" x14ac:dyDescent="0.2">
      <c r="J1" s="75" t="s">
        <v>29</v>
      </c>
      <c r="K1" s="76"/>
      <c r="L1" s="76"/>
      <c r="M1" s="76"/>
      <c r="N1" s="77"/>
    </row>
    <row r="2" spans="1:14" x14ac:dyDescent="0.2">
      <c r="A2" s="2" t="s">
        <v>37</v>
      </c>
    </row>
    <row r="3" spans="1:14" x14ac:dyDescent="0.2">
      <c r="A3" s="5"/>
    </row>
    <row r="4" spans="1:14" ht="18.75" customHeight="1" x14ac:dyDescent="0.2">
      <c r="A4" s="78" t="s">
        <v>82</v>
      </c>
      <c r="B4" s="79"/>
      <c r="C4" s="79"/>
      <c r="D4" s="79"/>
      <c r="E4" s="79"/>
      <c r="F4" s="79"/>
      <c r="G4" s="79"/>
      <c r="H4" s="79"/>
      <c r="I4" s="79"/>
      <c r="J4" s="80"/>
      <c r="K4" s="80"/>
      <c r="L4" s="80"/>
      <c r="M4" s="80"/>
    </row>
    <row r="5" spans="1:14" ht="18.75" customHeight="1" x14ac:dyDescent="0.2">
      <c r="A5" s="78" t="s">
        <v>0</v>
      </c>
      <c r="B5" s="79"/>
      <c r="C5" s="79"/>
      <c r="D5" s="79"/>
      <c r="E5" s="79"/>
      <c r="F5" s="79"/>
      <c r="G5" s="79"/>
      <c r="H5" s="79"/>
      <c r="I5" s="79"/>
      <c r="J5" s="80"/>
      <c r="K5" s="80"/>
      <c r="L5" s="80"/>
      <c r="M5" s="80"/>
    </row>
    <row r="6" spans="1:14" ht="18.75" customHeight="1" x14ac:dyDescent="0.2">
      <c r="A6" s="78" t="s">
        <v>42</v>
      </c>
      <c r="B6" s="79"/>
      <c r="C6" s="79"/>
      <c r="D6" s="79"/>
      <c r="E6" s="79"/>
      <c r="F6" s="79"/>
      <c r="G6" s="79"/>
      <c r="H6" s="79"/>
      <c r="I6" s="79"/>
      <c r="J6" s="80"/>
      <c r="K6" s="80"/>
      <c r="L6" s="80"/>
      <c r="M6" s="80"/>
    </row>
    <row r="7" spans="1:14" ht="20.25" customHeight="1" x14ac:dyDescent="0.2">
      <c r="A7" s="4"/>
    </row>
    <row r="8" spans="1:14" ht="19.5" customHeight="1" x14ac:dyDescent="0.2">
      <c r="H8" s="2" t="s">
        <v>48</v>
      </c>
      <c r="I8" s="70">
        <v>5</v>
      </c>
      <c r="J8" s="4" t="s">
        <v>12</v>
      </c>
      <c r="K8" s="70">
        <v>7</v>
      </c>
      <c r="L8" s="4" t="s">
        <v>13</v>
      </c>
      <c r="M8" s="70">
        <v>30</v>
      </c>
      <c r="N8" s="4" t="s">
        <v>14</v>
      </c>
    </row>
    <row r="9" spans="1:14" ht="20.25" customHeight="1" x14ac:dyDescent="0.2">
      <c r="B9" s="6" t="s">
        <v>1</v>
      </c>
    </row>
    <row r="10" spans="1:14" x14ac:dyDescent="0.2">
      <c r="A10" s="6"/>
    </row>
    <row r="11" spans="1:14" ht="18" customHeight="1" x14ac:dyDescent="0.2">
      <c r="C11" s="86" t="s">
        <v>8</v>
      </c>
      <c r="D11" s="3" t="s">
        <v>4</v>
      </c>
      <c r="F11" s="87" t="s">
        <v>68</v>
      </c>
      <c r="G11" s="87"/>
      <c r="H11" s="87"/>
      <c r="I11" s="87"/>
      <c r="J11" s="87"/>
      <c r="K11" s="87"/>
      <c r="L11" s="87"/>
      <c r="M11" s="87"/>
      <c r="N11" s="87"/>
    </row>
    <row r="12" spans="1:14" ht="30.75" customHeight="1" x14ac:dyDescent="0.2">
      <c r="C12" s="80"/>
      <c r="D12" s="3" t="s">
        <v>5</v>
      </c>
      <c r="F12" s="83" t="s">
        <v>69</v>
      </c>
      <c r="G12" s="83"/>
      <c r="H12" s="83"/>
      <c r="I12" s="83"/>
      <c r="J12" s="83"/>
      <c r="K12" s="83"/>
      <c r="L12" s="83"/>
      <c r="M12" s="83"/>
      <c r="N12" s="83"/>
    </row>
    <row r="13" spans="1:14" ht="19.5" customHeight="1" x14ac:dyDescent="0.2">
      <c r="C13" s="80"/>
      <c r="D13" s="4" t="s">
        <v>9</v>
      </c>
      <c r="F13" s="88" t="s">
        <v>70</v>
      </c>
      <c r="G13" s="88"/>
      <c r="H13" s="88"/>
      <c r="I13" s="88"/>
      <c r="J13" s="88"/>
      <c r="K13" s="88"/>
      <c r="L13" s="88"/>
      <c r="M13" s="88"/>
      <c r="N13" s="88"/>
    </row>
    <row r="14" spans="1:14" ht="32.25" customHeight="1" x14ac:dyDescent="0.2">
      <c r="C14" s="80"/>
      <c r="D14" s="3" t="s">
        <v>6</v>
      </c>
      <c r="F14" s="89" t="s">
        <v>71</v>
      </c>
      <c r="G14" s="88"/>
      <c r="H14" s="88"/>
      <c r="I14" s="88"/>
      <c r="J14" s="88"/>
      <c r="K14" s="88"/>
      <c r="L14" s="88"/>
      <c r="M14" s="88"/>
    </row>
    <row r="15" spans="1:14" x14ac:dyDescent="0.2">
      <c r="C15" s="80"/>
      <c r="F15" s="7" t="s">
        <v>10</v>
      </c>
      <c r="I15" s="7" t="s">
        <v>11</v>
      </c>
      <c r="J15" s="7"/>
    </row>
    <row r="16" spans="1:14" ht="17.25" customHeight="1" x14ac:dyDescent="0.2">
      <c r="C16" s="80"/>
      <c r="D16" s="3" t="s">
        <v>7</v>
      </c>
      <c r="F16" s="83" t="s">
        <v>72</v>
      </c>
      <c r="G16" s="83"/>
      <c r="H16"/>
      <c r="I16" s="83" t="s">
        <v>73</v>
      </c>
      <c r="J16" s="83"/>
      <c r="K16" s="83"/>
      <c r="L16" s="83"/>
      <c r="M16" s="83"/>
    </row>
    <row r="17" spans="1:14" ht="21.75" customHeight="1" x14ac:dyDescent="0.2">
      <c r="A17" s="6"/>
    </row>
    <row r="18" spans="1:14" ht="16.5" customHeight="1" x14ac:dyDescent="0.2">
      <c r="A18" s="81" t="s">
        <v>80</v>
      </c>
      <c r="B18" s="82"/>
      <c r="C18" s="82"/>
      <c r="D18" s="82"/>
      <c r="E18" s="82"/>
      <c r="F18" s="82"/>
      <c r="G18" s="82"/>
      <c r="H18" s="82"/>
      <c r="I18" s="82"/>
      <c r="J18" s="80"/>
      <c r="K18" s="80"/>
      <c r="L18" s="80"/>
      <c r="M18" s="80"/>
      <c r="N18" s="80"/>
    </row>
    <row r="19" spans="1:14" ht="16.5" customHeight="1" x14ac:dyDescent="0.2">
      <c r="A19" s="86" t="s">
        <v>81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</row>
    <row r="20" spans="1:14" ht="19.5" customHeight="1" x14ac:dyDescent="0.2"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21.75" customHeight="1" x14ac:dyDescent="0.2">
      <c r="A21" s="84" t="s">
        <v>2</v>
      </c>
      <c r="B21" s="85"/>
      <c r="C21" s="85"/>
      <c r="D21" s="85"/>
      <c r="E21" s="85"/>
      <c r="F21" s="85"/>
      <c r="G21" s="85"/>
      <c r="H21" s="85"/>
      <c r="I21" s="85"/>
      <c r="J21" s="80"/>
      <c r="K21" s="80"/>
      <c r="L21" s="80"/>
      <c r="M21" s="80"/>
      <c r="N21" s="80"/>
    </row>
    <row r="22" spans="1:14" ht="33.75" customHeight="1" x14ac:dyDescent="0.2">
      <c r="A22" s="4"/>
      <c r="B22" s="1"/>
      <c r="C22" s="1"/>
      <c r="D22" s="1"/>
      <c r="E22" s="1"/>
      <c r="F22" s="1"/>
      <c r="G22" s="1"/>
      <c r="H22" s="1"/>
      <c r="I22" s="1"/>
    </row>
    <row r="23" spans="1:14" ht="27" customHeight="1" x14ac:dyDescent="0.2">
      <c r="B23" s="2" t="s">
        <v>38</v>
      </c>
      <c r="D23" s="74">
        <v>200000</v>
      </c>
      <c r="E23" s="74"/>
      <c r="F23" s="74"/>
      <c r="G23" s="8" t="s">
        <v>3</v>
      </c>
    </row>
    <row r="24" spans="1:14" ht="22.5" customHeight="1" x14ac:dyDescent="0.2"/>
    <row r="25" spans="1:14" ht="22.5" customHeight="1" x14ac:dyDescent="0.2">
      <c r="B25" s="2" t="s">
        <v>39</v>
      </c>
    </row>
    <row r="26" spans="1:14" ht="22.5" customHeight="1" x14ac:dyDescent="0.2"/>
    <row r="27" spans="1:14" ht="22.5" customHeight="1" x14ac:dyDescent="0.2"/>
    <row r="28" spans="1:14" ht="22.5" customHeight="1" x14ac:dyDescent="0.2">
      <c r="A28" s="6"/>
    </row>
    <row r="29" spans="1:14" ht="22.5" customHeight="1" x14ac:dyDescent="0.2">
      <c r="B29" s="6"/>
    </row>
    <row r="30" spans="1:14" ht="22.5" customHeight="1" x14ac:dyDescent="0.2"/>
    <row r="31" spans="1:14" ht="22.5" customHeight="1" x14ac:dyDescent="0.2"/>
    <row r="32" spans="1:14" ht="22.5" customHeight="1" x14ac:dyDescent="0.2"/>
  </sheetData>
  <mergeCells count="15">
    <mergeCell ref="D23:F23"/>
    <mergeCell ref="J1:N1"/>
    <mergeCell ref="A5:M5"/>
    <mergeCell ref="A6:M6"/>
    <mergeCell ref="A18:N18"/>
    <mergeCell ref="F16:G16"/>
    <mergeCell ref="A21:N21"/>
    <mergeCell ref="A19:N19"/>
    <mergeCell ref="F11:N11"/>
    <mergeCell ref="F12:N12"/>
    <mergeCell ref="F13:N13"/>
    <mergeCell ref="F14:M14"/>
    <mergeCell ref="I16:M16"/>
    <mergeCell ref="C11:C16"/>
    <mergeCell ref="A4:M4"/>
  </mergeCells>
  <phoneticPr fontId="3"/>
  <pageMargins left="0.97" right="0.98" top="1.01" bottom="0.74803149606299213" header="0.31496062992125984" footer="0.31496062992125984"/>
  <pageSetup paperSize="9" orientation="portrait" r:id="rId1"/>
  <colBreaks count="1" manualBreakCount="1">
    <brk id="14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K30"/>
  <sheetViews>
    <sheetView view="pageBreakPreview" topLeftCell="A11" zoomScaleNormal="100" zoomScaleSheetLayoutView="100" workbookViewId="0">
      <selection activeCell="A5" sqref="A5:H5"/>
    </sheetView>
  </sheetViews>
  <sheetFormatPr defaultColWidth="9" defaultRowHeight="13.2" x14ac:dyDescent="0.2"/>
  <cols>
    <col min="1" max="1" width="20.33203125" style="2" customWidth="1"/>
    <col min="2" max="2" width="17.88671875" style="6" customWidth="1"/>
    <col min="3" max="3" width="8.33203125" style="6" customWidth="1"/>
    <col min="4" max="4" width="8.33203125" style="2" customWidth="1"/>
    <col min="5" max="5" width="5.21875" style="2" customWidth="1"/>
    <col min="6" max="7" width="3.77734375" style="2" customWidth="1"/>
    <col min="8" max="8" width="13.21875" style="2" customWidth="1"/>
    <col min="9" max="9" width="25.21875" style="2" customWidth="1"/>
    <col min="10" max="10" width="3.33203125" style="2" customWidth="1"/>
    <col min="11" max="11" width="42.33203125" style="2" customWidth="1"/>
    <col min="12" max="16384" width="9" style="2"/>
  </cols>
  <sheetData>
    <row r="1" spans="1:11" ht="45.75" customHeight="1" x14ac:dyDescent="0.2">
      <c r="B1" s="2"/>
      <c r="C1" s="2"/>
      <c r="D1" s="1"/>
      <c r="E1" s="1"/>
      <c r="F1" s="11"/>
      <c r="G1" s="75" t="s">
        <v>29</v>
      </c>
      <c r="H1" s="77"/>
    </row>
    <row r="2" spans="1:11" x14ac:dyDescent="0.2">
      <c r="A2" s="2" t="s">
        <v>40</v>
      </c>
    </row>
    <row r="3" spans="1:11" ht="25.5" customHeight="1" x14ac:dyDescent="0.2">
      <c r="A3" s="12"/>
      <c r="B3" s="13"/>
      <c r="C3" s="14" t="s">
        <v>23</v>
      </c>
      <c r="D3" s="100" t="str">
        <f>IF('第２号様式①交付申請書（開設）'!F14="","",'第２号様式①交付申請書（開設）'!F14)</f>
        <v>こども食堂KYO</v>
      </c>
      <c r="E3" s="101"/>
      <c r="F3" s="101"/>
      <c r="G3" s="101"/>
      <c r="H3" s="101"/>
    </row>
    <row r="4" spans="1:11" ht="9.75" customHeight="1" x14ac:dyDescent="0.2">
      <c r="A4" s="12"/>
      <c r="B4" s="13"/>
      <c r="C4" s="13"/>
      <c r="D4" s="15"/>
      <c r="E4" s="15"/>
      <c r="F4" s="15"/>
      <c r="G4" s="15"/>
      <c r="H4" s="16"/>
      <c r="I4" s="16"/>
      <c r="J4" s="16"/>
      <c r="K4" s="16"/>
    </row>
    <row r="5" spans="1:11" ht="18.75" customHeight="1" x14ac:dyDescent="0.2">
      <c r="A5" s="78" t="s">
        <v>41</v>
      </c>
      <c r="B5" s="106"/>
      <c r="C5" s="106"/>
      <c r="D5" s="106"/>
      <c r="E5" s="106"/>
      <c r="F5" s="106"/>
      <c r="G5" s="106"/>
      <c r="H5" s="106"/>
      <c r="I5" s="17"/>
      <c r="J5" s="17"/>
      <c r="K5" s="17"/>
    </row>
    <row r="6" spans="1:11" ht="22.5" customHeight="1" x14ac:dyDescent="0.2">
      <c r="A6" s="18" t="s">
        <v>15</v>
      </c>
      <c r="I6" s="19" t="s">
        <v>25</v>
      </c>
    </row>
    <row r="7" spans="1:11" ht="36" customHeight="1" x14ac:dyDescent="0.2">
      <c r="A7" s="9" t="s">
        <v>16</v>
      </c>
      <c r="B7" s="9" t="s">
        <v>18</v>
      </c>
      <c r="C7" s="107" t="s">
        <v>43</v>
      </c>
      <c r="D7" s="108"/>
      <c r="E7" s="108"/>
      <c r="F7" s="108"/>
      <c r="G7" s="108"/>
      <c r="H7" s="108"/>
    </row>
    <row r="8" spans="1:11" ht="30" customHeight="1" x14ac:dyDescent="0.2">
      <c r="A8" s="9" t="s">
        <v>17</v>
      </c>
      <c r="B8" s="25">
        <f>開設費!S32</f>
        <v>200000</v>
      </c>
      <c r="C8" s="109"/>
      <c r="D8" s="110"/>
      <c r="E8" s="110"/>
      <c r="F8" s="110"/>
      <c r="G8" s="110"/>
      <c r="H8" s="111"/>
    </row>
    <row r="9" spans="1:11" ht="30" customHeight="1" x14ac:dyDescent="0.2">
      <c r="A9" s="9" t="s">
        <v>30</v>
      </c>
      <c r="B9" s="71">
        <v>0</v>
      </c>
      <c r="C9" s="96"/>
      <c r="D9" s="97"/>
      <c r="E9" s="97"/>
      <c r="F9" s="97"/>
      <c r="G9" s="97"/>
      <c r="H9" s="98"/>
    </row>
    <row r="10" spans="1:11" ht="30" customHeight="1" x14ac:dyDescent="0.2">
      <c r="A10" s="9" t="s">
        <v>31</v>
      </c>
      <c r="B10" s="71">
        <v>80000</v>
      </c>
      <c r="C10" s="96" t="s">
        <v>78</v>
      </c>
      <c r="D10" s="97"/>
      <c r="E10" s="97"/>
      <c r="F10" s="97"/>
      <c r="G10" s="97"/>
      <c r="H10" s="98"/>
    </row>
    <row r="11" spans="1:11" ht="30" customHeight="1" x14ac:dyDescent="0.2">
      <c r="A11" s="9" t="s">
        <v>44</v>
      </c>
      <c r="B11" s="71">
        <v>0</v>
      </c>
      <c r="C11" s="96"/>
      <c r="D11" s="97"/>
      <c r="E11" s="97"/>
      <c r="F11" s="97"/>
      <c r="G11" s="97"/>
      <c r="H11" s="98"/>
    </row>
    <row r="12" spans="1:11" ht="30" customHeight="1" x14ac:dyDescent="0.2">
      <c r="A12" s="9" t="s">
        <v>20</v>
      </c>
      <c r="B12" s="71">
        <v>20000</v>
      </c>
      <c r="C12" s="96"/>
      <c r="D12" s="97"/>
      <c r="E12" s="97"/>
      <c r="F12" s="97"/>
      <c r="G12" s="97"/>
      <c r="H12" s="98"/>
    </row>
    <row r="13" spans="1:11" ht="30" customHeight="1" thickBot="1" x14ac:dyDescent="0.25">
      <c r="A13" s="20" t="s">
        <v>22</v>
      </c>
      <c r="B13" s="73">
        <v>0</v>
      </c>
      <c r="C13" s="112"/>
      <c r="D13" s="113"/>
      <c r="E13" s="113"/>
      <c r="F13" s="113"/>
      <c r="G13" s="113"/>
      <c r="H13" s="114"/>
    </row>
    <row r="14" spans="1:11" ht="30" customHeight="1" thickTop="1" thickBot="1" x14ac:dyDescent="0.25">
      <c r="A14" s="21" t="s">
        <v>32</v>
      </c>
      <c r="B14" s="26">
        <f>SUM(B6:B13)</f>
        <v>300000</v>
      </c>
      <c r="C14" s="115" t="s">
        <v>33</v>
      </c>
      <c r="D14" s="116"/>
      <c r="E14" s="116"/>
      <c r="F14" s="116"/>
      <c r="G14" s="116"/>
      <c r="H14" s="116"/>
    </row>
    <row r="16" spans="1:11" ht="22.5" customHeight="1" x14ac:dyDescent="0.2">
      <c r="A16" s="18" t="s">
        <v>21</v>
      </c>
    </row>
    <row r="17" spans="1:8" ht="22.5" customHeight="1" x14ac:dyDescent="0.2">
      <c r="A17" s="2" t="s">
        <v>45</v>
      </c>
      <c r="B17" s="10"/>
      <c r="C17" s="10"/>
    </row>
    <row r="18" spans="1:8" ht="36" customHeight="1" x14ac:dyDescent="0.2">
      <c r="A18" s="9" t="s">
        <v>16</v>
      </c>
      <c r="B18" s="9" t="s">
        <v>18</v>
      </c>
      <c r="C18" s="107" t="s">
        <v>19</v>
      </c>
      <c r="D18" s="108"/>
      <c r="E18" s="108"/>
      <c r="F18" s="108"/>
      <c r="G18" s="108"/>
      <c r="H18" s="108"/>
    </row>
    <row r="19" spans="1:8" ht="30" customHeight="1" x14ac:dyDescent="0.2">
      <c r="A19" s="22" t="s">
        <v>26</v>
      </c>
      <c r="B19" s="71">
        <v>110000</v>
      </c>
      <c r="C19" s="103" t="s">
        <v>74</v>
      </c>
      <c r="D19" s="104"/>
      <c r="E19" s="104"/>
      <c r="F19" s="104"/>
      <c r="G19" s="104"/>
      <c r="H19" s="105"/>
    </row>
    <row r="20" spans="1:8" ht="30" customHeight="1" x14ac:dyDescent="0.2">
      <c r="A20" s="22" t="s">
        <v>27</v>
      </c>
      <c r="B20" s="71">
        <v>60000</v>
      </c>
      <c r="C20" s="103" t="s">
        <v>75</v>
      </c>
      <c r="D20" s="104"/>
      <c r="E20" s="104"/>
      <c r="F20" s="104"/>
      <c r="G20" s="104"/>
      <c r="H20" s="105"/>
    </row>
    <row r="21" spans="1:8" ht="30" customHeight="1" x14ac:dyDescent="0.2">
      <c r="A21" s="22" t="s">
        <v>24</v>
      </c>
      <c r="B21" s="72">
        <v>120000</v>
      </c>
      <c r="C21" s="103" t="s">
        <v>76</v>
      </c>
      <c r="D21" s="104"/>
      <c r="E21" s="104"/>
      <c r="F21" s="104"/>
      <c r="G21" s="104"/>
      <c r="H21" s="105"/>
    </row>
    <row r="22" spans="1:8" ht="30" customHeight="1" x14ac:dyDescent="0.2">
      <c r="A22" s="22" t="s">
        <v>28</v>
      </c>
      <c r="B22" s="72">
        <v>10000</v>
      </c>
      <c r="C22" s="90" t="s">
        <v>77</v>
      </c>
      <c r="D22" s="91"/>
      <c r="E22" s="91"/>
      <c r="F22" s="91"/>
      <c r="G22" s="91"/>
      <c r="H22" s="92"/>
    </row>
    <row r="23" spans="1:8" ht="30" customHeight="1" thickBot="1" x14ac:dyDescent="0.25">
      <c r="A23" s="9" t="s">
        <v>22</v>
      </c>
      <c r="B23" s="72">
        <v>0</v>
      </c>
      <c r="C23" s="93"/>
      <c r="D23" s="94"/>
      <c r="E23" s="94"/>
      <c r="F23" s="94"/>
      <c r="G23" s="94"/>
      <c r="H23" s="95"/>
    </row>
    <row r="24" spans="1:8" ht="30" customHeight="1" thickTop="1" x14ac:dyDescent="0.2">
      <c r="A24" s="23" t="s">
        <v>34</v>
      </c>
      <c r="B24" s="27">
        <f>SUM(B15:B23)</f>
        <v>300000</v>
      </c>
      <c r="C24" s="102"/>
      <c r="D24" s="99"/>
      <c r="E24" s="99"/>
      <c r="F24" s="99"/>
      <c r="G24" s="99"/>
      <c r="H24" s="99"/>
    </row>
    <row r="25" spans="1:8" ht="16.5" customHeight="1" x14ac:dyDescent="0.2"/>
    <row r="26" spans="1:8" ht="22.5" customHeight="1" x14ac:dyDescent="0.2">
      <c r="A26" s="2" t="s">
        <v>46</v>
      </c>
      <c r="B26" s="10"/>
    </row>
    <row r="27" spans="1:8" ht="30" customHeight="1" x14ac:dyDescent="0.2">
      <c r="A27" s="9" t="s">
        <v>47</v>
      </c>
      <c r="B27" s="71">
        <v>0</v>
      </c>
      <c r="C27" s="81"/>
      <c r="D27" s="99"/>
      <c r="E27" s="99"/>
      <c r="F27" s="99"/>
      <c r="G27" s="99"/>
      <c r="H27" s="99"/>
    </row>
    <row r="28" spans="1:8" ht="16.5" customHeight="1" thickBot="1" x14ac:dyDescent="0.25"/>
    <row r="29" spans="1:8" ht="30" customHeight="1" thickBot="1" x14ac:dyDescent="0.25">
      <c r="A29" s="24" t="s">
        <v>35</v>
      </c>
      <c r="B29" s="26">
        <f>SUM(B24,B27)</f>
        <v>300000</v>
      </c>
      <c r="C29" s="81" t="s">
        <v>36</v>
      </c>
      <c r="D29" s="99"/>
      <c r="E29" s="99"/>
      <c r="F29" s="99"/>
      <c r="G29" s="99"/>
      <c r="H29" s="99"/>
    </row>
    <row r="30" spans="1:8" ht="21.75" customHeight="1" x14ac:dyDescent="0.2"/>
  </sheetData>
  <mergeCells count="20">
    <mergeCell ref="C27:H27"/>
    <mergeCell ref="C29:H29"/>
    <mergeCell ref="G1:H1"/>
    <mergeCell ref="D3:H3"/>
    <mergeCell ref="C24:H24"/>
    <mergeCell ref="C20:H20"/>
    <mergeCell ref="C21:H21"/>
    <mergeCell ref="A5:H5"/>
    <mergeCell ref="C7:H7"/>
    <mergeCell ref="C8:H8"/>
    <mergeCell ref="C13:H13"/>
    <mergeCell ref="C14:H14"/>
    <mergeCell ref="C18:H18"/>
    <mergeCell ref="C19:H19"/>
    <mergeCell ref="C22:H22"/>
    <mergeCell ref="C23:H23"/>
    <mergeCell ref="C11:H11"/>
    <mergeCell ref="C12:H12"/>
    <mergeCell ref="C9:H9"/>
    <mergeCell ref="C10:H10"/>
  </mergeCells>
  <phoneticPr fontId="3"/>
  <pageMargins left="1.2" right="0.71" top="0.6" bottom="0.44" header="0.24" footer="0.31496062992125984"/>
  <pageSetup paperSize="9" orientation="portrait" r:id="rId1"/>
  <colBreaks count="1" manualBreakCount="1">
    <brk id="8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6"/>
  <sheetViews>
    <sheetView showZeros="0" view="pageBreakPreview" topLeftCell="A19" zoomScaleNormal="100" zoomScaleSheetLayoutView="100" workbookViewId="0">
      <selection activeCell="N20" sqref="N20"/>
    </sheetView>
  </sheetViews>
  <sheetFormatPr defaultColWidth="2.33203125" defaultRowHeight="14.4" x14ac:dyDescent="0.2"/>
  <cols>
    <col min="1" max="16384" width="2.33203125" style="28"/>
  </cols>
  <sheetData>
    <row r="1" spans="1:37" x14ac:dyDescent="0.2">
      <c r="A1" s="28" t="s">
        <v>67</v>
      </c>
    </row>
    <row r="3" spans="1:37" ht="17.25" customHeight="1" x14ac:dyDescent="0.2">
      <c r="A3" s="119" t="s">
        <v>49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</row>
    <row r="4" spans="1:37" ht="17.25" customHeigh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</row>
    <row r="5" spans="1:37" ht="16.2" x14ac:dyDescent="0.2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</row>
    <row r="7" spans="1:37" ht="30" customHeight="1" x14ac:dyDescent="0.2">
      <c r="B7" s="120" t="s">
        <v>50</v>
      </c>
      <c r="C7" s="121"/>
      <c r="D7" s="121"/>
      <c r="E7" s="121"/>
      <c r="F7" s="121"/>
      <c r="G7" s="121"/>
      <c r="H7" s="121"/>
      <c r="I7" s="121"/>
      <c r="J7" s="122" t="str">
        <f>IF('第２号様式①交付申請書（開設）'!F14="","",'第２号様式①交付申請書（開設）'!F14)</f>
        <v>こども食堂KYO</v>
      </c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</row>
    <row r="8" spans="1:37" x14ac:dyDescent="0.2">
      <c r="B8" s="30"/>
      <c r="C8" s="31"/>
      <c r="D8" s="31"/>
      <c r="E8" s="31"/>
      <c r="F8" s="31"/>
      <c r="G8" s="31"/>
      <c r="H8" s="31"/>
      <c r="I8" s="31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</row>
    <row r="9" spans="1:37" x14ac:dyDescent="0.2">
      <c r="B9" s="30"/>
      <c r="C9" s="31"/>
      <c r="D9" s="31"/>
      <c r="E9" s="31"/>
      <c r="F9" s="31"/>
      <c r="G9" s="31"/>
      <c r="H9" s="31"/>
      <c r="I9" s="31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</row>
    <row r="10" spans="1:37" ht="15" thickBot="1" x14ac:dyDescent="0.25"/>
    <row r="11" spans="1:37" x14ac:dyDescent="0.2">
      <c r="A11" s="123" t="s">
        <v>51</v>
      </c>
      <c r="B11" s="124"/>
      <c r="C11" s="124"/>
      <c r="D11" s="124"/>
      <c r="E11" s="124"/>
      <c r="F11" s="124"/>
      <c r="G11" s="125"/>
    </row>
    <row r="12" spans="1:37" ht="15" thickBot="1" x14ac:dyDescent="0.25">
      <c r="A12" s="126"/>
      <c r="B12" s="127"/>
      <c r="C12" s="127"/>
      <c r="D12" s="127"/>
      <c r="E12" s="127"/>
      <c r="F12" s="127"/>
      <c r="G12" s="128"/>
      <c r="H12" s="33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5"/>
    </row>
    <row r="13" spans="1:37" x14ac:dyDescent="0.2">
      <c r="B13" s="36"/>
      <c r="AJ13" s="37"/>
    </row>
    <row r="14" spans="1:37" ht="16.2" x14ac:dyDescent="0.2">
      <c r="B14" s="38" t="s">
        <v>52</v>
      </c>
      <c r="AJ14" s="37"/>
    </row>
    <row r="15" spans="1:37" ht="15" thickBot="1" x14ac:dyDescent="0.25">
      <c r="B15" s="39"/>
      <c r="S15" s="40"/>
      <c r="T15" s="40"/>
      <c r="U15" s="40"/>
      <c r="V15" s="40"/>
      <c r="W15" s="40"/>
      <c r="X15" s="40"/>
      <c r="Y15" s="41"/>
      <c r="AJ15" s="37"/>
    </row>
    <row r="16" spans="1:37" ht="3.9" customHeight="1" x14ac:dyDescent="0.2">
      <c r="B16" s="39"/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4"/>
      <c r="T16" s="44"/>
      <c r="U16" s="44"/>
      <c r="V16" s="44"/>
      <c r="W16" s="44"/>
      <c r="X16" s="44"/>
      <c r="Y16" s="45"/>
      <c r="Z16" s="43"/>
      <c r="AA16" s="43"/>
      <c r="AB16" s="43"/>
      <c r="AC16" s="43"/>
      <c r="AD16" s="43"/>
      <c r="AE16" s="46"/>
      <c r="AJ16" s="37"/>
    </row>
    <row r="17" spans="2:36" ht="30" customHeight="1" x14ac:dyDescent="0.2">
      <c r="B17" s="39"/>
      <c r="C17" s="47" t="s">
        <v>53</v>
      </c>
      <c r="S17" s="129">
        <v>200000</v>
      </c>
      <c r="T17" s="129"/>
      <c r="U17" s="129"/>
      <c r="V17" s="129"/>
      <c r="W17" s="129"/>
      <c r="X17" s="129"/>
      <c r="Y17" s="41" t="s">
        <v>54</v>
      </c>
      <c r="Z17" s="28" t="s">
        <v>55</v>
      </c>
      <c r="AE17" s="48"/>
      <c r="AJ17" s="37"/>
    </row>
    <row r="18" spans="2:36" ht="3.9" customHeight="1" thickBot="1" x14ac:dyDescent="0.25">
      <c r="B18" s="39"/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1"/>
      <c r="T18" s="51"/>
      <c r="U18" s="51"/>
      <c r="V18" s="51"/>
      <c r="W18" s="51"/>
      <c r="X18" s="51"/>
      <c r="Y18" s="52"/>
      <c r="Z18" s="50"/>
      <c r="AA18" s="50"/>
      <c r="AB18" s="50"/>
      <c r="AC18" s="50"/>
      <c r="AD18" s="50"/>
      <c r="AE18" s="53"/>
      <c r="AJ18" s="37"/>
    </row>
    <row r="19" spans="2:36" ht="30" customHeight="1" x14ac:dyDescent="0.2"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6"/>
      <c r="T19" s="56"/>
      <c r="U19" s="56"/>
      <c r="V19" s="56"/>
      <c r="W19" s="56"/>
      <c r="X19" s="56"/>
      <c r="Y19" s="57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8"/>
    </row>
    <row r="20" spans="2:36" x14ac:dyDescent="0.2">
      <c r="B20" s="39"/>
      <c r="S20" s="59"/>
      <c r="T20" s="59"/>
      <c r="U20" s="59"/>
      <c r="V20" s="59"/>
      <c r="W20" s="59"/>
      <c r="X20" s="59"/>
      <c r="Y20" s="41"/>
      <c r="AJ20" s="37"/>
    </row>
    <row r="21" spans="2:36" ht="16.2" x14ac:dyDescent="0.2">
      <c r="B21" s="38" t="s">
        <v>61</v>
      </c>
      <c r="AJ21" s="37"/>
    </row>
    <row r="22" spans="2:36" ht="30" customHeight="1" x14ac:dyDescent="0.2">
      <c r="B22" s="39"/>
      <c r="C22" s="28" t="s">
        <v>56</v>
      </c>
      <c r="S22" s="117">
        <f>'第２号様式②収支予算書（開設）'!B24</f>
        <v>300000</v>
      </c>
      <c r="T22" s="117"/>
      <c r="U22" s="117"/>
      <c r="V22" s="117"/>
      <c r="W22" s="117"/>
      <c r="X22" s="117"/>
      <c r="Y22" s="41" t="s">
        <v>54</v>
      </c>
      <c r="Z22" s="28" t="s">
        <v>57</v>
      </c>
      <c r="AJ22" s="37"/>
    </row>
    <row r="23" spans="2:36" x14ac:dyDescent="0.2">
      <c r="B23" s="39"/>
      <c r="C23" s="28" t="s">
        <v>60</v>
      </c>
      <c r="S23" s="59"/>
      <c r="T23" s="59"/>
      <c r="U23" s="59"/>
      <c r="V23" s="59"/>
      <c r="W23" s="59"/>
      <c r="X23" s="59"/>
      <c r="Y23" s="41"/>
      <c r="AJ23" s="37"/>
    </row>
    <row r="24" spans="2:36" ht="15" thickBot="1" x14ac:dyDescent="0.25">
      <c r="B24" s="39"/>
      <c r="S24" s="59"/>
      <c r="T24" s="59"/>
      <c r="U24" s="59"/>
      <c r="V24" s="59"/>
      <c r="W24" s="59"/>
      <c r="X24" s="59"/>
      <c r="Y24" s="41"/>
      <c r="AJ24" s="37"/>
    </row>
    <row r="25" spans="2:36" ht="3.9" customHeight="1" x14ac:dyDescent="0.2">
      <c r="B25" s="39"/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/>
      <c r="T25" s="44"/>
      <c r="U25" s="44"/>
      <c r="V25" s="44"/>
      <c r="W25" s="44"/>
      <c r="X25" s="44"/>
      <c r="Y25" s="45"/>
      <c r="Z25" s="43"/>
      <c r="AA25" s="43"/>
      <c r="AB25" s="43"/>
      <c r="AC25" s="43"/>
      <c r="AD25" s="43"/>
      <c r="AE25" s="46"/>
      <c r="AJ25" s="37"/>
    </row>
    <row r="26" spans="2:36" ht="30" customHeight="1" x14ac:dyDescent="0.2">
      <c r="B26" s="39"/>
      <c r="C26" s="47" t="s">
        <v>62</v>
      </c>
      <c r="S26" s="117">
        <f>ROUNDDOWN(S22*2/3,-3)</f>
        <v>200000</v>
      </c>
      <c r="T26" s="117"/>
      <c r="U26" s="117"/>
      <c r="V26" s="117"/>
      <c r="W26" s="117"/>
      <c r="X26" s="117"/>
      <c r="Y26" s="41" t="s">
        <v>54</v>
      </c>
      <c r="Z26" s="28" t="s">
        <v>63</v>
      </c>
      <c r="AE26" s="48"/>
      <c r="AJ26" s="37"/>
    </row>
    <row r="27" spans="2:36" ht="15" thickBot="1" x14ac:dyDescent="0.25">
      <c r="B27" s="39"/>
      <c r="C27" s="49" t="s">
        <v>58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1"/>
      <c r="T27" s="51"/>
      <c r="U27" s="51"/>
      <c r="V27" s="51"/>
      <c r="W27" s="51"/>
      <c r="X27" s="51"/>
      <c r="Y27" s="52"/>
      <c r="Z27" s="50"/>
      <c r="AA27" s="50"/>
      <c r="AB27" s="50"/>
      <c r="AC27" s="50"/>
      <c r="AD27" s="50"/>
      <c r="AE27" s="53"/>
      <c r="AJ27" s="37"/>
    </row>
    <row r="28" spans="2:36" ht="30" customHeight="1" x14ac:dyDescent="0.2">
      <c r="B28" s="5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60"/>
      <c r="T28" s="60"/>
      <c r="U28" s="60"/>
      <c r="V28" s="60"/>
      <c r="W28" s="60"/>
      <c r="X28" s="60"/>
      <c r="Y28" s="57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8"/>
    </row>
    <row r="29" spans="2:36" x14ac:dyDescent="0.2">
      <c r="B29" s="39"/>
      <c r="S29" s="61"/>
      <c r="T29" s="61"/>
      <c r="U29" s="61"/>
      <c r="V29" s="61"/>
      <c r="W29" s="61"/>
      <c r="X29" s="61"/>
      <c r="Y29" s="41"/>
      <c r="AJ29" s="37"/>
    </row>
    <row r="30" spans="2:36" ht="16.2" x14ac:dyDescent="0.2">
      <c r="B30" s="38" t="s">
        <v>59</v>
      </c>
      <c r="AJ30" s="37"/>
    </row>
    <row r="31" spans="2:36" ht="3.9" customHeight="1" thickBot="1" x14ac:dyDescent="0.25">
      <c r="B31" s="39"/>
      <c r="S31" s="62"/>
      <c r="T31" s="62"/>
      <c r="U31" s="62"/>
      <c r="V31" s="62"/>
      <c r="W31" s="62"/>
      <c r="X31" s="62"/>
      <c r="Y31" s="41"/>
      <c r="AJ31" s="37"/>
    </row>
    <row r="32" spans="2:36" ht="30" customHeight="1" x14ac:dyDescent="0.2">
      <c r="B32" s="39"/>
      <c r="C32" s="63" t="s">
        <v>64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118">
        <f>MIN(S17,S26)</f>
        <v>200000</v>
      </c>
      <c r="T32" s="118"/>
      <c r="U32" s="118"/>
      <c r="V32" s="118"/>
      <c r="W32" s="118"/>
      <c r="X32" s="118"/>
      <c r="Y32" s="65" t="s">
        <v>54</v>
      </c>
      <c r="Z32" s="64" t="s">
        <v>65</v>
      </c>
      <c r="AA32" s="64"/>
      <c r="AB32" s="64"/>
      <c r="AC32" s="64"/>
      <c r="AD32" s="64"/>
      <c r="AE32" s="66"/>
      <c r="AJ32" s="37"/>
    </row>
    <row r="33" spans="2:36" ht="15" thickBot="1" x14ac:dyDescent="0.25">
      <c r="B33" s="39"/>
      <c r="C33" s="67" t="s">
        <v>79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9"/>
      <c r="AJ33" s="37"/>
    </row>
    <row r="34" spans="2:36" x14ac:dyDescent="0.2">
      <c r="B34" s="39"/>
      <c r="AJ34" s="37"/>
    </row>
    <row r="35" spans="2:36" x14ac:dyDescent="0.2">
      <c r="B35" s="39"/>
      <c r="C35" s="28" t="s">
        <v>66</v>
      </c>
      <c r="AJ35" s="37"/>
    </row>
    <row r="36" spans="2:36" x14ac:dyDescent="0.2">
      <c r="B36" s="54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8"/>
    </row>
  </sheetData>
  <mergeCells count="8">
    <mergeCell ref="S26:X26"/>
    <mergeCell ref="S32:X32"/>
    <mergeCell ref="A3:AK4"/>
    <mergeCell ref="B7:I7"/>
    <mergeCell ref="J7:AJ7"/>
    <mergeCell ref="A11:G12"/>
    <mergeCell ref="S17:X17"/>
    <mergeCell ref="S22:X2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第２号様式①交付申請書（開設）</vt:lpstr>
      <vt:lpstr>第２号様式②収支予算書（開設）</vt:lpstr>
      <vt:lpstr>開設費</vt:lpstr>
      <vt:lpstr>開設費!Print_Area</vt:lpstr>
      <vt:lpstr>'第２号様式①交付申請書（開設）'!Print_Area</vt:lpstr>
      <vt:lpstr>'第２号様式②収支予算書（開設）'!Print_Area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坂田　雄</cp:lastModifiedBy>
  <cp:lastPrinted>2023-07-07T06:54:02Z</cp:lastPrinted>
  <dcterms:created xsi:type="dcterms:W3CDTF">2017-07-21T10:57:12Z</dcterms:created>
  <dcterms:modified xsi:type="dcterms:W3CDTF">2023-07-07T06:54:20Z</dcterms:modified>
</cp:coreProperties>
</file>