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915B9609-0CA2-43AC-8CCA-8437D1B21919}" xr6:coauthVersionLast="36" xr6:coauthVersionMax="36" xr10:uidLastSave="{00000000-0000-0000-0000-000000000000}"/>
  <bookViews>
    <workbookView xWindow="-12" yWindow="-12" windowWidth="10248" windowHeight="7548" tabRatio="788" xr2:uid="{00000000-000D-0000-FFFF-FFFF00000000}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第１号様式③収支計画!$A$1:$H$36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S18" i="9" l="1"/>
  <c r="J6" i="9" l="1"/>
  <c r="B31" i="6" l="1"/>
  <c r="B36" i="6" s="1"/>
  <c r="D3" i="6"/>
  <c r="N2" i="5"/>
  <c r="D3" i="8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33" i="9" s="1"/>
  <c r="S39" i="9" s="1"/>
  <c r="S46" i="9" s="1"/>
  <c r="B8" i="6" s="1"/>
  <c r="B16" i="6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<sst xmlns="http://schemas.openxmlformats.org/spreadsheetml/2006/main" count="176" uniqueCount="157">
  <si>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</si>
  <si>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</si>
  <si>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</si>
  <si>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</si>
  <si>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</si>
  <si>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</si>
  <si>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</si>
  <si>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</si>
  <si>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</si>
  <si>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</si>
  <si>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</si>
  <si>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</si>
  <si>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</si>
  <si>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</si>
  <si>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</si>
  <si>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</si>
  <si>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</si>
  <si>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</si>
  <si>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</si>
  <si>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</si>
  <si>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</si>
  <si>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</si>
  <si>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</si>
  <si>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</si>
  <si>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</si>
  <si>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</si>
  <si>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</si>
  <si>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</si>
  <si>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</si>
  <si>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</si>
  <si>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</si>
  <si>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</si>
  <si>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</si>
  <si>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</si>
  <si>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</si>
  <si>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</si>
  <si>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</si>
  <si>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</si>
  <si>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</si>
  <si>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</si>
  <si>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</si>
  <si>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</si>
  <si>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</si>
  <si>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</si>
  <si>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</si>
  <si>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</si>
  <si>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</si>
  <si>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</si>
  <si>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</si>
  <si>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</si>
  <si>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</si>
  <si>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</si>
  <si>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</si>
  <si>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</si>
  <si>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</si>
  <si>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</si>
  <si>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</si>
  <si>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</si>
  <si>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</si>
  <si>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</si>
  <si>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</si>
  <si>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</si>
  <si>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</si>
  <si>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</si>
  <si>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</si>
  <si>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</si>
  <si>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</si>
  <si>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</si>
  <si>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</si>
  <si>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</si>
  <si>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</si>
  <si>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</si>
  <si>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</si>
  <si>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</si>
  <si>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</si>
  <si>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</si>
  <si>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</si>
  <si>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</si>
  <si>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</si>
  <si>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</si>
  <si>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</si>
  <si>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</si>
  <si>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</si>
  <si>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</si>
  <si>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</si>
  <si>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</si>
  <si>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</si>
  <si>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</si>
  <si>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</si>
  <si>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</si>
  <si>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</si>
  <si>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</si>
  <si>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</si>
  <si>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</si>
  <si>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</si>
  <si>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</si>
  <si>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</si>
  <si>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</si>
  <si>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</si>
  <si>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</si>
  <si>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</si>
  <si>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</si>
  <si>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</si>
  <si>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</si>
  <si>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</si>
  <si>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</si>
  <si>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</si>
  <si>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</si>
  <si>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</si>
  <si>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</si>
  <si>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</si>
  <si>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</si>
  <si>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</si>
  <si>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</si>
  <si>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</si>
  <si>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</si>
  <si>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</si>
  <si>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</si>
  <si>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</si>
  <si>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</si>
  <si>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</si>
  <si>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</si>
  <si>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</si>
  <si>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</si>
  <si>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</si>
  <si>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</si>
  <si>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</si>
  <si>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</si>
  <si>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</si>
  <si>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</si>
  <si>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</si>
  <si>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</si>
  <si>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</si>
  <si>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</si>
  <si>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</si>
  <si>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</si>
  <si>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</si>
  <si>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</si>
  <si>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</si>
  <si>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</si>
  <si>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</si>
  <si>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</si>
  <si>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</si>
  <si>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</si>
  <si>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</si>
  <si>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</si>
  <si>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</si>
  <si>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</si>
  <si>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</si>
  <si>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</si>
  <si>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</si>
  <si>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　きょうとこどもの城づくり事業（きょうと子ども食堂）の事業計画を定めたので提出</t>
    <phoneticPr fontId="3"/>
  </si>
  <si>
    <t>します。</t>
    <phoneticPr fontId="3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</si>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</sst>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Fill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11" fillId="0" borderId="3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17" fillId="2" borderId="1" xfId="2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207645</xdr:colOff>
      <xdr:row>22</xdr:row>
      <xdr:rowOff>150495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35805" y="652843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333374</xdr:rowOff>
    </xdr:from>
    <xdr:to>
      <xdr:col>10</xdr:col>
      <xdr:colOff>952501</xdr:colOff>
      <xdr:row>9</xdr:row>
      <xdr:rowOff>274319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153150" y="1872614"/>
          <a:ext cx="2510791" cy="96964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251460</xdr:colOff>
      <xdr:row>17</xdr:row>
      <xdr:rowOff>45720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5075" y="4465320"/>
          <a:ext cx="1647825" cy="365760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9</xdr:col>
      <xdr:colOff>68580</xdr:colOff>
      <xdr:row>27</xdr:row>
      <xdr:rowOff>38101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934075" y="6863715"/>
          <a:ext cx="1617345" cy="1266826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327660</xdr:colOff>
      <xdr:row>31</xdr:row>
      <xdr:rowOff>28576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362700" y="9130665"/>
          <a:ext cx="167640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3"/>
  <sheetViews>
    <sheetView tabSelected="1" view="pageBreakPreview" zoomScaleNormal="100" zoomScaleSheetLayoutView="100" workbookViewId="0">
      <selection activeCell="R5" sqref="R5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62" t="s">
        <v>53</v>
      </c>
      <c r="K1" s="163"/>
      <c r="L1" s="163"/>
      <c r="M1" s="163"/>
      <c r="N1" s="164"/>
    </row>
    <row r="2" spans="1:14" x14ac:dyDescent="0.2">
      <c r="A2" s="4"/>
    </row>
    <row r="3" spans="1:14" ht="18.75" customHeight="1" x14ac:dyDescent="0.2">
      <c r="A3" s="169" t="s">
        <v>156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8.75" customHeight="1" x14ac:dyDescent="0.2">
      <c r="A4" s="169" t="s">
        <v>147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.75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0.25" customHeight="1" x14ac:dyDescent="0.2">
      <c r="A6" s="3"/>
    </row>
    <row r="7" spans="1:14" ht="19.5" customHeight="1" x14ac:dyDescent="0.2">
      <c r="H7" s="34" t="s">
        <v>142</v>
      </c>
      <c r="I7" s="18"/>
      <c r="J7" s="1" t="s">
        <v>52</v>
      </c>
      <c r="K7" s="18"/>
      <c r="L7" s="32" t="s">
        <v>9</v>
      </c>
      <c r="M7" s="18"/>
      <c r="N7" s="3" t="s">
        <v>10</v>
      </c>
    </row>
    <row r="8" spans="1:14" ht="20.25" customHeight="1" x14ac:dyDescent="0.2">
      <c r="B8" s="5" t="s">
        <v>0</v>
      </c>
    </row>
    <row r="9" spans="1:14" x14ac:dyDescent="0.2">
      <c r="A9" s="5"/>
    </row>
    <row r="10" spans="1:14" ht="18" customHeight="1" x14ac:dyDescent="0.2">
      <c r="C10" s="168" t="s">
        <v>5</v>
      </c>
      <c r="D10" s="2" t="s">
        <v>1</v>
      </c>
      <c r="F10" s="168"/>
      <c r="G10" s="167"/>
      <c r="H10" s="167"/>
      <c r="I10" s="167"/>
      <c r="J10" s="167"/>
      <c r="K10" s="167"/>
      <c r="L10" s="167"/>
      <c r="M10" s="167"/>
      <c r="N10" s="167"/>
    </row>
    <row r="11" spans="1:14" ht="30.75" customHeight="1" x14ac:dyDescent="0.2">
      <c r="C11" s="167"/>
      <c r="D11" s="2" t="s">
        <v>2</v>
      </c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9.5" customHeight="1" x14ac:dyDescent="0.2">
      <c r="C12" s="167"/>
      <c r="D12" s="3" t="s">
        <v>6</v>
      </c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32.25" customHeight="1" x14ac:dyDescent="0.2">
      <c r="C13" s="167"/>
      <c r="D13" s="2" t="s">
        <v>3</v>
      </c>
      <c r="F13" s="171"/>
      <c r="G13" s="160"/>
      <c r="H13" s="160"/>
      <c r="I13" s="160"/>
      <c r="J13" s="160"/>
      <c r="K13" s="160"/>
      <c r="L13" s="160"/>
      <c r="M13" s="160"/>
      <c r="N13" s="160"/>
    </row>
    <row r="14" spans="1:14" ht="14.4" x14ac:dyDescent="0.2">
      <c r="C14" s="167"/>
      <c r="D14" s="4"/>
      <c r="E14" s="4"/>
      <c r="F14" s="160"/>
      <c r="G14" s="160"/>
      <c r="H14" s="160"/>
      <c r="I14" s="160"/>
      <c r="J14" s="160"/>
      <c r="K14" s="160"/>
      <c r="L14" s="160"/>
      <c r="M14" s="160"/>
      <c r="N14" s="36"/>
    </row>
    <row r="15" spans="1:14" ht="17.25" customHeight="1" x14ac:dyDescent="0.2">
      <c r="C15" s="167"/>
      <c r="D15" s="172" t="s">
        <v>4</v>
      </c>
      <c r="F15" s="8" t="s">
        <v>7</v>
      </c>
      <c r="H15" s="30"/>
      <c r="I15" s="8" t="s">
        <v>8</v>
      </c>
      <c r="J15" s="8"/>
      <c r="K15" s="30"/>
      <c r="L15" s="30"/>
      <c r="M15" s="30"/>
      <c r="N15" s="30"/>
    </row>
    <row r="16" spans="1:14" ht="21.75" customHeight="1" x14ac:dyDescent="0.2">
      <c r="A16" s="5"/>
      <c r="D16" s="172"/>
      <c r="F16" s="161"/>
      <c r="G16" s="161"/>
      <c r="H16" s="6"/>
      <c r="I16" s="161"/>
      <c r="J16" s="161"/>
      <c r="K16" s="161"/>
      <c r="L16" s="161"/>
      <c r="M16" s="161"/>
      <c r="N16" s="30"/>
    </row>
    <row r="17" spans="1:14" ht="16.5" customHeight="1" x14ac:dyDescent="0.2">
      <c r="A17" s="165" t="s">
        <v>151</v>
      </c>
      <c r="B17" s="166"/>
      <c r="C17" s="166"/>
      <c r="D17" s="166"/>
      <c r="E17" s="166"/>
      <c r="F17" s="166"/>
      <c r="G17" s="166"/>
      <c r="H17" s="166"/>
      <c r="I17" s="166"/>
      <c r="J17" s="167"/>
      <c r="K17" s="167"/>
      <c r="L17" s="167"/>
      <c r="M17" s="167"/>
      <c r="N17" s="167"/>
    </row>
    <row r="18" spans="1:14" ht="16.5" customHeight="1" x14ac:dyDescent="0.2">
      <c r="A18" s="168" t="s">
        <v>152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33.75" customHeight="1" x14ac:dyDescent="0.2">
      <c r="A19" s="152"/>
      <c r="B19" s="153"/>
      <c r="C19" s="153"/>
      <c r="D19" s="153"/>
      <c r="E19" s="153"/>
      <c r="F19" s="153"/>
      <c r="G19" s="153"/>
      <c r="H19" s="153"/>
      <c r="I19" s="153"/>
    </row>
    <row r="20" spans="1:14" ht="27" customHeight="1" x14ac:dyDescent="0.2">
      <c r="B20" s="154"/>
      <c r="D20" s="159"/>
      <c r="E20" s="159"/>
      <c r="F20" s="159"/>
      <c r="G20" s="157"/>
    </row>
    <row r="21" spans="1:14" ht="22.5" customHeight="1" x14ac:dyDescent="0.2">
      <c r="B21" s="154"/>
    </row>
    <row r="22" spans="1:14" ht="22.5" customHeight="1" x14ac:dyDescent="0.2">
      <c r="B22" s="154"/>
    </row>
    <row r="23" spans="1:14" ht="22.5" customHeight="1" x14ac:dyDescent="0.2">
      <c r="A23" s="5"/>
    </row>
    <row r="24" spans="1:14" ht="22.5" customHeight="1" x14ac:dyDescent="0.2">
      <c r="B24" s="5"/>
    </row>
    <row r="25" spans="1:14" ht="22.5" customHeight="1" x14ac:dyDescent="0.2">
      <c r="B25" s="154"/>
    </row>
    <row r="26" spans="1:14" ht="22.5" customHeight="1" x14ac:dyDescent="0.2">
      <c r="B26" s="154"/>
    </row>
    <row r="27" spans="1:14" ht="22.5" customHeight="1" x14ac:dyDescent="0.2">
      <c r="B27" s="154"/>
    </row>
    <row r="29" spans="1:14" ht="22.5" customHeight="1" x14ac:dyDescent="0.2">
      <c r="A29" s="1" t="s">
        <v>148</v>
      </c>
    </row>
    <row r="30" spans="1:14" ht="22.5" customHeight="1" x14ac:dyDescent="0.2">
      <c r="B30" s="155" t="s">
        <v>91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14" ht="22.5" customHeight="1" x14ac:dyDescent="0.2">
      <c r="B31" s="155" t="s">
        <v>90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4" ht="22.5" customHeight="1" x14ac:dyDescent="0.2">
      <c r="B32" s="155" t="s">
        <v>149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2" ht="18" customHeight="1" x14ac:dyDescent="0.2">
      <c r="B33" s="1" t="s">
        <v>92</v>
      </c>
    </row>
  </sheetData>
  <mergeCells count="19"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1:M31"/>
    <mergeCell ref="C32:M32"/>
    <mergeCell ref="D20:F20"/>
    <mergeCell ref="F14:M14"/>
    <mergeCell ref="F16:G16"/>
    <mergeCell ref="I16:M16"/>
    <mergeCell ref="C30:M30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H23" sqref="H23:J23"/>
    </sheetView>
  </sheetViews>
  <sheetFormatPr defaultColWidth="9" defaultRowHeight="13.2" x14ac:dyDescent="0.2"/>
  <cols>
    <col min="1" max="1" width="9.109375" style="1" customWidth="1"/>
    <col min="2" max="3" width="3.88671875" style="1" customWidth="1"/>
    <col min="4" max="5" width="3.88671875" style="5" customWidth="1"/>
    <col min="6" max="10" width="3.88671875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29" t="s">
        <v>67</v>
      </c>
      <c r="B1" s="29"/>
      <c r="C1" s="29"/>
      <c r="D1" s="29"/>
      <c r="E1" s="1"/>
      <c r="K1" s="15"/>
      <c r="L1" s="15"/>
      <c r="M1" s="15"/>
      <c r="N1" s="22"/>
      <c r="O1" s="22"/>
      <c r="P1" s="15"/>
      <c r="Q1" s="15"/>
      <c r="R1" s="15"/>
      <c r="S1" s="16"/>
      <c r="T1" s="162" t="s">
        <v>53</v>
      </c>
      <c r="U1" s="221"/>
      <c r="V1" s="221"/>
      <c r="W1" s="222"/>
    </row>
    <row r="2" spans="1:23" ht="30.75" customHeight="1" x14ac:dyDescent="0.2">
      <c r="A2" s="9"/>
      <c r="B2" s="9"/>
      <c r="C2" s="21"/>
      <c r="D2" s="10"/>
      <c r="E2" s="10"/>
      <c r="F2" s="10"/>
      <c r="G2" s="10"/>
      <c r="H2" s="185" t="s">
        <v>11</v>
      </c>
      <c r="I2" s="185"/>
      <c r="J2" s="185"/>
      <c r="K2" s="186"/>
      <c r="L2" s="186"/>
      <c r="M2" s="17"/>
      <c r="N2" s="223" t="str">
        <f>IF(第１号様式①実施計画書!F13="","",第１号様式①実施計画書!F13)</f>
        <v/>
      </c>
      <c r="O2" s="224"/>
      <c r="P2" s="224"/>
      <c r="Q2" s="224"/>
      <c r="R2" s="224"/>
      <c r="S2" s="224"/>
      <c r="T2" s="224"/>
      <c r="U2" s="224"/>
      <c r="V2" s="224"/>
      <c r="W2" s="224"/>
    </row>
    <row r="3" spans="1:23" ht="30.75" customHeight="1" x14ac:dyDescent="0.2">
      <c r="A3" s="37"/>
      <c r="B3" s="37"/>
      <c r="C3" s="37"/>
      <c r="D3" s="35"/>
      <c r="E3" s="35"/>
      <c r="F3" s="35"/>
      <c r="G3" s="35"/>
      <c r="H3" s="11"/>
      <c r="I3" s="11"/>
      <c r="J3" s="11"/>
      <c r="K3" s="59"/>
      <c r="L3" s="59"/>
      <c r="M3" s="12"/>
      <c r="N3" s="60"/>
      <c r="O3" s="41"/>
      <c r="P3" s="41"/>
      <c r="Q3" s="41"/>
      <c r="R3" s="41"/>
      <c r="S3" s="41"/>
      <c r="T3" s="41"/>
      <c r="U3" s="41"/>
      <c r="V3" s="41"/>
      <c r="W3" s="41"/>
    </row>
    <row r="4" spans="1:23" ht="21.75" customHeight="1" x14ac:dyDescent="0.2">
      <c r="A4" s="49" t="s">
        <v>96</v>
      </c>
      <c r="B4" s="9"/>
      <c r="C4" s="21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87" t="s">
        <v>26</v>
      </c>
      <c r="B5" s="188"/>
      <c r="C5" s="50"/>
      <c r="D5" s="51"/>
      <c r="E5" s="51"/>
      <c r="F5" s="46" t="s">
        <v>142</v>
      </c>
      <c r="G5" s="52"/>
      <c r="H5" s="43" t="s">
        <v>39</v>
      </c>
      <c r="I5" s="52"/>
      <c r="J5" s="43" t="s">
        <v>31</v>
      </c>
      <c r="K5" s="52"/>
      <c r="L5" s="53" t="s">
        <v>143</v>
      </c>
      <c r="M5" s="53"/>
      <c r="N5" s="53"/>
      <c r="O5" s="52"/>
      <c r="P5" s="43" t="s">
        <v>39</v>
      </c>
      <c r="Q5" s="52"/>
      <c r="R5" s="43" t="s">
        <v>31</v>
      </c>
      <c r="S5" s="52"/>
      <c r="T5" s="51" t="s">
        <v>47</v>
      </c>
      <c r="U5" s="53"/>
      <c r="V5" s="53"/>
      <c r="W5" s="54"/>
    </row>
    <row r="6" spans="1:23" ht="14.25" customHeight="1" x14ac:dyDescent="0.2">
      <c r="A6" s="189" t="s">
        <v>27</v>
      </c>
      <c r="B6" s="190"/>
      <c r="C6" s="23"/>
      <c r="D6" s="24"/>
      <c r="E6" s="24"/>
      <c r="F6" s="27"/>
      <c r="G6" s="13"/>
      <c r="H6" s="28"/>
      <c r="I6" s="13"/>
      <c r="J6" s="28"/>
      <c r="K6" s="13"/>
      <c r="L6" s="13"/>
      <c r="M6" s="13"/>
      <c r="N6" s="13"/>
      <c r="O6" s="13"/>
      <c r="P6" s="28"/>
      <c r="Q6" s="13"/>
      <c r="R6" s="28"/>
      <c r="S6" s="13"/>
      <c r="T6" s="28"/>
      <c r="U6" s="13"/>
      <c r="V6" s="13"/>
      <c r="W6" s="14"/>
    </row>
    <row r="7" spans="1:23" ht="14.25" customHeight="1" x14ac:dyDescent="0.2">
      <c r="A7" s="191"/>
      <c r="B7" s="192"/>
      <c r="C7" s="25"/>
      <c r="D7" s="42"/>
      <c r="E7" s="42"/>
      <c r="F7" s="15"/>
      <c r="G7" s="15"/>
      <c r="H7" s="15"/>
      <c r="I7" s="15"/>
      <c r="J7" s="15"/>
      <c r="K7" s="61"/>
      <c r="L7" s="209">
        <f>H28</f>
        <v>0</v>
      </c>
      <c r="M7" s="210"/>
      <c r="N7" s="210"/>
      <c r="O7" s="61" t="s">
        <v>47</v>
      </c>
      <c r="P7" s="15"/>
      <c r="Q7" s="15"/>
      <c r="R7" s="15"/>
      <c r="S7" s="15"/>
      <c r="T7" s="15"/>
      <c r="U7" s="15"/>
      <c r="V7" s="15"/>
      <c r="W7" s="16"/>
    </row>
    <row r="8" spans="1:23" ht="5.25" customHeight="1" x14ac:dyDescent="0.2">
      <c r="A8" s="193"/>
      <c r="B8" s="194"/>
      <c r="C8" s="33"/>
      <c r="D8" s="26"/>
      <c r="E8" s="26"/>
      <c r="F8" s="7"/>
      <c r="G8" s="7"/>
      <c r="H8" s="7"/>
      <c r="I8" s="7"/>
      <c r="J8" s="7"/>
      <c r="K8" s="7"/>
      <c r="L8" s="20"/>
      <c r="M8" s="20"/>
      <c r="N8" s="20"/>
      <c r="O8" s="7"/>
      <c r="P8" s="7"/>
      <c r="Q8" s="7"/>
      <c r="R8" s="7"/>
      <c r="S8" s="7"/>
      <c r="T8" s="7"/>
      <c r="U8" s="7"/>
      <c r="V8" s="7"/>
      <c r="W8" s="19"/>
    </row>
    <row r="9" spans="1:23" ht="32.25" customHeight="1" x14ac:dyDescent="0.2">
      <c r="A9" s="187" t="s">
        <v>28</v>
      </c>
      <c r="B9" s="188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8"/>
    </row>
    <row r="10" spans="1:23" ht="14.25" customHeight="1" x14ac:dyDescent="0.2">
      <c r="A10" s="195" t="s">
        <v>68</v>
      </c>
      <c r="B10" s="188"/>
      <c r="C10" s="23"/>
      <c r="D10" s="24"/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96"/>
      <c r="B11" s="188"/>
      <c r="C11" s="25"/>
      <c r="D11" s="199">
        <f>I11+Q11+U11</f>
        <v>0</v>
      </c>
      <c r="E11" s="199"/>
      <c r="F11" s="7" t="s">
        <v>45</v>
      </c>
      <c r="G11" s="7" t="s">
        <v>50</v>
      </c>
      <c r="H11" s="7"/>
      <c r="I11" s="199">
        <f>K28</f>
        <v>0</v>
      </c>
      <c r="J11" s="199"/>
      <c r="K11" s="7" t="s">
        <v>46</v>
      </c>
      <c r="L11" s="7"/>
      <c r="M11" s="7"/>
      <c r="N11" s="7"/>
      <c r="O11" s="7"/>
      <c r="P11" s="7"/>
      <c r="Q11" s="199">
        <f>O28</f>
        <v>0</v>
      </c>
      <c r="R11" s="199"/>
      <c r="S11" s="7" t="s">
        <v>48</v>
      </c>
      <c r="T11" s="7"/>
      <c r="U11" s="146">
        <f>S28</f>
        <v>0</v>
      </c>
      <c r="V11" s="7" t="s">
        <v>49</v>
      </c>
      <c r="W11" s="16"/>
    </row>
    <row r="12" spans="1:23" ht="6.75" customHeight="1" x14ac:dyDescent="0.2">
      <c r="A12" s="196"/>
      <c r="B12" s="188"/>
      <c r="C12" s="55"/>
      <c r="D12" s="26"/>
      <c r="E12" s="2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/>
    </row>
    <row r="13" spans="1:23" ht="27" customHeight="1" x14ac:dyDescent="0.2">
      <c r="A13" s="45"/>
      <c r="B13" s="45"/>
      <c r="C13" s="45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.75" customHeight="1" x14ac:dyDescent="0.2">
      <c r="A14" s="56"/>
      <c r="B14" s="202" t="s">
        <v>69</v>
      </c>
      <c r="C14" s="202"/>
      <c r="D14" s="202"/>
      <c r="E14" s="202"/>
      <c r="F14" s="202"/>
      <c r="G14" s="202"/>
      <c r="H14" s="202"/>
      <c r="I14" s="202"/>
      <c r="J14" s="216"/>
      <c r="K14" s="217" t="s">
        <v>70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14"/>
    </row>
    <row r="15" spans="1:23" ht="33" customHeight="1" x14ac:dyDescent="0.2">
      <c r="A15" s="44"/>
      <c r="B15" s="202" t="s">
        <v>71</v>
      </c>
      <c r="C15" s="202"/>
      <c r="D15" s="202" t="s">
        <v>72</v>
      </c>
      <c r="E15" s="202"/>
      <c r="F15" s="202" t="s">
        <v>73</v>
      </c>
      <c r="G15" s="202"/>
      <c r="H15" s="203" t="s">
        <v>74</v>
      </c>
      <c r="I15" s="203"/>
      <c r="J15" s="204"/>
      <c r="K15" s="219" t="s">
        <v>40</v>
      </c>
      <c r="L15" s="198"/>
      <c r="M15" s="220"/>
      <c r="N15" s="220"/>
      <c r="O15" s="197" t="s">
        <v>41</v>
      </c>
      <c r="P15" s="198"/>
      <c r="Q15" s="198"/>
      <c r="R15" s="198"/>
      <c r="S15" s="202" t="s">
        <v>42</v>
      </c>
      <c r="T15" s="198"/>
      <c r="U15" s="202" t="s">
        <v>43</v>
      </c>
      <c r="V15" s="198"/>
      <c r="W15" s="198"/>
    </row>
    <row r="16" spans="1:23" ht="33" customHeight="1" x14ac:dyDescent="0.2">
      <c r="A16" s="39" t="s">
        <v>29</v>
      </c>
      <c r="B16" s="182"/>
      <c r="C16" s="182"/>
      <c r="D16" s="182"/>
      <c r="E16" s="182"/>
      <c r="F16" s="182"/>
      <c r="G16" s="182"/>
      <c r="H16" s="183">
        <f>SUM(B16:G16)</f>
        <v>0</v>
      </c>
      <c r="I16" s="183"/>
      <c r="J16" s="184"/>
      <c r="K16" s="200"/>
      <c r="L16" s="201"/>
      <c r="M16" s="201"/>
      <c r="N16" s="201"/>
      <c r="O16" s="201"/>
      <c r="P16" s="201"/>
      <c r="Q16" s="201"/>
      <c r="R16" s="201"/>
      <c r="S16" s="201"/>
      <c r="T16" s="201"/>
      <c r="U16" s="205">
        <f>SUM(K16:T16)</f>
        <v>0</v>
      </c>
      <c r="V16" s="205"/>
      <c r="W16" s="205"/>
    </row>
    <row r="17" spans="1:23" ht="33" customHeight="1" x14ac:dyDescent="0.2">
      <c r="A17" s="39" t="s">
        <v>30</v>
      </c>
      <c r="B17" s="182"/>
      <c r="C17" s="182"/>
      <c r="D17" s="182"/>
      <c r="E17" s="182"/>
      <c r="F17" s="182"/>
      <c r="G17" s="182"/>
      <c r="H17" s="183">
        <f t="shared" ref="H17:H27" si="0">SUM(B17:G17)</f>
        <v>0</v>
      </c>
      <c r="I17" s="183"/>
      <c r="J17" s="184"/>
      <c r="K17" s="200"/>
      <c r="L17" s="201"/>
      <c r="M17" s="201"/>
      <c r="N17" s="201"/>
      <c r="O17" s="201"/>
      <c r="P17" s="201"/>
      <c r="Q17" s="201"/>
      <c r="R17" s="201"/>
      <c r="S17" s="201"/>
      <c r="T17" s="201"/>
      <c r="U17" s="205">
        <f t="shared" ref="U17:U27" si="1">SUM(K17:T17)</f>
        <v>0</v>
      </c>
      <c r="V17" s="205"/>
      <c r="W17" s="205"/>
    </row>
    <row r="18" spans="1:23" ht="33" customHeight="1" x14ac:dyDescent="0.2">
      <c r="A18" s="39" t="s">
        <v>32</v>
      </c>
      <c r="B18" s="182"/>
      <c r="C18" s="182"/>
      <c r="D18" s="182"/>
      <c r="E18" s="182"/>
      <c r="F18" s="182"/>
      <c r="G18" s="182"/>
      <c r="H18" s="183">
        <f t="shared" si="0"/>
        <v>0</v>
      </c>
      <c r="I18" s="183"/>
      <c r="J18" s="184"/>
      <c r="K18" s="200"/>
      <c r="L18" s="201"/>
      <c r="M18" s="201"/>
      <c r="N18" s="201"/>
      <c r="O18" s="201"/>
      <c r="P18" s="201"/>
      <c r="Q18" s="201"/>
      <c r="R18" s="201"/>
      <c r="S18" s="201"/>
      <c r="T18" s="201"/>
      <c r="U18" s="205">
        <f t="shared" si="1"/>
        <v>0</v>
      </c>
      <c r="V18" s="205"/>
      <c r="W18" s="205"/>
    </row>
    <row r="19" spans="1:23" ht="33" customHeight="1" x14ac:dyDescent="0.2">
      <c r="A19" s="39" t="s">
        <v>33</v>
      </c>
      <c r="B19" s="182"/>
      <c r="C19" s="182"/>
      <c r="D19" s="182"/>
      <c r="E19" s="182"/>
      <c r="F19" s="182"/>
      <c r="G19" s="182"/>
      <c r="H19" s="183">
        <f t="shared" si="0"/>
        <v>0</v>
      </c>
      <c r="I19" s="183"/>
      <c r="J19" s="184"/>
      <c r="K19" s="200"/>
      <c r="L19" s="201"/>
      <c r="M19" s="201"/>
      <c r="N19" s="201"/>
      <c r="O19" s="201"/>
      <c r="P19" s="201"/>
      <c r="Q19" s="201"/>
      <c r="R19" s="201"/>
      <c r="S19" s="201"/>
      <c r="T19" s="201"/>
      <c r="U19" s="205">
        <f t="shared" si="1"/>
        <v>0</v>
      </c>
      <c r="V19" s="205"/>
      <c r="W19" s="205"/>
    </row>
    <row r="20" spans="1:23" ht="33" customHeight="1" x14ac:dyDescent="0.2">
      <c r="A20" s="39" t="s">
        <v>34</v>
      </c>
      <c r="B20" s="182"/>
      <c r="C20" s="182"/>
      <c r="D20" s="182"/>
      <c r="E20" s="182"/>
      <c r="F20" s="182"/>
      <c r="G20" s="182"/>
      <c r="H20" s="183">
        <f t="shared" si="0"/>
        <v>0</v>
      </c>
      <c r="I20" s="183"/>
      <c r="J20" s="184"/>
      <c r="K20" s="200"/>
      <c r="L20" s="201"/>
      <c r="M20" s="201"/>
      <c r="N20" s="201"/>
      <c r="O20" s="201"/>
      <c r="P20" s="201"/>
      <c r="Q20" s="201"/>
      <c r="R20" s="201"/>
      <c r="S20" s="201"/>
      <c r="T20" s="201"/>
      <c r="U20" s="205">
        <f t="shared" si="1"/>
        <v>0</v>
      </c>
      <c r="V20" s="205"/>
      <c r="W20" s="205"/>
    </row>
    <row r="21" spans="1:23" ht="33" customHeight="1" x14ac:dyDescent="0.2">
      <c r="A21" s="39" t="s">
        <v>35</v>
      </c>
      <c r="B21" s="182"/>
      <c r="C21" s="182"/>
      <c r="D21" s="182"/>
      <c r="E21" s="182"/>
      <c r="F21" s="182"/>
      <c r="G21" s="182"/>
      <c r="H21" s="183">
        <f t="shared" si="0"/>
        <v>0</v>
      </c>
      <c r="I21" s="183"/>
      <c r="J21" s="184"/>
      <c r="K21" s="200"/>
      <c r="L21" s="201"/>
      <c r="M21" s="201"/>
      <c r="N21" s="201"/>
      <c r="O21" s="201"/>
      <c r="P21" s="201"/>
      <c r="Q21" s="201"/>
      <c r="R21" s="201"/>
      <c r="S21" s="201"/>
      <c r="T21" s="201"/>
      <c r="U21" s="205">
        <f t="shared" si="1"/>
        <v>0</v>
      </c>
      <c r="V21" s="205"/>
      <c r="W21" s="205"/>
    </row>
    <row r="22" spans="1:23" ht="33" customHeight="1" x14ac:dyDescent="0.2">
      <c r="A22" s="39" t="s">
        <v>93</v>
      </c>
      <c r="B22" s="182"/>
      <c r="C22" s="182"/>
      <c r="D22" s="182"/>
      <c r="E22" s="182"/>
      <c r="F22" s="182"/>
      <c r="G22" s="182"/>
      <c r="H22" s="183">
        <f t="shared" si="0"/>
        <v>0</v>
      </c>
      <c r="I22" s="183"/>
      <c r="J22" s="184"/>
      <c r="K22" s="200"/>
      <c r="L22" s="201"/>
      <c r="M22" s="201"/>
      <c r="N22" s="201"/>
      <c r="O22" s="201"/>
      <c r="P22" s="201"/>
      <c r="Q22" s="201"/>
      <c r="R22" s="201"/>
      <c r="S22" s="201"/>
      <c r="T22" s="201"/>
      <c r="U22" s="205">
        <f t="shared" si="1"/>
        <v>0</v>
      </c>
      <c r="V22" s="205"/>
      <c r="W22" s="205"/>
    </row>
    <row r="23" spans="1:23" ht="33" customHeight="1" x14ac:dyDescent="0.2">
      <c r="A23" s="39" t="s">
        <v>94</v>
      </c>
      <c r="B23" s="182"/>
      <c r="C23" s="182"/>
      <c r="D23" s="182"/>
      <c r="E23" s="182"/>
      <c r="F23" s="182"/>
      <c r="G23" s="182"/>
      <c r="H23" s="183">
        <f t="shared" si="0"/>
        <v>0</v>
      </c>
      <c r="I23" s="183"/>
      <c r="J23" s="184"/>
      <c r="K23" s="200"/>
      <c r="L23" s="201"/>
      <c r="M23" s="201"/>
      <c r="N23" s="201"/>
      <c r="O23" s="201"/>
      <c r="P23" s="201"/>
      <c r="Q23" s="201"/>
      <c r="R23" s="201"/>
      <c r="S23" s="201"/>
      <c r="T23" s="201"/>
      <c r="U23" s="205">
        <f t="shared" si="1"/>
        <v>0</v>
      </c>
      <c r="V23" s="205"/>
      <c r="W23" s="205"/>
    </row>
    <row r="24" spans="1:23" ht="33" customHeight="1" x14ac:dyDescent="0.2">
      <c r="A24" s="39" t="s">
        <v>95</v>
      </c>
      <c r="B24" s="182"/>
      <c r="C24" s="182"/>
      <c r="D24" s="182"/>
      <c r="E24" s="182"/>
      <c r="F24" s="182"/>
      <c r="G24" s="182"/>
      <c r="H24" s="183">
        <f t="shared" si="0"/>
        <v>0</v>
      </c>
      <c r="I24" s="183"/>
      <c r="J24" s="184"/>
      <c r="K24" s="200"/>
      <c r="L24" s="201"/>
      <c r="M24" s="201"/>
      <c r="N24" s="201"/>
      <c r="O24" s="201"/>
      <c r="P24" s="201"/>
      <c r="Q24" s="201"/>
      <c r="R24" s="201"/>
      <c r="S24" s="201"/>
      <c r="T24" s="201"/>
      <c r="U24" s="205">
        <f t="shared" si="1"/>
        <v>0</v>
      </c>
      <c r="V24" s="205"/>
      <c r="W24" s="205"/>
    </row>
    <row r="25" spans="1:23" ht="33" customHeight="1" x14ac:dyDescent="0.2">
      <c r="A25" s="39" t="s">
        <v>36</v>
      </c>
      <c r="B25" s="182"/>
      <c r="C25" s="182"/>
      <c r="D25" s="182"/>
      <c r="E25" s="182"/>
      <c r="F25" s="182"/>
      <c r="G25" s="182"/>
      <c r="H25" s="183">
        <f t="shared" si="0"/>
        <v>0</v>
      </c>
      <c r="I25" s="183"/>
      <c r="J25" s="184"/>
      <c r="K25" s="200"/>
      <c r="L25" s="201"/>
      <c r="M25" s="201"/>
      <c r="N25" s="201"/>
      <c r="O25" s="201"/>
      <c r="P25" s="201"/>
      <c r="Q25" s="201"/>
      <c r="R25" s="201"/>
      <c r="S25" s="201"/>
      <c r="T25" s="201"/>
      <c r="U25" s="205">
        <f t="shared" si="1"/>
        <v>0</v>
      </c>
      <c r="V25" s="205"/>
      <c r="W25" s="205"/>
    </row>
    <row r="26" spans="1:23" ht="33" customHeight="1" x14ac:dyDescent="0.2">
      <c r="A26" s="39" t="s">
        <v>37</v>
      </c>
      <c r="B26" s="182"/>
      <c r="C26" s="182"/>
      <c r="D26" s="182"/>
      <c r="E26" s="182"/>
      <c r="F26" s="182"/>
      <c r="G26" s="182"/>
      <c r="H26" s="183">
        <f t="shared" si="0"/>
        <v>0</v>
      </c>
      <c r="I26" s="183"/>
      <c r="J26" s="184"/>
      <c r="K26" s="200"/>
      <c r="L26" s="201"/>
      <c r="M26" s="201"/>
      <c r="N26" s="201"/>
      <c r="O26" s="201"/>
      <c r="P26" s="201"/>
      <c r="Q26" s="201"/>
      <c r="R26" s="201"/>
      <c r="S26" s="201"/>
      <c r="T26" s="201"/>
      <c r="U26" s="205">
        <f t="shared" si="1"/>
        <v>0</v>
      </c>
      <c r="V26" s="205"/>
      <c r="W26" s="205"/>
    </row>
    <row r="27" spans="1:23" ht="33" customHeight="1" thickBot="1" x14ac:dyDescent="0.25">
      <c r="A27" s="57" t="s">
        <v>38</v>
      </c>
      <c r="B27" s="173"/>
      <c r="C27" s="173"/>
      <c r="D27" s="173"/>
      <c r="E27" s="173"/>
      <c r="F27" s="173"/>
      <c r="G27" s="173"/>
      <c r="H27" s="174">
        <f t="shared" si="0"/>
        <v>0</v>
      </c>
      <c r="I27" s="174"/>
      <c r="J27" s="175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215">
        <f t="shared" si="1"/>
        <v>0</v>
      </c>
      <c r="V27" s="215"/>
      <c r="W27" s="215"/>
    </row>
    <row r="28" spans="1:23" ht="33" customHeight="1" thickTop="1" x14ac:dyDescent="0.2">
      <c r="A28" s="58" t="s">
        <v>44</v>
      </c>
      <c r="B28" s="176">
        <f>SUM(B16:C27)</f>
        <v>0</v>
      </c>
      <c r="C28" s="177"/>
      <c r="D28" s="176">
        <f>SUM(D16:E27)</f>
        <v>0</v>
      </c>
      <c r="E28" s="177"/>
      <c r="F28" s="176">
        <f>SUM(F16:G27)</f>
        <v>0</v>
      </c>
      <c r="G28" s="178"/>
      <c r="H28" s="179">
        <f>SUM(B28:G28)</f>
        <v>0</v>
      </c>
      <c r="I28" s="180"/>
      <c r="J28" s="181"/>
      <c r="K28" s="211">
        <f>SUM(K16:N27)</f>
        <v>0</v>
      </c>
      <c r="L28" s="212"/>
      <c r="M28" s="212"/>
      <c r="N28" s="212"/>
      <c r="O28" s="212">
        <f>SUM(O16:R27)</f>
        <v>0</v>
      </c>
      <c r="P28" s="212"/>
      <c r="Q28" s="212"/>
      <c r="R28" s="212"/>
      <c r="S28" s="212">
        <f>SUM(S16:T27)</f>
        <v>0</v>
      </c>
      <c r="T28" s="212"/>
      <c r="U28" s="212">
        <f>SUM(K28:T28)</f>
        <v>0</v>
      </c>
      <c r="V28" s="212"/>
      <c r="W28" s="212"/>
    </row>
    <row r="29" spans="1:23" ht="19.5" customHeight="1" x14ac:dyDescent="0.2">
      <c r="A29" s="1" t="s">
        <v>75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A12" sqref="A12"/>
    </sheetView>
  </sheetViews>
  <sheetFormatPr defaultColWidth="9.109375" defaultRowHeight="13.2" x14ac:dyDescent="0.2"/>
  <cols>
    <col min="1" max="1" width="15.33203125" style="1" customWidth="1"/>
    <col min="2" max="2" width="24.109375" style="1" customWidth="1"/>
    <col min="3" max="3" width="19" style="1" customWidth="1"/>
    <col min="4" max="4" width="12.88671875" style="1" customWidth="1"/>
    <col min="5" max="5" width="14.88671875" style="1" customWidth="1"/>
    <col min="6" max="16384" width="9.109375" style="1"/>
  </cols>
  <sheetData>
    <row r="1" spans="1:13" ht="40.5" customHeight="1" x14ac:dyDescent="0.2">
      <c r="A1" s="36" t="s">
        <v>78</v>
      </c>
      <c r="C1" s="15"/>
      <c r="E1" s="40" t="s">
        <v>53</v>
      </c>
    </row>
    <row r="2" spans="1:13" ht="18.75" customHeight="1" x14ac:dyDescent="0.2">
      <c r="B2" s="36"/>
      <c r="C2" s="36"/>
      <c r="D2" s="5"/>
      <c r="E2" s="5"/>
    </row>
    <row r="3" spans="1:13" ht="36.75" customHeight="1" x14ac:dyDescent="0.2">
      <c r="A3" s="37"/>
      <c r="B3" s="37"/>
      <c r="C3" s="38" t="s">
        <v>51</v>
      </c>
      <c r="D3" s="231" t="str">
        <f>IF(第１号様式①実施計画書!F13="","",第１号様式①実施計画書!F13)</f>
        <v/>
      </c>
      <c r="E3" s="231"/>
      <c r="F3" s="41"/>
      <c r="G3" s="41"/>
      <c r="H3" s="41"/>
      <c r="I3" s="41"/>
      <c r="J3" s="41"/>
      <c r="K3" s="41"/>
      <c r="L3" s="41"/>
      <c r="M3" s="41"/>
    </row>
    <row r="4" spans="1:13" ht="26.25" customHeight="1" x14ac:dyDescent="0.2">
      <c r="A4" s="18" t="s">
        <v>97</v>
      </c>
    </row>
    <row r="5" spans="1:13" ht="39" customHeight="1" x14ac:dyDescent="0.2">
      <c r="A5" s="40" t="s">
        <v>85</v>
      </c>
      <c r="B5" s="232"/>
      <c r="C5" s="232"/>
      <c r="D5" s="232"/>
      <c r="E5" s="232"/>
    </row>
    <row r="6" spans="1:13" ht="39" customHeight="1" x14ac:dyDescent="0.2">
      <c r="A6" s="40" t="s">
        <v>86</v>
      </c>
      <c r="B6" s="232"/>
      <c r="C6" s="232"/>
      <c r="D6" s="232"/>
      <c r="E6" s="232"/>
    </row>
    <row r="7" spans="1:13" ht="69.75" customHeight="1" x14ac:dyDescent="0.2">
      <c r="A7" s="40" t="s">
        <v>79</v>
      </c>
      <c r="B7" s="232" t="s">
        <v>145</v>
      </c>
      <c r="C7" s="232"/>
      <c r="D7" s="232"/>
      <c r="E7" s="232"/>
    </row>
    <row r="8" spans="1:13" ht="39" customHeight="1" x14ac:dyDescent="0.2">
      <c r="A8" s="40" t="s">
        <v>87</v>
      </c>
      <c r="B8" s="232"/>
      <c r="C8" s="232"/>
      <c r="D8" s="232"/>
      <c r="E8" s="232"/>
    </row>
    <row r="9" spans="1:13" ht="39" customHeight="1" x14ac:dyDescent="0.2">
      <c r="A9" s="40" t="s">
        <v>88</v>
      </c>
      <c r="B9" s="232"/>
      <c r="C9" s="232"/>
      <c r="D9" s="232"/>
      <c r="E9" s="232"/>
    </row>
    <row r="10" spans="1:13" ht="39" customHeight="1" x14ac:dyDescent="0.2">
      <c r="A10" s="40" t="s">
        <v>89</v>
      </c>
      <c r="B10" s="232"/>
      <c r="C10" s="232"/>
      <c r="D10" s="232"/>
      <c r="E10" s="232"/>
    </row>
    <row r="11" spans="1:13" ht="47.25" customHeight="1" x14ac:dyDescent="0.2">
      <c r="A11" s="156" t="s">
        <v>155</v>
      </c>
      <c r="B11" s="232"/>
      <c r="C11" s="232"/>
      <c r="D11" s="232"/>
      <c r="E11" s="232"/>
    </row>
    <row r="12" spans="1:13" ht="25.5" customHeight="1" x14ac:dyDescent="0.2"/>
    <row r="13" spans="1:13" ht="19.5" customHeight="1" x14ac:dyDescent="0.2">
      <c r="A13" s="47" t="s">
        <v>98</v>
      </c>
    </row>
    <row r="14" spans="1:13" ht="9.75" customHeight="1" x14ac:dyDescent="0.2">
      <c r="A14" s="47"/>
    </row>
    <row r="15" spans="1:13" ht="26.25" customHeight="1" x14ac:dyDescent="0.2">
      <c r="A15" s="202" t="s">
        <v>80</v>
      </c>
      <c r="B15" s="202"/>
      <c r="C15" s="202"/>
      <c r="D15" s="48" t="s">
        <v>81</v>
      </c>
    </row>
    <row r="16" spans="1:13" ht="25.5" customHeight="1" x14ac:dyDescent="0.2"/>
    <row r="17" spans="1:5" ht="19.5" customHeight="1" x14ac:dyDescent="0.2">
      <c r="A17" s="18" t="s">
        <v>99</v>
      </c>
    </row>
    <row r="18" spans="1:5" ht="9.75" customHeight="1" thickBot="1" x14ac:dyDescent="0.25"/>
    <row r="19" spans="1:5" ht="15" customHeight="1" x14ac:dyDescent="0.2">
      <c r="A19" s="1" t="s">
        <v>82</v>
      </c>
      <c r="D19" s="225" t="s">
        <v>84</v>
      </c>
      <c r="E19" s="226"/>
    </row>
    <row r="20" spans="1:5" ht="15" customHeight="1" x14ac:dyDescent="0.2">
      <c r="D20" s="227"/>
      <c r="E20" s="228"/>
    </row>
    <row r="21" spans="1:5" x14ac:dyDescent="0.2">
      <c r="A21" s="1" t="s">
        <v>144</v>
      </c>
      <c r="D21" s="227"/>
      <c r="E21" s="228"/>
    </row>
    <row r="22" spans="1:5" x14ac:dyDescent="0.2">
      <c r="A22" s="202"/>
      <c r="B22" s="202"/>
      <c r="C22" s="31"/>
      <c r="D22" s="227"/>
      <c r="E22" s="228"/>
    </row>
    <row r="23" spans="1:5" ht="27" customHeight="1" thickBot="1" x14ac:dyDescent="0.25">
      <c r="A23" s="202"/>
      <c r="B23" s="202"/>
      <c r="C23" s="31"/>
      <c r="D23" s="229"/>
      <c r="E23" s="230"/>
    </row>
    <row r="24" spans="1:5" x14ac:dyDescent="0.2">
      <c r="D24" s="41"/>
      <c r="E24" s="41"/>
    </row>
    <row r="25" spans="1:5" x14ac:dyDescent="0.2">
      <c r="A25" s="1" t="s">
        <v>83</v>
      </c>
    </row>
    <row r="26" spans="1:5" ht="108" customHeight="1" x14ac:dyDescent="0.2">
      <c r="A26" s="202"/>
      <c r="B26" s="202"/>
      <c r="C26" s="202"/>
      <c r="D26" s="202"/>
      <c r="E26" s="202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0:E10"/>
    <mergeCell ref="B7:E7"/>
    <mergeCell ref="B11:E11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K35" sqref="K35"/>
    </sheetView>
  </sheetViews>
  <sheetFormatPr defaultColWidth="9" defaultRowHeight="13.2" x14ac:dyDescent="0.2"/>
  <cols>
    <col min="1" max="1" width="20.33203125" style="63" customWidth="1"/>
    <col min="2" max="2" width="20.88671875" style="66" customWidth="1"/>
    <col min="3" max="3" width="8.33203125" style="66" customWidth="1"/>
    <col min="4" max="4" width="8.33203125" style="63" customWidth="1"/>
    <col min="5" max="5" width="5.21875" style="63" customWidth="1"/>
    <col min="6" max="7" width="3.77734375" style="63" customWidth="1"/>
    <col min="8" max="8" width="13.21875" style="63" customWidth="1"/>
    <col min="9" max="9" width="25.21875" style="63" customWidth="1"/>
    <col min="10" max="10" width="3.33203125" style="63" customWidth="1"/>
    <col min="11" max="11" width="42.33203125" style="63" customWidth="1"/>
    <col min="12" max="16384" width="9" style="63"/>
  </cols>
  <sheetData>
    <row r="1" spans="1:11" ht="29.25" customHeight="1" x14ac:dyDescent="0.2">
      <c r="A1" s="63" t="s">
        <v>76</v>
      </c>
      <c r="B1" s="63"/>
      <c r="C1" s="63"/>
      <c r="D1" s="67"/>
      <c r="E1" s="67"/>
      <c r="F1" s="68"/>
      <c r="G1" s="233" t="s">
        <v>53</v>
      </c>
      <c r="H1" s="234"/>
    </row>
    <row r="2" spans="1:11" x14ac:dyDescent="0.2">
      <c r="A2" s="69"/>
    </row>
    <row r="3" spans="1:11" ht="25.5" customHeight="1" x14ac:dyDescent="0.2">
      <c r="A3" s="70"/>
      <c r="B3" s="71"/>
      <c r="C3" s="72" t="s">
        <v>24</v>
      </c>
      <c r="D3" s="235" t="str">
        <f>IF(第１号様式①実施計画書!F13="","",第１号様式①実施計画書!F13)</f>
        <v/>
      </c>
      <c r="E3" s="235"/>
      <c r="F3" s="235"/>
      <c r="G3" s="235"/>
      <c r="H3" s="235"/>
    </row>
    <row r="4" spans="1:11" ht="13.2" customHeight="1" x14ac:dyDescent="0.2">
      <c r="A4" s="255"/>
      <c r="B4" s="255"/>
      <c r="C4" s="255"/>
      <c r="D4" s="255"/>
      <c r="E4" s="255"/>
      <c r="F4" s="255"/>
      <c r="G4" s="255"/>
      <c r="H4" s="255"/>
      <c r="I4" s="73"/>
      <c r="J4" s="73"/>
      <c r="K4" s="73"/>
    </row>
    <row r="5" spans="1:11" ht="18.75" customHeight="1" x14ac:dyDescent="0.2">
      <c r="A5" s="238" t="s">
        <v>150</v>
      </c>
      <c r="B5" s="239"/>
      <c r="C5" s="239"/>
      <c r="D5" s="239"/>
      <c r="E5" s="239"/>
      <c r="F5" s="239"/>
      <c r="G5" s="239"/>
      <c r="H5" s="239"/>
      <c r="I5" s="74"/>
      <c r="J5" s="74"/>
      <c r="K5" s="74"/>
    </row>
    <row r="6" spans="1:11" ht="22.5" customHeight="1" x14ac:dyDescent="0.2">
      <c r="A6" s="75" t="s">
        <v>12</v>
      </c>
      <c r="I6" s="76" t="s">
        <v>25</v>
      </c>
    </row>
    <row r="7" spans="1:11" ht="27" customHeight="1" x14ac:dyDescent="0.2">
      <c r="A7" s="62" t="s">
        <v>13</v>
      </c>
      <c r="B7" s="62" t="s">
        <v>64</v>
      </c>
      <c r="C7" s="240" t="s">
        <v>65</v>
      </c>
      <c r="D7" s="241"/>
      <c r="E7" s="241"/>
      <c r="F7" s="241"/>
      <c r="G7" s="241"/>
      <c r="H7" s="241"/>
    </row>
    <row r="8" spans="1:11" ht="27" customHeight="1" x14ac:dyDescent="0.2">
      <c r="A8" s="62" t="s">
        <v>14</v>
      </c>
      <c r="B8" s="147">
        <f>補助金額算定シート!S46</f>
        <v>0</v>
      </c>
      <c r="C8" s="242"/>
      <c r="D8" s="243"/>
      <c r="E8" s="243"/>
      <c r="F8" s="243"/>
      <c r="G8" s="243"/>
      <c r="H8" s="244"/>
    </row>
    <row r="9" spans="1:11" ht="27" customHeight="1" x14ac:dyDescent="0.2">
      <c r="A9" s="62" t="s">
        <v>54</v>
      </c>
      <c r="B9" s="147"/>
      <c r="C9" s="242"/>
      <c r="D9" s="243"/>
      <c r="E9" s="243"/>
      <c r="F9" s="243"/>
      <c r="G9" s="243"/>
      <c r="H9" s="244"/>
    </row>
    <row r="10" spans="1:11" ht="27" customHeight="1" x14ac:dyDescent="0.2">
      <c r="A10" s="62" t="s">
        <v>55</v>
      </c>
      <c r="B10" s="147"/>
      <c r="C10" s="242"/>
      <c r="D10" s="243"/>
      <c r="E10" s="243"/>
      <c r="F10" s="243"/>
      <c r="G10" s="243"/>
      <c r="H10" s="244"/>
    </row>
    <row r="11" spans="1:11" ht="13.5" customHeight="1" x14ac:dyDescent="0.2">
      <c r="A11" s="241" t="s">
        <v>15</v>
      </c>
      <c r="B11" s="250"/>
      <c r="C11" s="77" t="s">
        <v>16</v>
      </c>
      <c r="D11" s="78"/>
      <c r="E11" s="79" t="s">
        <v>17</v>
      </c>
      <c r="F11" s="80"/>
      <c r="G11" s="79" t="s">
        <v>18</v>
      </c>
      <c r="H11" s="81"/>
    </row>
    <row r="12" spans="1:11" ht="13.5" customHeight="1" x14ac:dyDescent="0.2">
      <c r="A12" s="241"/>
      <c r="B12" s="251"/>
      <c r="C12" s="82" t="s">
        <v>19</v>
      </c>
      <c r="D12" s="83"/>
      <c r="E12" s="84" t="s">
        <v>17</v>
      </c>
      <c r="F12" s="83"/>
      <c r="G12" s="84" t="s">
        <v>18</v>
      </c>
      <c r="H12" s="85"/>
    </row>
    <row r="13" spans="1:11" ht="27" customHeight="1" x14ac:dyDescent="0.2">
      <c r="A13" s="62" t="s">
        <v>100</v>
      </c>
      <c r="B13" s="147"/>
      <c r="C13" s="242"/>
      <c r="D13" s="243"/>
      <c r="E13" s="243"/>
      <c r="F13" s="243"/>
      <c r="G13" s="243"/>
      <c r="H13" s="244"/>
    </row>
    <row r="14" spans="1:11" ht="27" customHeight="1" x14ac:dyDescent="0.2">
      <c r="A14" s="62" t="s">
        <v>20</v>
      </c>
      <c r="B14" s="147"/>
      <c r="C14" s="242"/>
      <c r="D14" s="243"/>
      <c r="E14" s="243"/>
      <c r="F14" s="243"/>
      <c r="G14" s="243"/>
      <c r="H14" s="244"/>
    </row>
    <row r="15" spans="1:11" ht="27" customHeight="1" thickBot="1" x14ac:dyDescent="0.25">
      <c r="A15" s="86" t="s">
        <v>23</v>
      </c>
      <c r="B15" s="150"/>
      <c r="C15" s="245"/>
      <c r="D15" s="246"/>
      <c r="E15" s="246"/>
      <c r="F15" s="246"/>
      <c r="G15" s="246"/>
      <c r="H15" s="247"/>
    </row>
    <row r="16" spans="1:11" ht="27" customHeight="1" thickTop="1" thickBot="1" x14ac:dyDescent="0.25">
      <c r="A16" s="87" t="s">
        <v>59</v>
      </c>
      <c r="B16" s="151">
        <f>SUM(B8:B15)</f>
        <v>0</v>
      </c>
      <c r="C16" s="248" t="s">
        <v>60</v>
      </c>
      <c r="D16" s="249"/>
      <c r="E16" s="249"/>
      <c r="F16" s="249"/>
      <c r="G16" s="249"/>
      <c r="H16" s="249"/>
    </row>
    <row r="18" spans="1:8" ht="22.5" customHeight="1" x14ac:dyDescent="0.2">
      <c r="A18" s="75" t="s">
        <v>21</v>
      </c>
      <c r="B18" s="65"/>
    </row>
    <row r="19" spans="1:8" ht="22.5" customHeight="1" x14ac:dyDescent="0.2">
      <c r="A19" s="63" t="s">
        <v>106</v>
      </c>
      <c r="B19" s="65"/>
    </row>
    <row r="20" spans="1:8" ht="27" customHeight="1" x14ac:dyDescent="0.2">
      <c r="A20" s="62" t="s">
        <v>13</v>
      </c>
      <c r="B20" s="62" t="s">
        <v>64</v>
      </c>
      <c r="C20" s="233" t="s">
        <v>77</v>
      </c>
      <c r="D20" s="256"/>
      <c r="E20" s="256"/>
      <c r="F20" s="256"/>
      <c r="G20" s="256"/>
      <c r="H20" s="257"/>
    </row>
    <row r="21" spans="1:8" ht="27" customHeight="1" x14ac:dyDescent="0.2">
      <c r="A21" s="64" t="s">
        <v>101</v>
      </c>
      <c r="B21" s="147"/>
      <c r="C21" s="252"/>
      <c r="D21" s="253"/>
      <c r="E21" s="253"/>
      <c r="F21" s="253"/>
      <c r="G21" s="253"/>
      <c r="H21" s="254"/>
    </row>
    <row r="22" spans="1:8" ht="27" customHeight="1" x14ac:dyDescent="0.2">
      <c r="A22" s="64" t="s">
        <v>102</v>
      </c>
      <c r="B22" s="147"/>
      <c r="C22" s="252"/>
      <c r="D22" s="253"/>
      <c r="E22" s="253"/>
      <c r="F22" s="253"/>
      <c r="G22" s="253"/>
      <c r="H22" s="254"/>
    </row>
    <row r="23" spans="1:8" ht="27" customHeight="1" x14ac:dyDescent="0.2">
      <c r="A23" s="64" t="s">
        <v>103</v>
      </c>
      <c r="B23" s="147"/>
      <c r="C23" s="252"/>
      <c r="D23" s="253"/>
      <c r="E23" s="253"/>
      <c r="F23" s="253"/>
      <c r="G23" s="253"/>
      <c r="H23" s="254"/>
    </row>
    <row r="24" spans="1:8" ht="27" customHeight="1" x14ac:dyDescent="0.2">
      <c r="A24" s="62" t="s">
        <v>56</v>
      </c>
      <c r="B24" s="148"/>
      <c r="C24" s="252"/>
      <c r="D24" s="253"/>
      <c r="E24" s="253"/>
      <c r="F24" s="253"/>
      <c r="G24" s="253"/>
      <c r="H24" s="254"/>
    </row>
    <row r="25" spans="1:8" ht="27" customHeight="1" x14ac:dyDescent="0.2">
      <c r="A25" s="62" t="s">
        <v>58</v>
      </c>
      <c r="B25" s="148"/>
      <c r="C25" s="252"/>
      <c r="D25" s="253"/>
      <c r="E25" s="253"/>
      <c r="F25" s="253"/>
      <c r="G25" s="253"/>
      <c r="H25" s="254"/>
    </row>
    <row r="26" spans="1:8" ht="27" customHeight="1" x14ac:dyDescent="0.2">
      <c r="A26" s="62" t="s">
        <v>57</v>
      </c>
      <c r="B26" s="148"/>
      <c r="C26" s="252"/>
      <c r="D26" s="253"/>
      <c r="E26" s="253"/>
      <c r="F26" s="253"/>
      <c r="G26" s="253"/>
      <c r="H26" s="254"/>
    </row>
    <row r="27" spans="1:8" ht="27" customHeight="1" x14ac:dyDescent="0.2">
      <c r="A27" s="62" t="s">
        <v>104</v>
      </c>
      <c r="B27" s="148"/>
      <c r="C27" s="252"/>
      <c r="D27" s="253"/>
      <c r="E27" s="253"/>
      <c r="F27" s="253"/>
      <c r="G27" s="253"/>
      <c r="H27" s="254"/>
    </row>
    <row r="28" spans="1:8" ht="27" customHeight="1" x14ac:dyDescent="0.2">
      <c r="A28" s="62" t="s">
        <v>105</v>
      </c>
      <c r="B28" s="148"/>
      <c r="C28" s="252"/>
      <c r="D28" s="253"/>
      <c r="E28" s="253"/>
      <c r="F28" s="253"/>
      <c r="G28" s="253"/>
      <c r="H28" s="254"/>
    </row>
    <row r="29" spans="1:8" ht="27" customHeight="1" x14ac:dyDescent="0.2">
      <c r="A29" s="62" t="s">
        <v>22</v>
      </c>
      <c r="B29" s="148"/>
      <c r="C29" s="252"/>
      <c r="D29" s="253"/>
      <c r="E29" s="253"/>
      <c r="F29" s="253"/>
      <c r="G29" s="253"/>
      <c r="H29" s="254"/>
    </row>
    <row r="30" spans="1:8" ht="27" customHeight="1" thickBot="1" x14ac:dyDescent="0.25">
      <c r="A30" s="62" t="s">
        <v>23</v>
      </c>
      <c r="B30" s="148"/>
      <c r="C30" s="252"/>
      <c r="D30" s="253"/>
      <c r="E30" s="253"/>
      <c r="F30" s="253"/>
      <c r="G30" s="253"/>
      <c r="H30" s="254"/>
    </row>
    <row r="31" spans="1:8" ht="27" customHeight="1" thickTop="1" x14ac:dyDescent="0.2">
      <c r="A31" s="88" t="s">
        <v>61</v>
      </c>
      <c r="B31" s="149">
        <f>SUM(B21:B30)</f>
        <v>0</v>
      </c>
      <c r="C31" s="236"/>
      <c r="D31" s="237"/>
      <c r="E31" s="237"/>
      <c r="F31" s="237"/>
      <c r="G31" s="237"/>
      <c r="H31" s="237"/>
    </row>
    <row r="32" spans="1:8" ht="10.5" customHeight="1" x14ac:dyDescent="0.2">
      <c r="C32" s="89"/>
      <c r="D32" s="90"/>
      <c r="E32" s="90"/>
      <c r="F32" s="90"/>
      <c r="G32" s="90"/>
      <c r="H32" s="90"/>
    </row>
    <row r="33" spans="1:8" ht="22.5" customHeight="1" x14ac:dyDescent="0.2">
      <c r="A33" s="63" t="s">
        <v>107</v>
      </c>
      <c r="B33" s="65"/>
    </row>
    <row r="34" spans="1:8" ht="27" customHeight="1" x14ac:dyDescent="0.2">
      <c r="A34" s="62" t="s">
        <v>108</v>
      </c>
      <c r="B34" s="147"/>
      <c r="C34" s="258"/>
      <c r="D34" s="237"/>
      <c r="E34" s="237"/>
      <c r="F34" s="237"/>
      <c r="G34" s="237"/>
      <c r="H34" s="237"/>
    </row>
    <row r="35" spans="1:8" ht="10.5" customHeight="1" thickBot="1" x14ac:dyDescent="0.25"/>
    <row r="36" spans="1:8" ht="27" customHeight="1" thickBot="1" x14ac:dyDescent="0.25">
      <c r="A36" s="91" t="s">
        <v>62</v>
      </c>
      <c r="B36" s="151">
        <f>SUM(B31,B34)</f>
        <v>0</v>
      </c>
      <c r="C36" s="258" t="s">
        <v>63</v>
      </c>
      <c r="D36" s="237"/>
      <c r="E36" s="237"/>
      <c r="F36" s="237"/>
      <c r="G36" s="237"/>
      <c r="H36" s="237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0"/>
  <sheetViews>
    <sheetView view="pageBreakPreview" zoomScaleNormal="100" zoomScaleSheetLayoutView="100" workbookViewId="0">
      <selection activeCell="R10" sqref="R10"/>
    </sheetView>
  </sheetViews>
  <sheetFormatPr defaultColWidth="2.33203125" defaultRowHeight="14.4" x14ac:dyDescent="0.2"/>
  <cols>
    <col min="1" max="16384" width="2.33203125" style="92"/>
  </cols>
  <sheetData>
    <row r="1" spans="1:37" x14ac:dyDescent="0.2">
      <c r="A1" s="92" t="s">
        <v>109</v>
      </c>
    </row>
    <row r="2" spans="1:37" ht="8.4" customHeight="1" x14ac:dyDescent="0.2"/>
    <row r="3" spans="1:37" ht="17.25" customHeight="1" x14ac:dyDescent="0.2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ht="17.25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</row>
    <row r="5" spans="1:37" ht="8.4" customHeight="1" x14ac:dyDescent="0.2"/>
    <row r="6" spans="1:37" ht="19.8" customHeight="1" x14ac:dyDescent="0.2">
      <c r="B6" s="268" t="s">
        <v>111</v>
      </c>
      <c r="C6" s="269"/>
      <c r="D6" s="269"/>
      <c r="E6" s="269"/>
      <c r="F6" s="269"/>
      <c r="G6" s="269"/>
      <c r="H6" s="269"/>
      <c r="I6" s="269"/>
      <c r="J6" s="270" t="str">
        <f>IF(第１号様式①実施計画書!F13="","",第１号様式①実施計画書!F13)</f>
        <v/>
      </c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</row>
    <row r="7" spans="1:37" ht="15" thickBot="1" x14ac:dyDescent="0.25"/>
    <row r="8" spans="1:37" x14ac:dyDescent="0.2">
      <c r="A8" s="271" t="s">
        <v>112</v>
      </c>
      <c r="B8" s="272"/>
      <c r="C8" s="272"/>
      <c r="D8" s="272"/>
      <c r="E8" s="272"/>
      <c r="F8" s="272"/>
      <c r="G8" s="273"/>
    </row>
    <row r="9" spans="1:37" ht="15" thickBot="1" x14ac:dyDescent="0.25">
      <c r="A9" s="274"/>
      <c r="B9" s="275"/>
      <c r="C9" s="275"/>
      <c r="D9" s="275"/>
      <c r="E9" s="275"/>
      <c r="F9" s="275"/>
      <c r="G9" s="276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</row>
    <row r="10" spans="1:37" x14ac:dyDescent="0.2">
      <c r="B10" s="96"/>
      <c r="AJ10" s="97"/>
    </row>
    <row r="11" spans="1:37" ht="16.2" x14ac:dyDescent="0.2">
      <c r="B11" s="98" t="s">
        <v>113</v>
      </c>
      <c r="C11" s="99"/>
      <c r="D11" s="99"/>
      <c r="E11" s="99"/>
      <c r="F11" s="99"/>
      <c r="G11" s="99"/>
      <c r="H11" s="99"/>
      <c r="I11" s="99"/>
      <c r="J11" s="100"/>
      <c r="AJ11" s="97"/>
    </row>
    <row r="12" spans="1:37" ht="30" customHeight="1" x14ac:dyDescent="0.2">
      <c r="B12" s="101"/>
      <c r="C12" s="92" t="s">
        <v>153</v>
      </c>
      <c r="S12" s="277">
        <v>11000</v>
      </c>
      <c r="T12" s="277"/>
      <c r="U12" s="277"/>
      <c r="V12" s="277"/>
      <c r="W12" s="277"/>
      <c r="X12" s="277"/>
      <c r="Y12" s="102" t="s">
        <v>114</v>
      </c>
      <c r="Z12" s="92" t="s">
        <v>115</v>
      </c>
      <c r="AJ12" s="97"/>
    </row>
    <row r="13" spans="1:37" x14ac:dyDescent="0.2">
      <c r="B13" s="101"/>
      <c r="S13" s="103"/>
      <c r="T13" s="103"/>
      <c r="U13" s="103"/>
      <c r="V13" s="103"/>
      <c r="W13" s="103"/>
      <c r="X13" s="103"/>
      <c r="Y13" s="102"/>
      <c r="AJ13" s="97"/>
    </row>
    <row r="14" spans="1:37" ht="30" customHeight="1" x14ac:dyDescent="0.2">
      <c r="B14" s="101"/>
      <c r="C14" s="92" t="s">
        <v>116</v>
      </c>
      <c r="S14" s="259">
        <f>'第１号様式②－１事業実施計画書（運営）'!L7</f>
        <v>0</v>
      </c>
      <c r="T14" s="259"/>
      <c r="U14" s="259"/>
      <c r="V14" s="259"/>
      <c r="W14" s="259"/>
      <c r="X14" s="259"/>
      <c r="Y14" s="102" t="s">
        <v>117</v>
      </c>
      <c r="Z14" s="92" t="s">
        <v>118</v>
      </c>
      <c r="AJ14" s="97"/>
    </row>
    <row r="15" spans="1:37" s="104" customFormat="1" x14ac:dyDescent="0.2">
      <c r="B15" s="105"/>
      <c r="C15" s="92" t="s">
        <v>146</v>
      </c>
      <c r="S15" s="106"/>
      <c r="T15" s="106"/>
      <c r="U15" s="106"/>
      <c r="V15" s="106"/>
      <c r="W15" s="106"/>
      <c r="X15" s="106"/>
      <c r="Y15" s="107"/>
      <c r="AJ15" s="108"/>
    </row>
    <row r="16" spans="1:37" s="104" customFormat="1" ht="6" customHeight="1" thickBot="1" x14ac:dyDescent="0.25">
      <c r="B16" s="105"/>
      <c r="C16" s="92"/>
      <c r="S16" s="106"/>
      <c r="T16" s="106"/>
      <c r="U16" s="106"/>
      <c r="V16" s="106"/>
      <c r="W16" s="106"/>
      <c r="X16" s="106"/>
      <c r="Y16" s="107"/>
      <c r="AJ16" s="108"/>
    </row>
    <row r="17" spans="2:36" s="104" customFormat="1" ht="3.9" customHeight="1" x14ac:dyDescent="0.2">
      <c r="B17" s="105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11"/>
      <c r="U17" s="111"/>
      <c r="V17" s="111"/>
      <c r="W17" s="111"/>
      <c r="X17" s="111"/>
      <c r="Y17" s="112"/>
      <c r="Z17" s="110"/>
      <c r="AA17" s="110"/>
      <c r="AB17" s="110"/>
      <c r="AC17" s="110"/>
      <c r="AD17" s="110"/>
      <c r="AE17" s="113"/>
      <c r="AJ17" s="108"/>
    </row>
    <row r="18" spans="2:36" ht="30" customHeight="1" x14ac:dyDescent="0.2">
      <c r="B18" s="101"/>
      <c r="C18" s="114" t="s">
        <v>154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259">
        <f>IF(ISERROR(S12*S14),"",S12*S14)</f>
        <v>0</v>
      </c>
      <c r="T18" s="259"/>
      <c r="U18" s="259"/>
      <c r="V18" s="259"/>
      <c r="W18" s="259"/>
      <c r="X18" s="259"/>
      <c r="Y18" s="116" t="s">
        <v>114</v>
      </c>
      <c r="Z18" s="115" t="s">
        <v>119</v>
      </c>
      <c r="AA18" s="115"/>
      <c r="AB18" s="115"/>
      <c r="AC18" s="115"/>
      <c r="AD18" s="115"/>
      <c r="AE18" s="117"/>
      <c r="AJ18" s="97"/>
    </row>
    <row r="19" spans="2:36" s="104" customFormat="1" ht="3.9" customHeight="1" thickBot="1" x14ac:dyDescent="0.25">
      <c r="B19" s="105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120"/>
      <c r="U19" s="120"/>
      <c r="V19" s="120"/>
      <c r="W19" s="120"/>
      <c r="X19" s="120"/>
      <c r="Y19" s="121"/>
      <c r="Z19" s="119"/>
      <c r="AA19" s="119"/>
      <c r="AB19" s="119"/>
      <c r="AC19" s="119"/>
      <c r="AD19" s="119"/>
      <c r="AE19" s="122"/>
      <c r="AJ19" s="108"/>
    </row>
    <row r="20" spans="2:36" ht="15" customHeight="1" x14ac:dyDescent="0.2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5"/>
      <c r="U20" s="125"/>
      <c r="V20" s="125"/>
      <c r="W20" s="125"/>
      <c r="X20" s="125"/>
      <c r="Y20" s="126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7"/>
    </row>
    <row r="21" spans="2:36" x14ac:dyDescent="0.2">
      <c r="B21" s="101"/>
      <c r="S21" s="103"/>
      <c r="T21" s="103"/>
      <c r="U21" s="103"/>
      <c r="V21" s="103"/>
      <c r="W21" s="103"/>
      <c r="X21" s="103"/>
      <c r="Y21" s="102"/>
      <c r="AJ21" s="97"/>
    </row>
    <row r="22" spans="2:36" ht="16.2" x14ac:dyDescent="0.2">
      <c r="B22" s="98" t="s">
        <v>136</v>
      </c>
      <c r="C22" s="99"/>
      <c r="D22" s="99"/>
      <c r="E22" s="99"/>
      <c r="F22" s="99"/>
      <c r="G22" s="99"/>
      <c r="H22" s="99"/>
      <c r="I22" s="99"/>
      <c r="J22" s="100"/>
      <c r="AJ22" s="97"/>
    </row>
    <row r="23" spans="2:36" ht="30" customHeight="1" x14ac:dyDescent="0.2">
      <c r="B23" s="101"/>
      <c r="C23" s="92" t="s">
        <v>120</v>
      </c>
      <c r="S23" s="259">
        <f>第１号様式③収支計画!B31</f>
        <v>0</v>
      </c>
      <c r="T23" s="259"/>
      <c r="U23" s="259"/>
      <c r="V23" s="259"/>
      <c r="W23" s="259"/>
      <c r="X23" s="259"/>
      <c r="Y23" s="102" t="s">
        <v>114</v>
      </c>
      <c r="Z23" s="92" t="s">
        <v>121</v>
      </c>
      <c r="AJ23" s="97"/>
    </row>
    <row r="24" spans="2:36" x14ac:dyDescent="0.2">
      <c r="B24" s="101"/>
      <c r="C24" s="92" t="s">
        <v>125</v>
      </c>
      <c r="S24" s="103"/>
      <c r="T24" s="103"/>
      <c r="U24" s="103"/>
      <c r="V24" s="103"/>
      <c r="W24" s="103"/>
      <c r="X24" s="103"/>
      <c r="Y24" s="102"/>
      <c r="AJ24" s="97"/>
    </row>
    <row r="25" spans="2:36" ht="15" thickBot="1" x14ac:dyDescent="0.25">
      <c r="B25" s="101"/>
      <c r="S25" s="103"/>
      <c r="T25" s="103"/>
      <c r="U25" s="103"/>
      <c r="V25" s="103"/>
      <c r="W25" s="103"/>
      <c r="X25" s="103"/>
      <c r="Y25" s="102"/>
      <c r="AJ25" s="97"/>
    </row>
    <row r="26" spans="2:36" ht="3.9" customHeight="1" x14ac:dyDescent="0.2">
      <c r="B26" s="101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2"/>
      <c r="Z26" s="110"/>
      <c r="AA26" s="110"/>
      <c r="AB26" s="110"/>
      <c r="AC26" s="110"/>
      <c r="AD26" s="110"/>
      <c r="AE26" s="113"/>
      <c r="AJ26" s="97"/>
    </row>
    <row r="27" spans="2:36" ht="30" customHeight="1" x14ac:dyDescent="0.2">
      <c r="B27" s="101"/>
      <c r="C27" s="114" t="s">
        <v>126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259">
        <f>ROUNDDOWN(S23*2/3,-3)</f>
        <v>0</v>
      </c>
      <c r="T27" s="259"/>
      <c r="U27" s="259"/>
      <c r="V27" s="259"/>
      <c r="W27" s="259"/>
      <c r="X27" s="259"/>
      <c r="Y27" s="116" t="s">
        <v>114</v>
      </c>
      <c r="Z27" s="115" t="s">
        <v>127</v>
      </c>
      <c r="AA27" s="115"/>
      <c r="AB27" s="115"/>
      <c r="AC27" s="115"/>
      <c r="AD27" s="115"/>
      <c r="AE27" s="117"/>
      <c r="AJ27" s="97"/>
    </row>
    <row r="28" spans="2:36" ht="15" thickBot="1" x14ac:dyDescent="0.25">
      <c r="B28" s="101"/>
      <c r="C28" s="118" t="s">
        <v>122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20"/>
      <c r="T28" s="120"/>
      <c r="U28" s="120"/>
      <c r="V28" s="120"/>
      <c r="W28" s="120"/>
      <c r="X28" s="120"/>
      <c r="Y28" s="121"/>
      <c r="Z28" s="119"/>
      <c r="AA28" s="119"/>
      <c r="AB28" s="119"/>
      <c r="AC28" s="119"/>
      <c r="AD28" s="119"/>
      <c r="AE28" s="122"/>
      <c r="AJ28" s="97"/>
    </row>
    <row r="29" spans="2:36" s="128" customFormat="1" ht="18" customHeight="1" x14ac:dyDescent="0.2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5"/>
      <c r="U29" s="125"/>
      <c r="V29" s="125"/>
      <c r="W29" s="125"/>
      <c r="X29" s="125"/>
      <c r="Y29" s="126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7"/>
    </row>
    <row r="30" spans="2:36" s="128" customFormat="1" x14ac:dyDescent="0.2">
      <c r="B30" s="101"/>
      <c r="S30" s="129"/>
      <c r="T30" s="129"/>
      <c r="U30" s="129"/>
      <c r="V30" s="129"/>
      <c r="W30" s="129"/>
      <c r="X30" s="129"/>
      <c r="Y30" s="130"/>
      <c r="AJ30" s="97"/>
    </row>
    <row r="31" spans="2:36" ht="16.2" x14ac:dyDescent="0.2">
      <c r="B31" s="98" t="s">
        <v>137</v>
      </c>
      <c r="C31" s="99"/>
      <c r="D31" s="99"/>
      <c r="E31" s="99"/>
      <c r="F31" s="99"/>
      <c r="G31" s="99"/>
      <c r="H31" s="99"/>
      <c r="I31" s="99"/>
      <c r="J31" s="100"/>
      <c r="AJ31" s="97"/>
    </row>
    <row r="32" spans="2:36" s="115" customFormat="1" ht="3.9" customHeight="1" x14ac:dyDescent="0.2">
      <c r="B32" s="105"/>
      <c r="S32" s="131"/>
      <c r="T32" s="131"/>
      <c r="U32" s="131"/>
      <c r="V32" s="131"/>
      <c r="W32" s="131"/>
      <c r="X32" s="131"/>
      <c r="Y32" s="116"/>
      <c r="AJ32" s="108"/>
    </row>
    <row r="33" spans="2:36" s="128" customFormat="1" ht="30" customHeight="1" x14ac:dyDescent="0.2">
      <c r="B33" s="101"/>
      <c r="C33" s="115" t="s">
        <v>128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259">
        <f>MIN(S18,S27)</f>
        <v>0</v>
      </c>
      <c r="T33" s="259"/>
      <c r="U33" s="259"/>
      <c r="V33" s="259"/>
      <c r="W33" s="259"/>
      <c r="X33" s="259"/>
      <c r="Y33" s="116" t="s">
        <v>114</v>
      </c>
      <c r="Z33" s="115" t="s">
        <v>129</v>
      </c>
      <c r="AA33" s="115"/>
      <c r="AB33" s="115"/>
      <c r="AC33" s="115"/>
      <c r="AD33" s="115"/>
      <c r="AE33" s="115"/>
      <c r="AJ33" s="97"/>
    </row>
    <row r="34" spans="2:36" x14ac:dyDescent="0.2">
      <c r="B34" s="10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J34" s="97"/>
    </row>
    <row r="35" spans="2:36" x14ac:dyDescent="0.2">
      <c r="B35" s="101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J35" s="97"/>
    </row>
    <row r="36" spans="2:36" ht="30" customHeight="1" x14ac:dyDescent="0.2">
      <c r="B36" s="101"/>
      <c r="C36" s="92" t="s">
        <v>123</v>
      </c>
      <c r="S36" s="259">
        <f>第１号様式③収支計画!B11</f>
        <v>0</v>
      </c>
      <c r="T36" s="259"/>
      <c r="U36" s="259"/>
      <c r="V36" s="259"/>
      <c r="W36" s="259"/>
      <c r="X36" s="259"/>
      <c r="Y36" s="102" t="s">
        <v>114</v>
      </c>
      <c r="Z36" s="92" t="s">
        <v>130</v>
      </c>
      <c r="AJ36" s="97"/>
    </row>
    <row r="37" spans="2:36" x14ac:dyDescent="0.2">
      <c r="B37" s="101"/>
      <c r="C37" s="92" t="s">
        <v>124</v>
      </c>
      <c r="S37" s="103"/>
      <c r="T37" s="103"/>
      <c r="U37" s="103"/>
      <c r="V37" s="103"/>
      <c r="W37" s="103"/>
      <c r="X37" s="103"/>
      <c r="Y37" s="102"/>
      <c r="AJ37" s="97"/>
    </row>
    <row r="38" spans="2:36" x14ac:dyDescent="0.2">
      <c r="B38" s="101"/>
      <c r="S38" s="103"/>
      <c r="T38" s="103"/>
      <c r="U38" s="103"/>
      <c r="V38" s="103"/>
      <c r="W38" s="103"/>
      <c r="X38" s="103"/>
      <c r="Y38" s="102"/>
      <c r="AJ38" s="97"/>
    </row>
    <row r="39" spans="2:36" ht="30" customHeight="1" x14ac:dyDescent="0.2">
      <c r="B39" s="101"/>
      <c r="C39" s="92" t="s">
        <v>131</v>
      </c>
      <c r="S39" s="259">
        <f>IF(S33+S36-S23&gt;0,S33+S36-S23,0)</f>
        <v>0</v>
      </c>
      <c r="T39" s="259"/>
      <c r="U39" s="259"/>
      <c r="V39" s="259"/>
      <c r="W39" s="259"/>
      <c r="X39" s="259"/>
      <c r="Y39" s="102" t="s">
        <v>114</v>
      </c>
      <c r="Z39" s="92" t="s">
        <v>132</v>
      </c>
      <c r="AJ39" s="97"/>
    </row>
    <row r="40" spans="2:36" x14ac:dyDescent="0.2">
      <c r="B40" s="101"/>
      <c r="C40" s="115"/>
      <c r="S40" s="103"/>
      <c r="T40" s="103"/>
      <c r="U40" s="103"/>
      <c r="V40" s="103"/>
      <c r="W40" s="103"/>
      <c r="X40" s="103"/>
      <c r="Y40" s="102"/>
      <c r="AJ40" s="97"/>
    </row>
    <row r="41" spans="2:36" x14ac:dyDescent="0.2">
      <c r="B41" s="101"/>
      <c r="C41" s="115"/>
      <c r="S41" s="103"/>
      <c r="T41" s="103"/>
      <c r="U41" s="103"/>
      <c r="V41" s="103"/>
      <c r="W41" s="103"/>
      <c r="X41" s="103"/>
      <c r="Y41" s="102"/>
      <c r="AJ41" s="97"/>
    </row>
    <row r="42" spans="2:36" x14ac:dyDescent="0.2">
      <c r="B42" s="101"/>
      <c r="C42" s="92" t="s">
        <v>140</v>
      </c>
      <c r="S42" s="103"/>
      <c r="T42" s="103"/>
      <c r="U42" s="103"/>
      <c r="V42" s="103"/>
      <c r="W42" s="103"/>
      <c r="X42" s="103"/>
      <c r="Y42" s="102"/>
      <c r="AJ42" s="97"/>
    </row>
    <row r="43" spans="2:36" x14ac:dyDescent="0.2">
      <c r="B43" s="101"/>
      <c r="C43" s="92" t="s">
        <v>133</v>
      </c>
      <c r="S43" s="103"/>
      <c r="T43" s="103"/>
      <c r="U43" s="103"/>
      <c r="V43" s="103"/>
      <c r="W43" s="103"/>
      <c r="X43" s="103"/>
      <c r="Y43" s="102"/>
      <c r="AJ43" s="97"/>
    </row>
    <row r="44" spans="2:36" ht="15" thickBot="1" x14ac:dyDescent="0.25">
      <c r="B44" s="101"/>
      <c r="S44" s="103"/>
      <c r="T44" s="103"/>
      <c r="U44" s="103"/>
      <c r="V44" s="103"/>
      <c r="W44" s="103"/>
      <c r="X44" s="103"/>
      <c r="Y44" s="102"/>
      <c r="AJ44" s="97"/>
    </row>
    <row r="45" spans="2:36" ht="3.9" customHeight="1" x14ac:dyDescent="0.2">
      <c r="B45" s="101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  <c r="T45" s="134"/>
      <c r="U45" s="134"/>
      <c r="V45" s="134"/>
      <c r="W45" s="134"/>
      <c r="X45" s="134"/>
      <c r="Y45" s="135"/>
      <c r="Z45" s="133"/>
      <c r="AA45" s="133"/>
      <c r="AB45" s="133"/>
      <c r="AC45" s="133"/>
      <c r="AD45" s="133"/>
      <c r="AE45" s="136"/>
      <c r="AJ45" s="97"/>
    </row>
    <row r="46" spans="2:36" ht="30" customHeight="1" x14ac:dyDescent="0.2">
      <c r="B46" s="101"/>
      <c r="C46" s="261" t="s">
        <v>138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137"/>
      <c r="P46" s="137"/>
      <c r="Q46" s="137"/>
      <c r="R46" s="137"/>
      <c r="S46" s="260">
        <f>S33-ROUNDUP(S39,-3)</f>
        <v>0</v>
      </c>
      <c r="T46" s="260"/>
      <c r="U46" s="260"/>
      <c r="V46" s="260"/>
      <c r="W46" s="260"/>
      <c r="X46" s="260"/>
      <c r="Y46" s="138" t="s">
        <v>114</v>
      </c>
      <c r="Z46" s="137" t="s">
        <v>135</v>
      </c>
      <c r="AA46" s="137"/>
      <c r="AB46" s="137"/>
      <c r="AC46" s="137"/>
      <c r="AD46" s="137"/>
      <c r="AE46" s="139"/>
      <c r="AJ46" s="97"/>
    </row>
    <row r="47" spans="2:36" ht="15" thickBot="1" x14ac:dyDescent="0.25">
      <c r="B47" s="101"/>
      <c r="C47" s="140" t="s">
        <v>134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  <c r="T47" s="142"/>
      <c r="U47" s="142"/>
      <c r="V47" s="142"/>
      <c r="W47" s="142"/>
      <c r="X47" s="142"/>
      <c r="Y47" s="143"/>
      <c r="Z47" s="141"/>
      <c r="AA47" s="141"/>
      <c r="AB47" s="141"/>
      <c r="AC47" s="141"/>
      <c r="AD47" s="141"/>
      <c r="AE47" s="144"/>
      <c r="AJ47" s="97"/>
    </row>
    <row r="48" spans="2:36" s="128" customFormat="1" ht="15" customHeight="1" x14ac:dyDescent="0.2">
      <c r="B48" s="101"/>
      <c r="S48" s="129"/>
      <c r="T48" s="129"/>
      <c r="U48" s="129"/>
      <c r="V48" s="129"/>
      <c r="W48" s="129"/>
      <c r="X48" s="129"/>
      <c r="Y48" s="130"/>
      <c r="AJ48" s="97"/>
    </row>
    <row r="49" spans="1:36" ht="15" customHeight="1" x14ac:dyDescent="0.2">
      <c r="B49" s="145" t="s">
        <v>139</v>
      </c>
      <c r="C49" s="263" t="s">
        <v>141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4"/>
    </row>
    <row r="50" spans="1:36" ht="15" customHeight="1" x14ac:dyDescent="0.2">
      <c r="A50" s="97"/>
      <c r="B50" s="123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6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2023-03-21T23:42:02Z</cp:lastPrinted>
  <dcterms:created xsi:type="dcterms:W3CDTF">2017-07-21T10:57:12Z</dcterms:created>
  <dcterms:modified xsi:type="dcterms:W3CDTF">2023-03-24T05:25:06Z</dcterms:modified>
</cp:coreProperties>
</file>