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5年度\03：募集\施行\HP掲載\"/>
    </mc:Choice>
  </mc:AlternateContent>
  <xr:revisionPtr revIDLastSave="0" documentId="13_ncr:1_{BC65622E-21D5-4D0A-9176-D655521D9994}" xr6:coauthVersionLast="36" xr6:coauthVersionMax="36" xr10:uidLastSave="{00000000-0000-0000-0000-000000000000}"/>
  <bookViews>
    <workbookView xWindow="10212" yWindow="36" windowWidth="10272" windowHeight="7548" tabRatio="788" xr2:uid="{00000000-000D-0000-FFFF-FFFF00000000}"/>
  </bookViews>
  <sheets>
    <sheet name="第２号様式①開設準備計画書" sheetId="1" r:id="rId1"/>
    <sheet name="第２号様式②収支計画" sheetId="6" r:id="rId2"/>
    <sheet name="開設費" sheetId="7" r:id="rId3"/>
  </sheets>
  <definedNames>
    <definedName name="_xlnm.Print_Area" localSheetId="2">開設費!$A$1:$AK$39</definedName>
    <definedName name="_xlnm.Print_Area" localSheetId="0">第２号様式①開設準備計画書!$A$1:$N$32</definedName>
    <definedName name="_xlnm.Print_Area" localSheetId="1">第２号様式②収支計画!$A$1:$H$31</definedName>
  </definedNames>
  <calcPr calcId="191029"/>
</workbook>
</file>

<file path=xl/calcChain.xml><?xml version="1.0" encoding="utf-8"?>
<calcChain xmlns="http://schemas.openxmlformats.org/spreadsheetml/2006/main">
  <c r="J7" i="7" l="1"/>
  <c r="D3" i="6" l="1"/>
  <c r="B24" i="6" l="1"/>
  <c r="B29" i="6" l="1"/>
  <c r="S22" i="7"/>
  <c r="S26" i="7" s="1"/>
  <c r="S32" i="7" s="1"/>
  <c r="B8" i="6" s="1"/>
  <c r="B14" i="6" s="1"/>
</calcChain>
</file>

<file path=xl/sharedStrings.xml><?xml version="1.0" encoding="utf-8"?>
<sst xmlns="http://schemas.openxmlformats.org/spreadsheetml/2006/main" count="85" uniqueCount="78">
  <si>
    <t>京　都　府　知　事　　様</t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</si>
  <si>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</si>
  <si>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</si>
  <si>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</si>
  <si>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</si>
  <si>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</si>
  <si>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</si>
  <si>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</si>
  <si>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</si>
  <si>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</si>
  <si>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</si>
  <si>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</si>
  <si>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</si>
  <si>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</si>
  <si>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</si>
  <si>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</si>
  <si>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</si>
  <si>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</si>
  <si>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</si>
  <si>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</si>
  <si>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</si>
  <si>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</si>
  <si>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</si>
  <si>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</si>
  <si>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</si>
  <si>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</si>
  <si>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</si>
  <si>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</si>
  <si>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</si>
  <si>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</si>
  <si>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</si>
  <si>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</si>
  <si>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</si>
  <si>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</si>
  <si>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第２号様式①</t>
    <phoneticPr fontId="3"/>
  </si>
  <si>
    <t>第２号様式②</t>
    <rPh sb="2" eb="3">
      <t>ゴウ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</si>
  <si>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</si>
  <si>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</si>
  <si>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※見積書を添付すること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14" eb="17">
      <t>ミツモリショ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</si>
  <si>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</si>
  <si>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</si>
  <si>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</si>
  <si>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2"/>
  </si>
  <si>
    <t>団体名</t>
    <rPh sb="0" eb="3">
      <t>ダンタイメイ</t>
    </rPh>
    <phoneticPr fontId="12"/>
  </si>
  <si>
    <t>開設費支援</t>
    <rPh sb="0" eb="2">
      <t>カイセツ</t>
    </rPh>
    <rPh sb="2" eb="3">
      <t>ヒ</t>
    </rPh>
    <rPh sb="3" eb="5">
      <t>シエン</t>
    </rPh>
    <phoneticPr fontId="12"/>
  </si>
  <si>
    <t>＜補助基本額＞</t>
    <rPh sb="1" eb="3">
      <t>ホジョ</t>
    </rPh>
    <rPh sb="3" eb="6">
      <t>キホンガク</t>
    </rPh>
    <phoneticPr fontId="12"/>
  </si>
  <si>
    <r>
      <t>　補助基本額（定額30万円</t>
    </r>
    <r>
      <rPr>
        <u/>
        <sz val="12"/>
        <rFont val="ＭＳ ゴシック"/>
        <family val="3"/>
        <charset val="128"/>
      </rPr>
      <t>×２／３</t>
    </r>
    <r>
      <rPr>
        <sz val="12"/>
        <rFont val="ＭＳ ゴシック"/>
        <family val="3"/>
        <charset val="128"/>
      </rPr>
      <t>）</t>
    </r>
    <rPh sb="1" eb="3">
      <t>ホジョ</t>
    </rPh>
    <rPh sb="3" eb="6">
      <t>キホンガク</t>
    </rPh>
    <rPh sb="7" eb="9">
      <t>テイガク</t>
    </rPh>
    <rPh sb="11" eb="13">
      <t>マンエン</t>
    </rPh>
    <phoneticPr fontId="12"/>
  </si>
  <si>
    <t>円</t>
    <rPh sb="0" eb="1">
      <t>エン</t>
    </rPh>
    <phoneticPr fontId="12"/>
  </si>
  <si>
    <t>・・・①</t>
    <phoneticPr fontId="12"/>
  </si>
  <si>
    <t>支出見込額</t>
    <rPh sb="0" eb="2">
      <t>シシュツ</t>
    </rPh>
    <rPh sb="2" eb="4">
      <t>ミコ</t>
    </rPh>
    <rPh sb="4" eb="5">
      <t>ガク</t>
    </rPh>
    <phoneticPr fontId="12"/>
  </si>
  <si>
    <t>・・・②</t>
    <phoneticPr fontId="12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</si>
  <si>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2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</si>
  <si>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2"/>
  </si>
  <si>
    <t>(第２号様式②の「対象経費計（Ｂ）」欄の額)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2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</si>
  <si>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2"/>
  </si>
  <si>
    <t>②に補助率２／３を乗じた額</t>
    <rPh sb="2" eb="5">
      <t>ホジョリツ</t>
    </rPh>
    <rPh sb="9" eb="10">
      <t>ジョウ</t>
    </rPh>
    <rPh sb="12" eb="13">
      <t>ガク</t>
    </rPh>
    <phoneticPr fontId="12"/>
  </si>
  <si>
    <t>・・・③</t>
    <phoneticPr fontId="12"/>
  </si>
  <si>
    <t>①と③のうち、低いほうの額</t>
    <rPh sb="7" eb="8">
      <t>ヒク</t>
    </rPh>
    <rPh sb="12" eb="13">
      <t>ガク</t>
    </rPh>
    <phoneticPr fontId="12"/>
  </si>
  <si>
    <t>・・・④</t>
    <phoneticPr fontId="12"/>
  </si>
  <si>
    <t>&lt;&lt;エクセルで作成される場合は、①～④欄の金額は編集しないでください&gt;&gt;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2"/>
  </si>
  <si>
    <t>付表２（第２号様式②関係)</t>
    <rPh sb="0" eb="2">
      <t>フヒョウ</t>
    </rPh>
    <phoneticPr fontId="12"/>
  </si>
  <si>
    <t>〒１２３－４５６７</t>
    <phoneticPr fontId="3"/>
  </si>
  <si>
    <t>京都府〇〇市〇〇　1-23</t>
    <phoneticPr fontId="3"/>
  </si>
  <si>
    <t>こどもしょくどうきょう</t>
    <phoneticPr fontId="3"/>
  </si>
  <si>
    <t>こども食堂KYO</t>
    <phoneticPr fontId="3"/>
  </si>
  <si>
    <t>代表</t>
    <phoneticPr fontId="3"/>
  </si>
  <si>
    <t>京都サトル</t>
    <phoneticPr fontId="3"/>
  </si>
  <si>
    <t>冷蔵庫、コンロ、電子レンジ、鍋フライパン</t>
    <phoneticPr fontId="3"/>
  </si>
  <si>
    <t>食器、箸、箸置き、スプーン、フォーク</t>
    <phoneticPr fontId="3"/>
  </si>
  <si>
    <t>衛生関係の整備 等</t>
    <phoneticPr fontId="3"/>
  </si>
  <si>
    <t>飲食店営業の許可手数料、講習会受講費用　等</t>
    <phoneticPr fontId="3"/>
  </si>
  <si>
    <t>オムロン基金80,000円</t>
    <rPh sb="4" eb="6">
      <t>キキン</t>
    </rPh>
    <rPh sb="12" eb="13">
      <t>エン</t>
    </rPh>
    <phoneticPr fontId="3"/>
  </si>
  <si>
    <t>　⇒ この金額が、第２号様式②の「京都府補助金」欄の上限額です</t>
    <rPh sb="5" eb="7">
      <t>キンガク</t>
    </rPh>
    <rPh sb="17" eb="20">
      <t>キョウトフ</t>
    </rPh>
    <rPh sb="20" eb="23">
      <t>ホジョキン</t>
    </rPh>
    <rPh sb="24" eb="25">
      <t>ラン</t>
    </rPh>
    <rPh sb="26" eb="28">
      <t>ジョウゲン</t>
    </rPh>
    <rPh sb="28" eb="29">
      <t>ガク</t>
    </rPh>
    <phoneticPr fontId="12"/>
  </si>
  <si>
    <t>きょうとこどもの城づくり事業（きょうと子ども食堂）開設準備計画書</t>
    <rPh sb="25" eb="27">
      <t>カイセツ</t>
    </rPh>
    <rPh sb="27" eb="29">
      <t>ジュンビ</t>
    </rPh>
    <rPh sb="29" eb="32">
      <t>ケイカクショ</t>
    </rPh>
    <phoneticPr fontId="3"/>
  </si>
  <si>
    <t>収支計画</t>
    <rPh sb="0" eb="2">
      <t>シュウシ</t>
    </rPh>
    <rPh sb="2" eb="4">
      <t>ケイカク</t>
    </rPh>
    <phoneticPr fontId="3"/>
  </si>
  <si>
    <t>　きょうとこどもの城づくり事業（きょうと子ども食堂）開設準備計画を定めたので提</t>
    <rPh sb="28" eb="30">
      <t>ジュンビ</t>
    </rPh>
    <rPh sb="30" eb="32">
      <t>ケイカク</t>
    </rPh>
    <rPh sb="33" eb="34">
      <t>サダ</t>
    </rPh>
    <rPh sb="38" eb="39">
      <t>テイ</t>
    </rPh>
    <phoneticPr fontId="3"/>
  </si>
  <si>
    <t>出します。</t>
    <rPh sb="0" eb="1">
      <t>シュツ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</si>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</sst>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i/>
      <sz val="12"/>
      <color theme="1"/>
      <name val="HGS創英角ﾎﾟｯﾌﾟ体"/>
      <family val="3"/>
      <charset val="128"/>
    </font>
    <font>
      <i/>
      <sz val="11"/>
      <color theme="1"/>
      <name val="HGS創英角ﾎﾟｯﾌﾟ体"/>
      <family val="3"/>
      <charset val="128"/>
    </font>
    <font>
      <i/>
      <sz val="12"/>
      <name val="HGS創英角ﾎﾟｯﾌﾟ体"/>
      <family val="3"/>
      <charset val="128"/>
    </font>
    <font>
      <i/>
      <sz val="10"/>
      <color theme="1"/>
      <name val="HGS創英角ﾎﾟｯﾌﾟ体"/>
      <family val="3"/>
      <charset val="128"/>
    </font>
    <font>
      <i/>
      <sz val="14"/>
      <color theme="1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9" fillId="0" borderId="15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1" fillId="0" borderId="0" xfId="1" applyFont="1" applyFill="1">
      <alignment vertical="center"/>
    </xf>
    <xf numFmtId="0" fontId="11" fillId="0" borderId="0" xfId="1" applyFont="1" applyFill="1" applyBorder="1" applyAlignment="1">
      <alignment horizontal="distributed" vertical="center" wrapText="1"/>
    </xf>
    <xf numFmtId="0" fontId="11" fillId="0" borderId="0" xfId="1" applyFont="1" applyFill="1" applyBorder="1" applyAlignment="1">
      <alignment horizontal="distributed" vertical="center"/>
    </xf>
    <xf numFmtId="0" fontId="11" fillId="0" borderId="0" xfId="1" applyFont="1" applyFill="1" applyBorder="1" applyAlignment="1">
      <alignment vertical="center" wrapText="1"/>
    </xf>
    <xf numFmtId="0" fontId="11" fillId="0" borderId="23" xfId="1" applyFont="1" applyBorder="1">
      <alignment vertical="center"/>
    </xf>
    <xf numFmtId="0" fontId="11" fillId="0" borderId="24" xfId="1" applyFont="1" applyBorder="1">
      <alignment vertical="center"/>
    </xf>
    <xf numFmtId="0" fontId="11" fillId="0" borderId="25" xfId="1" applyFont="1" applyBorder="1">
      <alignment vertical="center"/>
    </xf>
    <xf numFmtId="0" fontId="11" fillId="0" borderId="26" xfId="1" applyFont="1" applyBorder="1">
      <alignment vertical="center"/>
    </xf>
    <xf numFmtId="0" fontId="11" fillId="0" borderId="27" xfId="1" applyFont="1" applyBorder="1">
      <alignment vertical="center"/>
    </xf>
    <xf numFmtId="0" fontId="14" fillId="0" borderId="28" xfId="1" applyFont="1" applyBorder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28" xfId="1" applyFont="1" applyFill="1" applyBorder="1">
      <alignment vertical="center"/>
    </xf>
    <xf numFmtId="38" fontId="11" fillId="0" borderId="0" xfId="2" applyFont="1" applyFill="1">
      <alignment vertical="center"/>
    </xf>
    <xf numFmtId="0" fontId="16" fillId="0" borderId="0" xfId="1" applyFont="1" applyFill="1">
      <alignment vertical="center"/>
    </xf>
    <xf numFmtId="0" fontId="11" fillId="0" borderId="27" xfId="1" applyFont="1" applyFill="1" applyBorder="1">
      <alignment vertical="center"/>
    </xf>
    <xf numFmtId="0" fontId="11" fillId="0" borderId="17" xfId="1" applyFont="1" applyFill="1" applyBorder="1">
      <alignment vertical="center"/>
    </xf>
    <xf numFmtId="0" fontId="11" fillId="0" borderId="18" xfId="1" applyFont="1" applyFill="1" applyBorder="1">
      <alignment vertical="center"/>
    </xf>
    <xf numFmtId="38" fontId="11" fillId="0" borderId="18" xfId="2" applyFont="1" applyFill="1" applyBorder="1">
      <alignment vertical="center"/>
    </xf>
    <xf numFmtId="0" fontId="16" fillId="0" borderId="18" xfId="1" applyFont="1" applyFill="1" applyBorder="1">
      <alignment vertical="center"/>
    </xf>
    <xf numFmtId="0" fontId="11" fillId="0" borderId="19" xfId="1" applyFont="1" applyFill="1" applyBorder="1">
      <alignment vertical="center"/>
    </xf>
    <xf numFmtId="0" fontId="11" fillId="0" borderId="28" xfId="1" applyFont="1" applyBorder="1">
      <alignment vertical="center"/>
    </xf>
    <xf numFmtId="0" fontId="11" fillId="0" borderId="29" xfId="1" applyFont="1" applyFill="1" applyBorder="1">
      <alignment vertical="center"/>
    </xf>
    <xf numFmtId="0" fontId="11" fillId="0" borderId="0" xfId="1" applyFont="1" applyFill="1" applyBorder="1">
      <alignment vertical="center"/>
    </xf>
    <xf numFmtId="0" fontId="16" fillId="0" borderId="0" xfId="1" applyFont="1" applyFill="1" applyBorder="1">
      <alignment vertical="center"/>
    </xf>
    <xf numFmtId="0" fontId="11" fillId="0" borderId="30" xfId="1" applyFont="1" applyFill="1" applyBorder="1">
      <alignment vertical="center"/>
    </xf>
    <xf numFmtId="0" fontId="11" fillId="0" borderId="20" xfId="1" applyFont="1" applyFill="1" applyBorder="1">
      <alignment vertical="center"/>
    </xf>
    <xf numFmtId="0" fontId="11" fillId="0" borderId="21" xfId="1" applyFont="1" applyFill="1" applyBorder="1">
      <alignment vertical="center"/>
    </xf>
    <xf numFmtId="38" fontId="11" fillId="0" borderId="21" xfId="2" applyFont="1" applyFill="1" applyBorder="1">
      <alignment vertical="center"/>
    </xf>
    <xf numFmtId="0" fontId="16" fillId="0" borderId="21" xfId="1" applyFont="1" applyFill="1" applyBorder="1">
      <alignment vertical="center"/>
    </xf>
    <xf numFmtId="0" fontId="11" fillId="0" borderId="22" xfId="1" applyFont="1" applyFill="1" applyBorder="1">
      <alignment vertical="center"/>
    </xf>
    <xf numFmtId="0" fontId="11" fillId="0" borderId="31" xfId="1" applyFont="1" applyBorder="1">
      <alignment vertical="center"/>
    </xf>
    <xf numFmtId="0" fontId="11" fillId="0" borderId="32" xfId="1" applyFont="1" applyBorder="1">
      <alignment vertical="center"/>
    </xf>
    <xf numFmtId="38" fontId="11" fillId="0" borderId="32" xfId="2" applyFont="1" applyBorder="1">
      <alignment vertical="center"/>
    </xf>
    <xf numFmtId="0" fontId="16" fillId="0" borderId="32" xfId="1" applyFont="1" applyBorder="1">
      <alignment vertical="center"/>
    </xf>
    <xf numFmtId="0" fontId="11" fillId="0" borderId="33" xfId="1" applyFont="1" applyBorder="1">
      <alignment vertical="center"/>
    </xf>
    <xf numFmtId="38" fontId="11" fillId="0" borderId="0" xfId="2" applyFont="1">
      <alignment vertical="center"/>
    </xf>
    <xf numFmtId="0" fontId="16" fillId="0" borderId="0" xfId="1" applyFont="1">
      <alignment vertical="center"/>
    </xf>
    <xf numFmtId="0" fontId="11" fillId="0" borderId="32" xfId="1" applyFont="1" applyFill="1" applyBorder="1">
      <alignment vertical="center"/>
    </xf>
    <xf numFmtId="38" fontId="11" fillId="0" borderId="32" xfId="2" applyFont="1" applyFill="1" applyBorder="1">
      <alignment vertical="center"/>
    </xf>
    <xf numFmtId="0" fontId="16" fillId="0" borderId="32" xfId="1" applyFont="1" applyFill="1" applyBorder="1">
      <alignment vertical="center"/>
    </xf>
    <xf numFmtId="0" fontId="11" fillId="0" borderId="0" xfId="1" applyFont="1" applyBorder="1">
      <alignment vertical="center"/>
    </xf>
    <xf numFmtId="38" fontId="11" fillId="0" borderId="0" xfId="2" applyFont="1" applyBorder="1">
      <alignment vertical="center"/>
    </xf>
    <xf numFmtId="0" fontId="16" fillId="0" borderId="0" xfId="1" applyFont="1" applyBorder="1">
      <alignment vertical="center"/>
    </xf>
    <xf numFmtId="38" fontId="11" fillId="0" borderId="0" xfId="2" applyFont="1" applyFill="1" applyBorder="1">
      <alignment vertical="center"/>
    </xf>
    <xf numFmtId="0" fontId="11" fillId="3" borderId="17" xfId="1" applyFont="1" applyFill="1" applyBorder="1">
      <alignment vertical="center"/>
    </xf>
    <xf numFmtId="0" fontId="11" fillId="3" borderId="18" xfId="1" applyFont="1" applyFill="1" applyBorder="1">
      <alignment vertical="center"/>
    </xf>
    <xf numFmtId="0" fontId="16" fillId="3" borderId="18" xfId="1" applyFont="1" applyFill="1" applyBorder="1">
      <alignment vertical="center"/>
    </xf>
    <xf numFmtId="0" fontId="11" fillId="3" borderId="19" xfId="1" applyFont="1" applyFill="1" applyBorder="1">
      <alignment vertical="center"/>
    </xf>
    <xf numFmtId="0" fontId="11" fillId="3" borderId="20" xfId="1" applyFont="1" applyFill="1" applyBorder="1">
      <alignment vertical="center"/>
    </xf>
    <xf numFmtId="0" fontId="11" fillId="3" borderId="21" xfId="1" applyFont="1" applyFill="1" applyBorder="1">
      <alignment vertical="center"/>
    </xf>
    <xf numFmtId="0" fontId="11" fillId="3" borderId="22" xfId="1" applyFont="1" applyFill="1" applyBorder="1">
      <alignment vertical="center"/>
    </xf>
    <xf numFmtId="0" fontId="20" fillId="0" borderId="0" xfId="0" applyFont="1">
      <alignment vertical="center"/>
    </xf>
    <xf numFmtId="176" fontId="22" fillId="0" borderId="2" xfId="0" applyNumberFormat="1" applyFont="1" applyFill="1" applyBorder="1" applyAlignment="1">
      <alignment horizontal="right" vertical="center"/>
    </xf>
    <xf numFmtId="176" fontId="22" fillId="0" borderId="11" xfId="0" applyNumberFormat="1" applyFont="1" applyFill="1" applyBorder="1" applyAlignment="1">
      <alignment horizontal="right" vertical="center"/>
    </xf>
    <xf numFmtId="176" fontId="22" fillId="0" borderId="1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6" fontId="2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quotePrefix="1" applyFont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38" fontId="13" fillId="2" borderId="1" xfId="2" applyFont="1" applyFill="1" applyBorder="1">
      <alignment vertical="center"/>
    </xf>
    <xf numFmtId="38" fontId="19" fillId="3" borderId="34" xfId="2" applyFont="1" applyFill="1" applyBorder="1">
      <alignment vertical="center"/>
    </xf>
    <xf numFmtId="0" fontId="13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distributed" vertical="center" wrapText="1"/>
    </xf>
    <xf numFmtId="0" fontId="11" fillId="0" borderId="1" xfId="1" applyFont="1" applyBorder="1" applyAlignment="1">
      <alignment horizontal="distributed" vertical="center"/>
    </xf>
    <xf numFmtId="0" fontId="11" fillId="2" borderId="1" xfId="1" applyFont="1" applyFill="1" applyBorder="1" applyAlignment="1">
      <alignment vertical="center" wrapText="1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38" fontId="13" fillId="0" borderId="1" xfId="2" applyFont="1" applyFill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0</xdr:row>
      <xdr:rowOff>0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7425" y="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7</xdr:col>
      <xdr:colOff>1</xdr:colOff>
      <xdr:row>18</xdr:row>
      <xdr:rowOff>114300</xdr:rowOff>
    </xdr:from>
    <xdr:to>
      <xdr:col>13</xdr:col>
      <xdr:colOff>167641</xdr:colOff>
      <xdr:row>19</xdr:row>
      <xdr:rowOff>228600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65221" y="4526280"/>
          <a:ext cx="1790700" cy="320040"/>
        </a:xfrm>
        <a:prstGeom prst="wedgeRoundRectCallout">
          <a:avLst>
            <a:gd name="adj1" fmla="val 36634"/>
            <a:gd name="adj2" fmla="val -18760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押印は不要です。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619125</xdr:colOff>
      <xdr:row>0</xdr:row>
      <xdr:rowOff>123825</xdr:rowOff>
    </xdr:from>
    <xdr:ext cx="1214756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71700" y="1238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2</xdr:col>
      <xdr:colOff>600075</xdr:colOff>
      <xdr:row>23</xdr:row>
      <xdr:rowOff>19050</xdr:rowOff>
    </xdr:from>
    <xdr:to>
      <xdr:col>7</xdr:col>
      <xdr:colOff>123825</xdr:colOff>
      <xdr:row>24</xdr:row>
      <xdr:rowOff>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14725" y="7972425"/>
          <a:ext cx="177165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25</xdr:row>
      <xdr:rowOff>0</xdr:rowOff>
    </xdr:from>
    <xdr:to>
      <xdr:col>7</xdr:col>
      <xdr:colOff>923925</xdr:colOff>
      <xdr:row>26</xdr:row>
      <xdr:rowOff>361950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552825" y="8543925"/>
          <a:ext cx="2533650" cy="64770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104775</xdr:colOff>
      <xdr:row>14</xdr:row>
      <xdr:rowOff>85725</xdr:rowOff>
    </xdr:from>
    <xdr:to>
      <xdr:col>2</xdr:col>
      <xdr:colOff>514350</xdr:colOff>
      <xdr:row>15</xdr:row>
      <xdr:rowOff>276226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57350" y="4933950"/>
          <a:ext cx="1771650" cy="361951"/>
        </a:xfrm>
        <a:prstGeom prst="wedgeRoundRectCallout">
          <a:avLst>
            <a:gd name="adj1" fmla="val 2875"/>
            <a:gd name="adj2" fmla="val -8458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419100</xdr:colOff>
      <xdr:row>7</xdr:row>
      <xdr:rowOff>28575</xdr:rowOff>
    </xdr:from>
    <xdr:to>
      <xdr:col>7</xdr:col>
      <xdr:colOff>904876</xdr:colOff>
      <xdr:row>9</xdr:row>
      <xdr:rowOff>9525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33750" y="2209800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  <xdr:twoCellAnchor>
    <xdr:from>
      <xdr:col>3</xdr:col>
      <xdr:colOff>38100</xdr:colOff>
      <xdr:row>13</xdr:row>
      <xdr:rowOff>320040</xdr:rowOff>
    </xdr:from>
    <xdr:to>
      <xdr:col>7</xdr:col>
      <xdr:colOff>842010</xdr:colOff>
      <xdr:row>18</xdr:row>
      <xdr:rowOff>45720</xdr:rowOff>
    </xdr:to>
    <xdr:sp macro="" textlink="">
      <xdr:nvSpPr>
        <xdr:cNvPr id="11" name="角丸四角形吹き出し 4">
          <a:extLst>
            <a:ext uri="{FF2B5EF4-FFF2-40B4-BE49-F238E27FC236}">
              <a16:creationId xmlns:a16="http://schemas.microsoft.com/office/drawing/2014/main" id="{C3D71D8C-2E06-47F9-8310-27BBB9F6070C}"/>
            </a:ext>
          </a:extLst>
        </xdr:cNvPr>
        <xdr:cNvSpPr/>
      </xdr:nvSpPr>
      <xdr:spPr>
        <a:xfrm>
          <a:off x="3230880" y="4770120"/>
          <a:ext cx="2251710" cy="1295400"/>
        </a:xfrm>
        <a:prstGeom prst="wedgeRoundRectCallout">
          <a:avLst>
            <a:gd name="adj1" fmla="val -34619"/>
            <a:gd name="adj2" fmla="val 59330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購入するものの金額と内容がわかるもの（見積書・</a:t>
          </a:r>
          <a:r>
            <a:rPr kumimoji="1" lang="en-US" altLang="ja-JP" sz="1000">
              <a:solidFill>
                <a:schemeClr val="tx1"/>
              </a:solidFill>
            </a:rPr>
            <a:t>HP</a:t>
          </a:r>
          <a:r>
            <a:rPr kumimoji="1" lang="ja-JP" altLang="en-US" sz="1000">
              <a:solidFill>
                <a:schemeClr val="tx1"/>
              </a:solidFill>
            </a:rPr>
            <a:t>写し等）を添付してください。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建物修繕の場合は、見積書に加えて修繕内容が分かる図面も添付してください</a:t>
          </a:r>
          <a:r>
            <a:rPr kumimoji="1" lang="ja-JP" altLang="en-US" sz="800">
              <a:solidFill>
                <a:schemeClr val="tx1"/>
              </a:solidFill>
            </a:rPr>
            <a:t>。</a:t>
          </a:r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95250</xdr:colOff>
      <xdr:row>0</xdr:row>
      <xdr:rowOff>9525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28900" y="95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N32"/>
  <sheetViews>
    <sheetView tabSelected="1" view="pageBreakPreview" zoomScaleNormal="100" zoomScaleSheetLayoutView="100" workbookViewId="0">
      <selection activeCell="P20" sqref="P20"/>
    </sheetView>
  </sheetViews>
  <sheetFormatPr defaultColWidth="9" defaultRowHeight="13.2" x14ac:dyDescent="0.2"/>
  <cols>
    <col min="1" max="1" width="2" style="3" customWidth="1"/>
    <col min="2" max="2" width="18.21875" style="3" customWidth="1"/>
    <col min="3" max="3" width="7.109375" style="3" customWidth="1"/>
    <col min="4" max="4" width="10.88671875" style="3" customWidth="1"/>
    <col min="5" max="5" width="2.109375" style="3" customWidth="1"/>
    <col min="6" max="6" width="6.77734375" style="3" customWidth="1"/>
    <col min="7" max="7" width="6.33203125" style="3" customWidth="1"/>
    <col min="8" max="9" width="4.33203125" style="3" customWidth="1"/>
    <col min="10" max="10" width="3.109375" style="3" customWidth="1"/>
    <col min="11" max="11" width="4.33203125" style="3" customWidth="1"/>
    <col min="12" max="12" width="3.21875" style="3" customWidth="1"/>
    <col min="13" max="13" width="4.33203125" style="3" customWidth="1"/>
    <col min="14" max="14" width="3.21875" style="3" customWidth="1"/>
    <col min="15" max="16384" width="9" style="3"/>
  </cols>
  <sheetData>
    <row r="1" spans="1:14" ht="26.25" customHeight="1" x14ac:dyDescent="0.2">
      <c r="J1" s="98" t="s">
        <v>26</v>
      </c>
      <c r="K1" s="99"/>
      <c r="L1" s="99"/>
      <c r="M1" s="99"/>
      <c r="N1" s="100"/>
    </row>
    <row r="2" spans="1:14" x14ac:dyDescent="0.2">
      <c r="A2" s="6" t="s">
        <v>34</v>
      </c>
    </row>
    <row r="3" spans="1:14" x14ac:dyDescent="0.2">
      <c r="A3" s="7"/>
    </row>
    <row r="4" spans="1:14" ht="18.75" customHeight="1" x14ac:dyDescent="0.2">
      <c r="A4" s="101" t="s">
        <v>77</v>
      </c>
      <c r="B4" s="102"/>
      <c r="C4" s="102"/>
      <c r="D4" s="102"/>
      <c r="E4" s="102"/>
      <c r="F4" s="102"/>
      <c r="G4" s="102"/>
      <c r="H4" s="102"/>
      <c r="I4" s="102"/>
      <c r="J4" s="103"/>
      <c r="K4" s="103"/>
      <c r="L4" s="103"/>
      <c r="M4" s="103"/>
    </row>
    <row r="5" spans="1:14" ht="18.75" customHeight="1" x14ac:dyDescent="0.2">
      <c r="A5" s="101" t="s">
        <v>73</v>
      </c>
      <c r="B5" s="102"/>
      <c r="C5" s="102"/>
      <c r="D5" s="102"/>
      <c r="E5" s="102"/>
      <c r="F5" s="102"/>
      <c r="G5" s="102"/>
      <c r="H5" s="102"/>
      <c r="I5" s="102"/>
      <c r="J5" s="103"/>
      <c r="K5" s="103"/>
      <c r="L5" s="103"/>
      <c r="M5" s="103"/>
    </row>
    <row r="6" spans="1:14" ht="18.75" customHeight="1" x14ac:dyDescent="0.2">
      <c r="A6" s="101"/>
      <c r="B6" s="102"/>
      <c r="C6" s="102"/>
      <c r="D6" s="102"/>
      <c r="E6" s="102"/>
      <c r="F6" s="102"/>
      <c r="G6" s="102"/>
      <c r="H6" s="102"/>
      <c r="I6" s="102"/>
      <c r="J6" s="103"/>
      <c r="K6" s="103"/>
      <c r="L6" s="103"/>
      <c r="M6" s="103"/>
    </row>
    <row r="7" spans="1:14" ht="20.25" customHeight="1" x14ac:dyDescent="0.2">
      <c r="A7" s="5"/>
    </row>
    <row r="8" spans="1:14" ht="19.5" customHeight="1" x14ac:dyDescent="0.2">
      <c r="H8" s="3" t="s">
        <v>41</v>
      </c>
      <c r="I8" s="92">
        <v>5</v>
      </c>
      <c r="J8" s="5" t="s">
        <v>9</v>
      </c>
      <c r="K8" s="92">
        <v>4</v>
      </c>
      <c r="L8" s="5" t="s">
        <v>10</v>
      </c>
      <c r="M8" s="92">
        <v>10</v>
      </c>
      <c r="N8" s="5" t="s">
        <v>11</v>
      </c>
    </row>
    <row r="9" spans="1:14" ht="20.25" customHeight="1" x14ac:dyDescent="0.2">
      <c r="B9" s="8" t="s">
        <v>0</v>
      </c>
    </row>
    <row r="10" spans="1:14" x14ac:dyDescent="0.2">
      <c r="A10" s="8"/>
    </row>
    <row r="11" spans="1:14" ht="18" customHeight="1" x14ac:dyDescent="0.2">
      <c r="C11" s="109" t="s">
        <v>5</v>
      </c>
      <c r="D11" s="4" t="s">
        <v>1</v>
      </c>
      <c r="F11" s="110" t="s">
        <v>61</v>
      </c>
      <c r="G11" s="110"/>
      <c r="H11" s="110"/>
      <c r="I11" s="110"/>
      <c r="J11" s="110"/>
      <c r="K11" s="110"/>
      <c r="L11" s="110"/>
      <c r="M11" s="110"/>
      <c r="N11" s="110"/>
    </row>
    <row r="12" spans="1:14" ht="30.75" customHeight="1" x14ac:dyDescent="0.2">
      <c r="C12" s="103"/>
      <c r="D12" s="4" t="s">
        <v>2</v>
      </c>
      <c r="F12" s="106" t="s">
        <v>62</v>
      </c>
      <c r="G12" s="106"/>
      <c r="H12" s="106"/>
      <c r="I12" s="106"/>
      <c r="J12" s="106"/>
      <c r="K12" s="106"/>
      <c r="L12" s="106"/>
      <c r="M12" s="106"/>
      <c r="N12" s="106"/>
    </row>
    <row r="13" spans="1:14" ht="19.5" customHeight="1" x14ac:dyDescent="0.2">
      <c r="C13" s="103"/>
      <c r="D13" s="5" t="s">
        <v>6</v>
      </c>
      <c r="F13" s="111" t="s">
        <v>63</v>
      </c>
      <c r="G13" s="111"/>
      <c r="H13" s="111"/>
      <c r="I13" s="111"/>
      <c r="J13" s="111"/>
      <c r="K13" s="111"/>
      <c r="L13" s="111"/>
      <c r="M13" s="111"/>
      <c r="N13" s="111"/>
    </row>
    <row r="14" spans="1:14" ht="32.25" customHeight="1" x14ac:dyDescent="0.2">
      <c r="C14" s="103"/>
      <c r="D14" s="4" t="s">
        <v>3</v>
      </c>
      <c r="F14" s="112" t="s">
        <v>64</v>
      </c>
      <c r="G14" s="111"/>
      <c r="H14" s="111"/>
      <c r="I14" s="111"/>
      <c r="J14" s="111"/>
      <c r="K14" s="111"/>
      <c r="L14" s="111"/>
      <c r="M14" s="111"/>
      <c r="N14" s="34"/>
    </row>
    <row r="15" spans="1:14" x14ac:dyDescent="0.2">
      <c r="C15" s="103"/>
      <c r="D15" s="6"/>
      <c r="E15" s="6"/>
      <c r="F15" s="10" t="s">
        <v>7</v>
      </c>
      <c r="H15" s="6"/>
      <c r="I15" s="10" t="s">
        <v>8</v>
      </c>
      <c r="J15" s="10"/>
      <c r="K15" s="6"/>
      <c r="L15" s="6"/>
      <c r="M15" s="6"/>
      <c r="N15" s="6"/>
    </row>
    <row r="16" spans="1:14" ht="17.25" customHeight="1" x14ac:dyDescent="0.2">
      <c r="C16" s="103"/>
      <c r="D16" s="4" t="s">
        <v>4</v>
      </c>
      <c r="F16" s="106" t="s">
        <v>65</v>
      </c>
      <c r="G16" s="106"/>
      <c r="H16" s="9"/>
      <c r="I16" s="106" t="s">
        <v>66</v>
      </c>
      <c r="J16" s="106"/>
      <c r="K16" s="106"/>
      <c r="L16" s="106"/>
      <c r="M16" s="106"/>
      <c r="N16" s="6"/>
    </row>
    <row r="17" spans="1:14" ht="21.75" customHeight="1" x14ac:dyDescent="0.2">
      <c r="A17" s="8"/>
    </row>
    <row r="18" spans="1:14" ht="16.5" customHeight="1" x14ac:dyDescent="0.2">
      <c r="A18" s="104" t="s">
        <v>75</v>
      </c>
      <c r="B18" s="105"/>
      <c r="C18" s="105"/>
      <c r="D18" s="105"/>
      <c r="E18" s="105"/>
      <c r="F18" s="105"/>
      <c r="G18" s="105"/>
      <c r="H18" s="105"/>
      <c r="I18" s="105"/>
      <c r="J18" s="103"/>
      <c r="K18" s="103"/>
      <c r="L18" s="103"/>
      <c r="M18" s="103"/>
      <c r="N18" s="103"/>
    </row>
    <row r="19" spans="1:14" ht="16.5" customHeight="1" x14ac:dyDescent="0.2">
      <c r="A19" s="109" t="s">
        <v>76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4" ht="19.5" customHeight="1" x14ac:dyDescent="0.2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21.75" customHeight="1" x14ac:dyDescent="0.2">
      <c r="A21" s="107"/>
      <c r="B21" s="108"/>
      <c r="C21" s="108"/>
      <c r="D21" s="108"/>
      <c r="E21" s="108"/>
      <c r="F21" s="108"/>
      <c r="G21" s="108"/>
      <c r="H21" s="108"/>
      <c r="I21" s="108"/>
      <c r="J21" s="103"/>
      <c r="K21" s="103"/>
      <c r="L21" s="103"/>
      <c r="M21" s="103"/>
      <c r="N21" s="103"/>
    </row>
    <row r="22" spans="1:14" ht="33.75" customHeight="1" x14ac:dyDescent="0.2">
      <c r="A22" s="5"/>
      <c r="B22" s="1"/>
      <c r="C22" s="1"/>
      <c r="D22" s="1"/>
      <c r="E22" s="1"/>
      <c r="F22" s="1"/>
      <c r="G22" s="1"/>
      <c r="H22" s="1"/>
      <c r="I22" s="1"/>
    </row>
    <row r="23" spans="1:14" ht="27" customHeight="1" x14ac:dyDescent="0.2">
      <c r="B23" s="6"/>
      <c r="D23" s="97"/>
      <c r="E23" s="97"/>
      <c r="F23" s="97"/>
      <c r="G23" s="96"/>
    </row>
    <row r="24" spans="1:14" ht="22.5" customHeight="1" x14ac:dyDescent="0.2">
      <c r="B24" s="6"/>
    </row>
    <row r="25" spans="1:14" ht="22.5" customHeight="1" x14ac:dyDescent="0.2">
      <c r="B25" s="6"/>
    </row>
    <row r="26" spans="1:14" ht="22.5" customHeight="1" x14ac:dyDescent="0.2">
      <c r="B26" s="6"/>
    </row>
    <row r="27" spans="1:14" ht="22.5" customHeight="1" x14ac:dyDescent="0.2">
      <c r="B27" s="11"/>
    </row>
    <row r="28" spans="1:14" ht="22.5" customHeight="1" x14ac:dyDescent="0.2">
      <c r="A28" s="8"/>
    </row>
    <row r="29" spans="1:14" ht="22.5" customHeight="1" x14ac:dyDescent="0.2">
      <c r="B29" s="8"/>
    </row>
    <row r="30" spans="1:14" ht="22.5" customHeight="1" x14ac:dyDescent="0.2">
      <c r="B30" s="6"/>
    </row>
    <row r="31" spans="1:14" ht="22.5" customHeight="1" x14ac:dyDescent="0.2">
      <c r="B31" s="6"/>
    </row>
    <row r="32" spans="1:14" ht="22.5" customHeight="1" x14ac:dyDescent="0.2"/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K30"/>
  <sheetViews>
    <sheetView view="pageBreakPreview" zoomScaleNormal="100" zoomScaleSheetLayoutView="100" workbookViewId="0">
      <selection activeCell="K12" sqref="K12"/>
    </sheetView>
  </sheetViews>
  <sheetFormatPr defaultColWidth="9" defaultRowHeight="13.2" x14ac:dyDescent="0.2"/>
  <cols>
    <col min="1" max="1" width="20.33203125" style="13" customWidth="1"/>
    <col min="2" max="2" width="17.88671875" style="15" customWidth="1"/>
    <col min="3" max="3" width="8.33203125" style="15" customWidth="1"/>
    <col min="4" max="4" width="8.33203125" style="13" customWidth="1"/>
    <col min="5" max="5" width="5.21875" style="13" customWidth="1"/>
    <col min="6" max="7" width="3.77734375" style="13" customWidth="1"/>
    <col min="8" max="8" width="13.21875" style="13" customWidth="1"/>
    <col min="9" max="9" width="25.21875" style="13" customWidth="1"/>
    <col min="10" max="10" width="3.33203125" style="13" customWidth="1"/>
    <col min="11" max="11" width="42.33203125" style="13" customWidth="1"/>
    <col min="12" max="16384" width="9" style="13"/>
  </cols>
  <sheetData>
    <row r="1" spans="1:11" ht="45.75" customHeight="1" x14ac:dyDescent="0.2">
      <c r="B1" s="13"/>
      <c r="C1" s="13"/>
      <c r="D1" s="16"/>
      <c r="E1" s="16"/>
      <c r="F1" s="17"/>
      <c r="G1" s="113" t="s">
        <v>26</v>
      </c>
      <c r="H1" s="114"/>
    </row>
    <row r="2" spans="1:11" x14ac:dyDescent="0.2">
      <c r="A2" s="18" t="s">
        <v>35</v>
      </c>
    </row>
    <row r="3" spans="1:11" ht="25.5" customHeight="1" x14ac:dyDescent="0.2">
      <c r="A3" s="19"/>
      <c r="B3" s="20"/>
      <c r="C3" s="21" t="s">
        <v>20</v>
      </c>
      <c r="D3" s="115" t="str">
        <f>IF(第２号様式①開設準備計画書!F14="","",第２号様式①開設準備計画書!F14)</f>
        <v>こども食堂KYO</v>
      </c>
      <c r="E3" s="116"/>
      <c r="F3" s="116"/>
      <c r="G3" s="116"/>
      <c r="H3" s="116"/>
    </row>
    <row r="4" spans="1:11" ht="9.75" customHeight="1" x14ac:dyDescent="0.2">
      <c r="A4" s="19"/>
      <c r="B4" s="20"/>
      <c r="C4" s="20"/>
      <c r="D4" s="22"/>
      <c r="E4" s="22"/>
      <c r="F4" s="22"/>
      <c r="G4" s="22"/>
      <c r="H4" s="23"/>
      <c r="I4" s="23"/>
      <c r="J4" s="23"/>
      <c r="K4" s="23"/>
    </row>
    <row r="5" spans="1:11" ht="18.75" customHeight="1" x14ac:dyDescent="0.2">
      <c r="A5" s="122" t="s">
        <v>74</v>
      </c>
      <c r="B5" s="123"/>
      <c r="C5" s="123"/>
      <c r="D5" s="123"/>
      <c r="E5" s="123"/>
      <c r="F5" s="123"/>
      <c r="G5" s="123"/>
      <c r="H5" s="123"/>
      <c r="I5" s="24"/>
      <c r="J5" s="24"/>
      <c r="K5" s="24"/>
    </row>
    <row r="6" spans="1:11" ht="22.5" customHeight="1" x14ac:dyDescent="0.2">
      <c r="A6" s="25" t="s">
        <v>12</v>
      </c>
      <c r="I6" s="26" t="s">
        <v>22</v>
      </c>
    </row>
    <row r="7" spans="1:11" ht="36" customHeight="1" x14ac:dyDescent="0.2">
      <c r="A7" s="12" t="s">
        <v>13</v>
      </c>
      <c r="B7" s="12" t="s">
        <v>15</v>
      </c>
      <c r="C7" s="124" t="s">
        <v>36</v>
      </c>
      <c r="D7" s="125"/>
      <c r="E7" s="125"/>
      <c r="F7" s="125"/>
      <c r="G7" s="125"/>
      <c r="H7" s="125"/>
    </row>
    <row r="8" spans="1:11" ht="30" customHeight="1" x14ac:dyDescent="0.2">
      <c r="A8" s="12" t="s">
        <v>14</v>
      </c>
      <c r="B8" s="35">
        <f>開設費!S32</f>
        <v>200000</v>
      </c>
      <c r="C8" s="126"/>
      <c r="D8" s="127"/>
      <c r="E8" s="127"/>
      <c r="F8" s="127"/>
      <c r="G8" s="127"/>
      <c r="H8" s="128"/>
    </row>
    <row r="9" spans="1:11" ht="30" customHeight="1" x14ac:dyDescent="0.2">
      <c r="A9" s="12" t="s">
        <v>27</v>
      </c>
      <c r="B9" s="93">
        <v>0</v>
      </c>
      <c r="C9" s="140"/>
      <c r="D9" s="141"/>
      <c r="E9" s="141"/>
      <c r="F9" s="141"/>
      <c r="G9" s="141"/>
      <c r="H9" s="142"/>
    </row>
    <row r="10" spans="1:11" ht="30" customHeight="1" x14ac:dyDescent="0.2">
      <c r="A10" s="12" t="s">
        <v>28</v>
      </c>
      <c r="B10" s="93">
        <v>80000</v>
      </c>
      <c r="C10" s="140" t="s">
        <v>71</v>
      </c>
      <c r="D10" s="141"/>
      <c r="E10" s="141"/>
      <c r="F10" s="141"/>
      <c r="G10" s="141"/>
      <c r="H10" s="142"/>
    </row>
    <row r="11" spans="1:11" ht="30" customHeight="1" x14ac:dyDescent="0.2">
      <c r="A11" s="12" t="s">
        <v>37</v>
      </c>
      <c r="B11" s="93">
        <v>0</v>
      </c>
      <c r="C11" s="140"/>
      <c r="D11" s="141"/>
      <c r="E11" s="141"/>
      <c r="F11" s="141"/>
      <c r="G11" s="141"/>
      <c r="H11" s="142"/>
    </row>
    <row r="12" spans="1:11" ht="30" customHeight="1" x14ac:dyDescent="0.2">
      <c r="A12" s="12" t="s">
        <v>17</v>
      </c>
      <c r="B12" s="93">
        <v>20000</v>
      </c>
      <c r="C12" s="140"/>
      <c r="D12" s="141"/>
      <c r="E12" s="141"/>
      <c r="F12" s="141"/>
      <c r="G12" s="141"/>
      <c r="H12" s="142"/>
    </row>
    <row r="13" spans="1:11" ht="30" customHeight="1" thickBot="1" x14ac:dyDescent="0.25">
      <c r="A13" s="27" t="s">
        <v>19</v>
      </c>
      <c r="B13" s="95">
        <v>0</v>
      </c>
      <c r="C13" s="129"/>
      <c r="D13" s="130"/>
      <c r="E13" s="130"/>
      <c r="F13" s="130"/>
      <c r="G13" s="130"/>
      <c r="H13" s="131"/>
    </row>
    <row r="14" spans="1:11" ht="30" customHeight="1" thickTop="1" thickBot="1" x14ac:dyDescent="0.25">
      <c r="A14" s="28" t="s">
        <v>29</v>
      </c>
      <c r="B14" s="36">
        <f>SUM(B6:B13)</f>
        <v>300000</v>
      </c>
      <c r="C14" s="132" t="s">
        <v>30</v>
      </c>
      <c r="D14" s="133"/>
      <c r="E14" s="133"/>
      <c r="F14" s="133"/>
      <c r="G14" s="133"/>
      <c r="H14" s="133"/>
    </row>
    <row r="16" spans="1:11" ht="22.5" customHeight="1" x14ac:dyDescent="0.2">
      <c r="A16" s="25" t="s">
        <v>18</v>
      </c>
    </row>
    <row r="17" spans="1:8" ht="22.5" customHeight="1" x14ac:dyDescent="0.2">
      <c r="A17" s="13" t="s">
        <v>38</v>
      </c>
      <c r="B17" s="14"/>
      <c r="C17" s="14"/>
    </row>
    <row r="18" spans="1:8" ht="36" customHeight="1" x14ac:dyDescent="0.2">
      <c r="A18" s="12" t="s">
        <v>13</v>
      </c>
      <c r="B18" s="12" t="s">
        <v>15</v>
      </c>
      <c r="C18" s="124" t="s">
        <v>16</v>
      </c>
      <c r="D18" s="125"/>
      <c r="E18" s="125"/>
      <c r="F18" s="125"/>
      <c r="G18" s="125"/>
      <c r="H18" s="125"/>
    </row>
    <row r="19" spans="1:8" ht="30" customHeight="1" x14ac:dyDescent="0.2">
      <c r="A19" s="29" t="s">
        <v>23</v>
      </c>
      <c r="B19" s="93">
        <v>110000</v>
      </c>
      <c r="C19" s="119" t="s">
        <v>67</v>
      </c>
      <c r="D19" s="120"/>
      <c r="E19" s="120"/>
      <c r="F19" s="120"/>
      <c r="G19" s="120"/>
      <c r="H19" s="121"/>
    </row>
    <row r="20" spans="1:8" ht="30" customHeight="1" x14ac:dyDescent="0.2">
      <c r="A20" s="29" t="s">
        <v>24</v>
      </c>
      <c r="B20" s="93">
        <v>60000</v>
      </c>
      <c r="C20" s="119" t="s">
        <v>68</v>
      </c>
      <c r="D20" s="120"/>
      <c r="E20" s="120"/>
      <c r="F20" s="120"/>
      <c r="G20" s="120"/>
      <c r="H20" s="121"/>
    </row>
    <row r="21" spans="1:8" ht="30" customHeight="1" x14ac:dyDescent="0.2">
      <c r="A21" s="29" t="s">
        <v>21</v>
      </c>
      <c r="B21" s="94">
        <v>120000</v>
      </c>
      <c r="C21" s="119" t="s">
        <v>69</v>
      </c>
      <c r="D21" s="120"/>
      <c r="E21" s="120"/>
      <c r="F21" s="120"/>
      <c r="G21" s="120"/>
      <c r="H21" s="121"/>
    </row>
    <row r="22" spans="1:8" ht="30" customHeight="1" x14ac:dyDescent="0.2">
      <c r="A22" s="29" t="s">
        <v>25</v>
      </c>
      <c r="B22" s="94">
        <v>10000</v>
      </c>
      <c r="C22" s="134" t="s">
        <v>70</v>
      </c>
      <c r="D22" s="135"/>
      <c r="E22" s="135"/>
      <c r="F22" s="135"/>
      <c r="G22" s="135"/>
      <c r="H22" s="136"/>
    </row>
    <row r="23" spans="1:8" ht="30" customHeight="1" thickBot="1" x14ac:dyDescent="0.25">
      <c r="A23" s="12" t="s">
        <v>19</v>
      </c>
      <c r="B23" s="94">
        <v>0</v>
      </c>
      <c r="C23" s="137"/>
      <c r="D23" s="138"/>
      <c r="E23" s="138"/>
      <c r="F23" s="138"/>
      <c r="G23" s="138"/>
      <c r="H23" s="139"/>
    </row>
    <row r="24" spans="1:8" ht="30" customHeight="1" thickTop="1" x14ac:dyDescent="0.2">
      <c r="A24" s="30" t="s">
        <v>31</v>
      </c>
      <c r="B24" s="37">
        <f>SUM(B15:B23)</f>
        <v>300000</v>
      </c>
      <c r="C24" s="117"/>
      <c r="D24" s="118"/>
      <c r="E24" s="118"/>
      <c r="F24" s="118"/>
      <c r="G24" s="118"/>
      <c r="H24" s="118"/>
    </row>
    <row r="25" spans="1:8" ht="16.5" customHeight="1" x14ac:dyDescent="0.2">
      <c r="C25" s="31"/>
      <c r="D25" s="32"/>
      <c r="E25" s="32"/>
      <c r="F25" s="32"/>
      <c r="G25" s="32"/>
      <c r="H25" s="32"/>
    </row>
    <row r="26" spans="1:8" ht="22.5" customHeight="1" x14ac:dyDescent="0.2">
      <c r="A26" s="13" t="s">
        <v>39</v>
      </c>
      <c r="B26" s="14"/>
    </row>
    <row r="27" spans="1:8" ht="30" customHeight="1" x14ac:dyDescent="0.2">
      <c r="A27" s="12" t="s">
        <v>40</v>
      </c>
      <c r="B27" s="93">
        <v>0</v>
      </c>
      <c r="C27" s="143"/>
      <c r="D27" s="118"/>
      <c r="E27" s="118"/>
      <c r="F27" s="118"/>
      <c r="G27" s="118"/>
      <c r="H27" s="118"/>
    </row>
    <row r="28" spans="1:8" ht="16.5" customHeight="1" thickBot="1" x14ac:dyDescent="0.25"/>
    <row r="29" spans="1:8" ht="30" customHeight="1" thickBot="1" x14ac:dyDescent="0.25">
      <c r="A29" s="33" t="s">
        <v>32</v>
      </c>
      <c r="B29" s="36">
        <f>SUM(B24,B27)</f>
        <v>300000</v>
      </c>
      <c r="C29" s="143" t="s">
        <v>33</v>
      </c>
      <c r="D29" s="118"/>
      <c r="E29" s="118"/>
      <c r="F29" s="118"/>
      <c r="G29" s="118"/>
      <c r="H29" s="118"/>
    </row>
    <row r="30" spans="1:8" ht="21.75" customHeight="1" x14ac:dyDescent="0.2"/>
  </sheetData>
  <mergeCells count="20">
    <mergeCell ref="C9:H9"/>
    <mergeCell ref="C10:H10"/>
    <mergeCell ref="C27:H27"/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  <mergeCell ref="C22:H22"/>
    <mergeCell ref="C23:H23"/>
    <mergeCell ref="C11:H11"/>
    <mergeCell ref="C12:H12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6"/>
  <sheetViews>
    <sheetView showZeros="0" view="pageBreakPreview" zoomScaleNormal="100" zoomScaleSheetLayoutView="100" workbookViewId="0">
      <selection activeCell="AW12" sqref="AW12"/>
    </sheetView>
  </sheetViews>
  <sheetFormatPr defaultColWidth="2.33203125" defaultRowHeight="14.4" x14ac:dyDescent="0.2"/>
  <cols>
    <col min="1" max="16384" width="2.33203125" style="38"/>
  </cols>
  <sheetData>
    <row r="1" spans="1:37" x14ac:dyDescent="0.2">
      <c r="A1" s="38" t="s">
        <v>60</v>
      </c>
    </row>
    <row r="3" spans="1:37" ht="17.25" customHeight="1" x14ac:dyDescent="0.2">
      <c r="A3" s="146" t="s">
        <v>42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</row>
    <row r="4" spans="1:37" ht="17.25" customHeight="1" x14ac:dyDescent="0.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</row>
    <row r="5" spans="1:37" ht="16.2" x14ac:dyDescent="0.2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7" spans="1:37" ht="30" customHeight="1" x14ac:dyDescent="0.2">
      <c r="B7" s="147" t="s">
        <v>43</v>
      </c>
      <c r="C7" s="148"/>
      <c r="D7" s="148"/>
      <c r="E7" s="148"/>
      <c r="F7" s="148"/>
      <c r="G7" s="148"/>
      <c r="H7" s="148"/>
      <c r="I7" s="148"/>
      <c r="J7" s="149" t="str">
        <f>IF(第２号様式①開設準備計画書!F14="","",第２号様式①開設準備計画書!F14)</f>
        <v>こども食堂KYO</v>
      </c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  <c r="AA7" s="149"/>
      <c r="AB7" s="149"/>
      <c r="AC7" s="149"/>
      <c r="AD7" s="149"/>
      <c r="AE7" s="149"/>
      <c r="AF7" s="149"/>
      <c r="AG7" s="149"/>
      <c r="AH7" s="149"/>
      <c r="AI7" s="149"/>
      <c r="AJ7" s="149"/>
    </row>
    <row r="8" spans="1:37" s="40" customFormat="1" x14ac:dyDescent="0.2">
      <c r="B8" s="41"/>
      <c r="C8" s="42"/>
      <c r="D8" s="42"/>
      <c r="E8" s="42"/>
      <c r="F8" s="42"/>
      <c r="G8" s="42"/>
      <c r="H8" s="42"/>
      <c r="I8" s="42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</row>
    <row r="9" spans="1:37" s="40" customFormat="1" x14ac:dyDescent="0.2">
      <c r="B9" s="41"/>
      <c r="C9" s="42"/>
      <c r="D9" s="42"/>
      <c r="E9" s="42"/>
      <c r="F9" s="42"/>
      <c r="G9" s="42"/>
      <c r="H9" s="42"/>
      <c r="I9" s="4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</row>
    <row r="10" spans="1:37" ht="15" thickBot="1" x14ac:dyDescent="0.25"/>
    <row r="11" spans="1:37" x14ac:dyDescent="0.2">
      <c r="A11" s="150" t="s">
        <v>44</v>
      </c>
      <c r="B11" s="151"/>
      <c r="C11" s="151"/>
      <c r="D11" s="151"/>
      <c r="E11" s="151"/>
      <c r="F11" s="151"/>
      <c r="G11" s="152"/>
    </row>
    <row r="12" spans="1:37" ht="15" thickBot="1" x14ac:dyDescent="0.25">
      <c r="A12" s="153"/>
      <c r="B12" s="154"/>
      <c r="C12" s="154"/>
      <c r="D12" s="154"/>
      <c r="E12" s="154"/>
      <c r="F12" s="154"/>
      <c r="G12" s="155"/>
      <c r="H12" s="44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6"/>
    </row>
    <row r="13" spans="1:37" x14ac:dyDescent="0.2">
      <c r="B13" s="47"/>
      <c r="AJ13" s="48"/>
    </row>
    <row r="14" spans="1:37" ht="16.2" x14ac:dyDescent="0.2">
      <c r="B14" s="49" t="s">
        <v>45</v>
      </c>
      <c r="C14" s="50"/>
      <c r="D14" s="50"/>
      <c r="E14" s="50"/>
      <c r="F14" s="50"/>
      <c r="G14" s="50"/>
      <c r="H14" s="50"/>
      <c r="I14" s="50"/>
      <c r="J14" s="51"/>
      <c r="AJ14" s="48"/>
    </row>
    <row r="15" spans="1:37" s="40" customFormat="1" ht="15" thickBot="1" x14ac:dyDescent="0.25">
      <c r="B15" s="52"/>
      <c r="S15" s="53"/>
      <c r="T15" s="53"/>
      <c r="U15" s="53"/>
      <c r="V15" s="53"/>
      <c r="W15" s="53"/>
      <c r="X15" s="53"/>
      <c r="Y15" s="54"/>
      <c r="AJ15" s="55"/>
    </row>
    <row r="16" spans="1:37" s="40" customFormat="1" ht="3.9" customHeight="1" x14ac:dyDescent="0.2">
      <c r="B16" s="52"/>
      <c r="C16" s="56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8"/>
      <c r="T16" s="58"/>
      <c r="U16" s="58"/>
      <c r="V16" s="58"/>
      <c r="W16" s="58"/>
      <c r="X16" s="58"/>
      <c r="Y16" s="59"/>
      <c r="Z16" s="57"/>
      <c r="AA16" s="57"/>
      <c r="AB16" s="57"/>
      <c r="AC16" s="57"/>
      <c r="AD16" s="57"/>
      <c r="AE16" s="60"/>
      <c r="AJ16" s="55"/>
    </row>
    <row r="17" spans="2:36" ht="30" customHeight="1" x14ac:dyDescent="0.2">
      <c r="B17" s="61"/>
      <c r="C17" s="62" t="s">
        <v>46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156">
        <v>200000</v>
      </c>
      <c r="T17" s="156"/>
      <c r="U17" s="156"/>
      <c r="V17" s="156"/>
      <c r="W17" s="156"/>
      <c r="X17" s="156"/>
      <c r="Y17" s="64" t="s">
        <v>47</v>
      </c>
      <c r="Z17" s="63" t="s">
        <v>48</v>
      </c>
      <c r="AA17" s="63"/>
      <c r="AB17" s="63"/>
      <c r="AC17" s="63"/>
      <c r="AD17" s="63"/>
      <c r="AE17" s="65"/>
      <c r="AJ17" s="48"/>
    </row>
    <row r="18" spans="2:36" s="40" customFormat="1" ht="3.9" customHeight="1" thickBot="1" x14ac:dyDescent="0.25">
      <c r="B18" s="52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8"/>
      <c r="T18" s="68"/>
      <c r="U18" s="68"/>
      <c r="V18" s="68"/>
      <c r="W18" s="68"/>
      <c r="X18" s="68"/>
      <c r="Y18" s="69"/>
      <c r="Z18" s="67"/>
      <c r="AA18" s="67"/>
      <c r="AB18" s="67"/>
      <c r="AC18" s="67"/>
      <c r="AD18" s="67"/>
      <c r="AE18" s="70"/>
      <c r="AJ18" s="55"/>
    </row>
    <row r="19" spans="2:36" ht="30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3"/>
      <c r="T19" s="73"/>
      <c r="U19" s="73"/>
      <c r="V19" s="73"/>
      <c r="W19" s="73"/>
      <c r="X19" s="73"/>
      <c r="Y19" s="74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5"/>
    </row>
    <row r="20" spans="2:36" x14ac:dyDescent="0.2">
      <c r="B20" s="61"/>
      <c r="S20" s="76"/>
      <c r="T20" s="76"/>
      <c r="U20" s="76"/>
      <c r="V20" s="76"/>
      <c r="W20" s="76"/>
      <c r="X20" s="76"/>
      <c r="Y20" s="77"/>
      <c r="AJ20" s="48"/>
    </row>
    <row r="21" spans="2:36" ht="16.2" x14ac:dyDescent="0.2">
      <c r="B21" s="49" t="s">
        <v>54</v>
      </c>
      <c r="C21" s="50"/>
      <c r="D21" s="50"/>
      <c r="E21" s="50"/>
      <c r="F21" s="50"/>
      <c r="G21" s="50"/>
      <c r="H21" s="50"/>
      <c r="I21" s="50"/>
      <c r="J21" s="51"/>
      <c r="AJ21" s="48"/>
    </row>
    <row r="22" spans="2:36" ht="30" customHeight="1" x14ac:dyDescent="0.2">
      <c r="B22" s="61"/>
      <c r="C22" s="38" t="s">
        <v>49</v>
      </c>
      <c r="S22" s="144">
        <f>第２号様式②収支計画!B24</f>
        <v>300000</v>
      </c>
      <c r="T22" s="144"/>
      <c r="U22" s="144"/>
      <c r="V22" s="144"/>
      <c r="W22" s="144"/>
      <c r="X22" s="144"/>
      <c r="Y22" s="77" t="s">
        <v>47</v>
      </c>
      <c r="Z22" s="38" t="s">
        <v>50</v>
      </c>
      <c r="AJ22" s="48"/>
    </row>
    <row r="23" spans="2:36" x14ac:dyDescent="0.2">
      <c r="B23" s="61"/>
      <c r="C23" s="38" t="s">
        <v>53</v>
      </c>
      <c r="S23" s="76"/>
      <c r="T23" s="76"/>
      <c r="U23" s="76"/>
      <c r="V23" s="76"/>
      <c r="W23" s="76"/>
      <c r="X23" s="76"/>
      <c r="Y23" s="77"/>
      <c r="AJ23" s="48"/>
    </row>
    <row r="24" spans="2:36" ht="15" thickBot="1" x14ac:dyDescent="0.25">
      <c r="B24" s="61"/>
      <c r="S24" s="76"/>
      <c r="T24" s="76"/>
      <c r="U24" s="76"/>
      <c r="V24" s="76"/>
      <c r="W24" s="76"/>
      <c r="X24" s="76"/>
      <c r="Y24" s="77"/>
      <c r="AJ24" s="48"/>
    </row>
    <row r="25" spans="2:36" ht="3.9" customHeight="1" x14ac:dyDescent="0.2">
      <c r="B25" s="61"/>
      <c r="C25" s="56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8"/>
      <c r="T25" s="58"/>
      <c r="U25" s="58"/>
      <c r="V25" s="58"/>
      <c r="W25" s="58"/>
      <c r="X25" s="58"/>
      <c r="Y25" s="59"/>
      <c r="Z25" s="57"/>
      <c r="AA25" s="57"/>
      <c r="AB25" s="57"/>
      <c r="AC25" s="57"/>
      <c r="AD25" s="57"/>
      <c r="AE25" s="60"/>
      <c r="AJ25" s="48"/>
    </row>
    <row r="26" spans="2:36" ht="30" customHeight="1" x14ac:dyDescent="0.2">
      <c r="B26" s="61"/>
      <c r="C26" s="62" t="s">
        <v>55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144">
        <f>ROUNDDOWN(S22*2/3,-3)</f>
        <v>200000</v>
      </c>
      <c r="T26" s="144"/>
      <c r="U26" s="144"/>
      <c r="V26" s="144"/>
      <c r="W26" s="144"/>
      <c r="X26" s="144"/>
      <c r="Y26" s="64" t="s">
        <v>47</v>
      </c>
      <c r="Z26" s="63" t="s">
        <v>56</v>
      </c>
      <c r="AA26" s="63"/>
      <c r="AB26" s="63"/>
      <c r="AC26" s="63"/>
      <c r="AD26" s="63"/>
      <c r="AE26" s="65"/>
      <c r="AJ26" s="48"/>
    </row>
    <row r="27" spans="2:36" ht="15" thickBot="1" x14ac:dyDescent="0.25">
      <c r="B27" s="61"/>
      <c r="C27" s="66" t="s">
        <v>51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8"/>
      <c r="T27" s="68"/>
      <c r="U27" s="68"/>
      <c r="V27" s="68"/>
      <c r="W27" s="68"/>
      <c r="X27" s="68"/>
      <c r="Y27" s="69"/>
      <c r="Z27" s="67"/>
      <c r="AA27" s="67"/>
      <c r="AB27" s="67"/>
      <c r="AC27" s="67"/>
      <c r="AD27" s="67"/>
      <c r="AE27" s="70"/>
      <c r="AJ27" s="48"/>
    </row>
    <row r="28" spans="2:36" ht="30" customHeight="1" x14ac:dyDescent="0.2">
      <c r="B28" s="71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9"/>
      <c r="T28" s="79"/>
      <c r="U28" s="79"/>
      <c r="V28" s="79"/>
      <c r="W28" s="79"/>
      <c r="X28" s="79"/>
      <c r="Y28" s="80"/>
      <c r="Z28" s="78"/>
      <c r="AA28" s="78"/>
      <c r="AB28" s="78"/>
      <c r="AC28" s="78"/>
      <c r="AD28" s="78"/>
      <c r="AE28" s="78"/>
      <c r="AF28" s="72"/>
      <c r="AG28" s="72"/>
      <c r="AH28" s="72"/>
      <c r="AI28" s="72"/>
      <c r="AJ28" s="75"/>
    </row>
    <row r="29" spans="2:36" s="81" customFormat="1" x14ac:dyDescent="0.2">
      <c r="B29" s="61"/>
      <c r="S29" s="82"/>
      <c r="T29" s="82"/>
      <c r="U29" s="82"/>
      <c r="V29" s="82"/>
      <c r="W29" s="82"/>
      <c r="X29" s="82"/>
      <c r="Y29" s="83"/>
      <c r="AJ29" s="48"/>
    </row>
    <row r="30" spans="2:36" ht="16.2" x14ac:dyDescent="0.2">
      <c r="B30" s="49" t="s">
        <v>52</v>
      </c>
      <c r="C30" s="50"/>
      <c r="D30" s="50"/>
      <c r="E30" s="50"/>
      <c r="F30" s="50"/>
      <c r="G30" s="50"/>
      <c r="H30" s="50"/>
      <c r="I30" s="50"/>
      <c r="J30" s="51"/>
      <c r="AJ30" s="48"/>
    </row>
    <row r="31" spans="2:36" s="63" customFormat="1" ht="3.9" customHeight="1" thickBot="1" x14ac:dyDescent="0.25">
      <c r="B31" s="52"/>
      <c r="S31" s="84"/>
      <c r="T31" s="84"/>
      <c r="U31" s="84"/>
      <c r="V31" s="84"/>
      <c r="W31" s="84"/>
      <c r="X31" s="84"/>
      <c r="Y31" s="64"/>
      <c r="AJ31" s="55"/>
    </row>
    <row r="32" spans="2:36" s="81" customFormat="1" ht="30" customHeight="1" x14ac:dyDescent="0.2">
      <c r="B32" s="61"/>
      <c r="C32" s="85" t="s">
        <v>57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145">
        <f>MIN(S17,S26)</f>
        <v>200000</v>
      </c>
      <c r="T32" s="145"/>
      <c r="U32" s="145"/>
      <c r="V32" s="145"/>
      <c r="W32" s="145"/>
      <c r="X32" s="145"/>
      <c r="Y32" s="87" t="s">
        <v>47</v>
      </c>
      <c r="Z32" s="86" t="s">
        <v>58</v>
      </c>
      <c r="AA32" s="86"/>
      <c r="AB32" s="86"/>
      <c r="AC32" s="86"/>
      <c r="AD32" s="86"/>
      <c r="AE32" s="88"/>
      <c r="AJ32" s="48"/>
    </row>
    <row r="33" spans="2:36" ht="15" thickBot="1" x14ac:dyDescent="0.25">
      <c r="B33" s="61"/>
      <c r="C33" s="89" t="s">
        <v>72</v>
      </c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1"/>
      <c r="AJ33" s="48"/>
    </row>
    <row r="34" spans="2:36" x14ac:dyDescent="0.2">
      <c r="B34" s="61"/>
      <c r="AJ34" s="48"/>
    </row>
    <row r="35" spans="2:36" x14ac:dyDescent="0.2">
      <c r="B35" s="61"/>
      <c r="C35" s="38" t="s">
        <v>59</v>
      </c>
      <c r="AJ35" s="48"/>
    </row>
    <row r="36" spans="2:36" x14ac:dyDescent="0.2">
      <c r="B36" s="71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5"/>
    </row>
  </sheetData>
  <mergeCells count="8">
    <mergeCell ref="S26:X26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第２号様式①開設準備計画書</vt:lpstr>
      <vt:lpstr>第２号様式②収支計画</vt:lpstr>
      <vt:lpstr>開設費</vt:lpstr>
      <vt:lpstr>開設費!Print_Area</vt:lpstr>
      <vt:lpstr>第２号様式①開設準備計画書!Print_Area</vt:lpstr>
      <vt:lpstr>第２号様式②収支計画!Print_Area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大留　葉澄</cp:lastModifiedBy>
  <cp:lastPrinted>2023-03-22T02:35:13Z</cp:lastPrinted>
  <dcterms:created xsi:type="dcterms:W3CDTF">2017-07-21T10:57:12Z</dcterms:created>
  <dcterms:modified xsi:type="dcterms:W3CDTF">2023-03-24T05:30:45Z</dcterms:modified>
</cp:coreProperties>
</file>