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3：募集\施行\HP掲載\"/>
    </mc:Choice>
  </mc:AlternateContent>
  <xr:revisionPtr revIDLastSave="0" documentId="13_ncr:1_{0724E5DA-1A0B-426C-AA9D-6A48ABE4434D}" xr6:coauthVersionLast="36" xr6:coauthVersionMax="36" xr10:uidLastSave="{00000000-0000-0000-0000-000000000000}"/>
  <bookViews>
    <workbookView xWindow="-12" yWindow="-12" windowWidth="10248" windowHeight="7548" tabRatio="788" xr2:uid="{00000000-000D-0000-FFFF-FFFF00000000}"/>
  </bookViews>
  <sheets>
    <sheet name="第８号様式①実績報告書（開設）" sheetId="1" r:id="rId1"/>
    <sheet name="第８号様式②事業実績報告書（開設）" sheetId="5" r:id="rId2"/>
    <sheet name="第８号様式③収支決算書（開設）" sheetId="6" r:id="rId3"/>
    <sheet name="開設費補助金算定シート" sheetId="10" r:id="rId4"/>
  </sheets>
  <definedNames>
    <definedName name="_xlnm.Print_Area" localSheetId="3">開設費補助金算定シート!$A$1:$AK$46</definedName>
    <definedName name="_xlnm.Print_Area" localSheetId="0">'第８号様式①実績報告書（開設）'!$A$1:$N$32</definedName>
    <definedName name="_xlnm.Print_Area" localSheetId="1">'第８号様式②事業実績報告書（開設）'!$A$1:$W$14</definedName>
    <definedName name="_xlnm.Print_Area" localSheetId="2">'第８号様式③収支決算書（開設）'!$A$1:$H$29</definedName>
  </definedNames>
  <calcPr calcId="191029"/>
</workbook>
</file>

<file path=xl/calcChain.xml><?xml version="1.0" encoding="utf-8"?>
<calcChain xmlns="http://schemas.openxmlformats.org/spreadsheetml/2006/main">
  <c r="B8" i="6" l="1"/>
  <c r="B14" i="6" s="1"/>
  <c r="D3" i="6"/>
  <c r="B29" i="6"/>
  <c r="B24" i="6"/>
  <c r="N4" i="5"/>
  <c r="S32" i="10" l="1"/>
  <c r="S22" i="10" l="1"/>
  <c r="S26" i="10" s="1"/>
  <c r="S39" i="10" s="1"/>
  <c r="J7" i="10"/>
</calcChain>
</file>

<file path=xl/sharedStrings.xml><?xml version="1.0" encoding="utf-8"?>
<sst xmlns="http://schemas.openxmlformats.org/spreadsheetml/2006/main" count="123" uniqueCount="108">
  <si>
    <t>きょうとこどもの城づくり事業（きょうと子ども食堂）</t>
  </si>
  <si>
    <t>京　都　府　知　事　　様</t>
  </si>
  <si>
    <t>記</t>
  </si>
  <si>
    <t>４．添付資料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</si>
  <si>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</si>
  <si>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</si>
  <si>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</si>
  <si>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</si>
  <si>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</si>
  <si>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</si>
  <si>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</si>
  <si>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</si>
  <si>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</si>
  <si>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</si>
  <si>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</si>
  <si>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</si>
  <si>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申請者（団体）名</t>
    <rPh sb="0" eb="3">
      <t>シンセイシャ</t>
    </rPh>
    <rPh sb="4" eb="6">
      <t>ダンタイ</t>
    </rPh>
    <rPh sb="7" eb="8">
      <t>メイ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</si>
  <si>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</si>
  <si>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</si>
  <si>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</si>
  <si>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</si>
  <si>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</si>
  <si>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</si>
  <si>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</si>
  <si>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</si>
  <si>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</si>
  <si>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</si>
  <si>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開設・運営支援補助金実績報告書</t>
    <rPh sb="10" eb="12">
      <t>ジッセキ</t>
    </rPh>
    <rPh sb="12" eb="14">
      <t>ホウコク</t>
    </rPh>
    <phoneticPr fontId="3"/>
  </si>
  <si>
    <t>１．補助金交付決定額　　　</t>
    <rPh sb="7" eb="9">
      <t>ケッテイ</t>
    </rPh>
    <phoneticPr fontId="3"/>
  </si>
  <si>
    <t>　　・経費の支払状況を示す書面（領収証書・振込依頼書など）</t>
    <rPh sb="3" eb="5">
      <t>ケイヒ</t>
    </rPh>
    <rPh sb="6" eb="8">
      <t>シハライ</t>
    </rPh>
    <rPh sb="8" eb="10">
      <t>ジョウキョウ</t>
    </rPh>
    <rPh sb="11" eb="12">
      <t>シメ</t>
    </rPh>
    <rPh sb="13" eb="15">
      <t>ショメン</t>
    </rPh>
    <rPh sb="16" eb="18">
      <t>リョウシュウ</t>
    </rPh>
    <rPh sb="18" eb="20">
      <t>ショウショ</t>
    </rPh>
    <rPh sb="21" eb="23">
      <t>フリコミ</t>
    </rPh>
    <rPh sb="23" eb="26">
      <t>イライショ</t>
    </rPh>
    <phoneticPr fontId="3"/>
  </si>
  <si>
    <t>　　・購入品及び設置品等の内容を示す書面・写真など</t>
    <rPh sb="3" eb="5">
      <t>コウニュウ</t>
    </rPh>
    <rPh sb="5" eb="6">
      <t>ヒン</t>
    </rPh>
    <rPh sb="6" eb="7">
      <t>オヨ</t>
    </rPh>
    <rPh sb="8" eb="10">
      <t>セッチ</t>
    </rPh>
    <rPh sb="10" eb="11">
      <t>ヒン</t>
    </rPh>
    <rPh sb="11" eb="12">
      <t>トウ</t>
    </rPh>
    <rPh sb="13" eb="15">
      <t>ナイヨウ</t>
    </rPh>
    <rPh sb="16" eb="17">
      <t>シメ</t>
    </rPh>
    <rPh sb="18" eb="20">
      <t>ショメン</t>
    </rPh>
    <rPh sb="21" eb="23">
      <t>シャシン</t>
    </rPh>
    <phoneticPr fontId="3"/>
  </si>
  <si>
    <t>　　・府からの補助金を受け取った通帳の写し</t>
    <rPh sb="3" eb="4">
      <t>フ</t>
    </rPh>
    <rPh sb="7" eb="10">
      <t>ホジョキン</t>
    </rPh>
    <rPh sb="11" eb="12">
      <t>ウ</t>
    </rPh>
    <rPh sb="13" eb="14">
      <t>ト</t>
    </rPh>
    <rPh sb="16" eb="18">
      <t>ツウチョウ</t>
    </rPh>
    <rPh sb="19" eb="20">
      <t>ウツ</t>
    </rPh>
    <phoneticPr fontId="3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</si>
  <si>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3"/>
  </si>
  <si>
    <t>実施期間</t>
    <rPh sb="0" eb="2">
      <t>ジッシ</t>
    </rPh>
    <rPh sb="2" eb="4">
      <t>キカン</t>
    </rPh>
    <phoneticPr fontId="3"/>
  </si>
  <si>
    <t>実施場所</t>
    <rPh sb="0" eb="2">
      <t>ジッシ</t>
    </rPh>
    <rPh sb="2" eb="4">
      <t>バショ</t>
    </rPh>
    <phoneticPr fontId="3"/>
  </si>
  <si>
    <t>事　業　実　績　報　告　書</t>
    <rPh sb="0" eb="1">
      <t>コト</t>
    </rPh>
    <rPh sb="2" eb="3">
      <t>ギョウ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</si>
  <si>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</si>
  <si>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</si>
  <si>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</si>
  <si>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実施内容</t>
    <rPh sb="0" eb="2">
      <t>ジッシ</t>
    </rPh>
    <rPh sb="2" eb="4">
      <t>ナイヨウ</t>
    </rPh>
    <phoneticPr fontId="3"/>
  </si>
  <si>
    <t>例：購入品名称、金額</t>
    <rPh sb="0" eb="1">
      <t>レイ</t>
    </rPh>
    <rPh sb="2" eb="4">
      <t>コウニュウ</t>
    </rPh>
    <rPh sb="4" eb="5">
      <t>ヒン</t>
    </rPh>
    <rPh sb="5" eb="7">
      <t>メイショウ</t>
    </rPh>
    <rPh sb="8" eb="10">
      <t>キンガク</t>
    </rPh>
    <phoneticPr fontId="3"/>
  </si>
  <si>
    <t>※　経費の支払状況を示す書面（領収証書、振込依頼書など）の写しを添付すること</t>
    <rPh sb="2" eb="4">
      <t>ケイヒ</t>
    </rPh>
    <rPh sb="5" eb="7">
      <t>シハライ</t>
    </rPh>
    <rPh sb="7" eb="9">
      <t>ジョウキョウ</t>
    </rPh>
    <rPh sb="10" eb="11">
      <t>シメ</t>
    </rPh>
    <rPh sb="12" eb="14">
      <t>ショメン</t>
    </rPh>
    <rPh sb="15" eb="18">
      <t>リョウシュウショウ</t>
    </rPh>
    <rPh sb="18" eb="19">
      <t>ショ</t>
    </rPh>
    <rPh sb="20" eb="22">
      <t>フリコミ</t>
    </rPh>
    <rPh sb="22" eb="25">
      <t>イライショ</t>
    </rPh>
    <rPh sb="29" eb="30">
      <t>ウツ</t>
    </rPh>
    <rPh sb="32" eb="34">
      <t>テンプ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</si>
  <si>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</si>
  <si>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第８号様式①</t>
    <phoneticPr fontId="3"/>
  </si>
  <si>
    <t>２．事業実績報告書　　　別紙のとおり（第８号様式②）</t>
    <rPh sb="4" eb="6">
      <t>ジッセキ</t>
    </rPh>
    <rPh sb="6" eb="8">
      <t>ホウコク</t>
    </rPh>
    <phoneticPr fontId="3"/>
  </si>
  <si>
    <t>３．収支決算書　　　　　別紙のとおり（第８号様式③）</t>
    <rPh sb="2" eb="4">
      <t>シュウシ</t>
    </rPh>
    <rPh sb="4" eb="6">
      <t>ケッサン</t>
    </rPh>
    <rPh sb="6" eb="7">
      <t>ショ</t>
    </rPh>
    <phoneticPr fontId="3"/>
  </si>
  <si>
    <t>第８号様式②</t>
    <phoneticPr fontId="3"/>
  </si>
  <si>
    <t>第８号様式③</t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</si>
  <si>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</si>
  <si>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</si>
  <si>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</si>
  <si>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</si>
  <si>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</si>
  <si>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</si>
  <si>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</si>
  <si>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</si>
  <si>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</si>
  <si>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</si>
  <si>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（単価、数量等を具体的に御記入ください。）</t>
    </r>
    <rPh sb="0" eb="1">
      <t>ウチ</t>
    </rPh>
    <rPh sb="3" eb="4">
      <t>ヤク</t>
    </rPh>
    <rPh sb="6" eb="8">
      <t>タンカ</t>
    </rPh>
    <rPh sb="9" eb="11">
      <t>スウリョウ</t>
    </rPh>
    <rPh sb="11" eb="12">
      <t>トウ</t>
    </rPh>
    <rPh sb="13" eb="16">
      <t>グタイテキ</t>
    </rPh>
    <rPh sb="17" eb="18">
      <t>ゴ</t>
    </rPh>
    <rPh sb="18" eb="20">
      <t>キニュウ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</si>
  <si>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※経費の支払状況を示す書面（領収証、振込依頼書等）の写しを添付すること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36" eb="37">
      <t>トウ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</si>
  <si>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</si>
  <si>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</si>
  <si>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t>日～令和</t>
    <rPh sb="0" eb="1">
      <t>ヒ</t>
    </rPh>
    <rPh sb="2" eb="4">
      <t>レイワ</t>
    </rPh>
    <phoneticPr fontId="3"/>
  </si>
  <si>
    <t>　きょうとこどもの城づくり事業（きょうと子ども食堂）開設・運営支援事業実施要領</t>
    <phoneticPr fontId="3"/>
  </si>
  <si>
    <t>に基づき、下記のとおり補助事業の実績を報告します。</t>
    <rPh sb="13" eb="15">
      <t>ジギョウ</t>
    </rPh>
    <rPh sb="16" eb="18">
      <t>ジッセキ</t>
    </rPh>
    <rPh sb="19" eb="21">
      <t>ホウコク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</si>
  <si>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</si>
  <si>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</si>
  <si>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</si>
  <si>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</si>
  <si>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</si>
  <si>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</si>
  <si>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</si>
  <si>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・・・②</t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</si>
  <si>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</si>
  <si>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</si>
  <si>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</si>
  <si>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</si>
  <si>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・・・④</t>
    <phoneticPr fontId="13"/>
  </si>
  <si>
    <t>【実績報告用】</t>
    <rPh sb="1" eb="3">
      <t>ジッセキ</t>
    </rPh>
    <rPh sb="3" eb="5">
      <t>ホウコク</t>
    </rPh>
    <rPh sb="5" eb="6">
      <t>ヨウ</t>
    </rPh>
    <phoneticPr fontId="3"/>
  </si>
  <si>
    <t>＜対象経費の総額＞</t>
    <rPh sb="1" eb="3">
      <t>タイショウ</t>
    </rPh>
    <rPh sb="3" eb="5">
      <t>ケイヒ</t>
    </rPh>
    <rPh sb="6" eb="8">
      <t>ソウガク</t>
    </rPh>
    <phoneticPr fontId="13"/>
  </si>
  <si>
    <t>対象経費の総額</t>
    <rPh sb="0" eb="2">
      <t>タイショウ</t>
    </rPh>
    <rPh sb="2" eb="4">
      <t>ケイヒ</t>
    </rPh>
    <rPh sb="5" eb="7">
      <t>ソウガク</t>
    </rPh>
    <phoneticPr fontId="13"/>
  </si>
  <si>
    <t>＜交付決定額＞</t>
    <rPh sb="1" eb="3">
      <t>コウフ</t>
    </rPh>
    <rPh sb="3" eb="5">
      <t>ケッテイ</t>
    </rPh>
    <rPh sb="5" eb="6">
      <t>ガク</t>
    </rPh>
    <phoneticPr fontId="13"/>
  </si>
  <si>
    <t>交付決定額</t>
    <rPh sb="0" eb="2">
      <t>コウフ</t>
    </rPh>
    <rPh sb="2" eb="5">
      <t>ケッテイガク</t>
    </rPh>
    <phoneticPr fontId="13"/>
  </si>
  <si>
    <t>(第８号様式①の「１．補助金交付決定額」欄の額)</t>
    <rPh sb="11" eb="14">
      <t>ホジョキン</t>
    </rPh>
    <rPh sb="14" eb="16">
      <t>コウフ</t>
    </rPh>
    <rPh sb="16" eb="19">
      <t>ケッテイガク</t>
    </rPh>
    <rPh sb="20" eb="21">
      <t>ラン</t>
    </rPh>
    <phoneticPr fontId="13"/>
  </si>
  <si>
    <t>①、③、④のうち、最も低い額</t>
    <rPh sb="9" eb="10">
      <t>モット</t>
    </rPh>
    <rPh sb="11" eb="12">
      <t>ヒク</t>
    </rPh>
    <rPh sb="13" eb="14">
      <t>ガク</t>
    </rPh>
    <phoneticPr fontId="13"/>
  </si>
  <si>
    <t>・・・⑤</t>
    <phoneticPr fontId="13"/>
  </si>
  <si>
    <t>&lt;&lt;エクセルで作成される場合は、①～⑤欄の金額は編集しないでください&gt;&gt;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</si>
  <si>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付表４（第８号様式③関係)</t>
    <rPh sb="0" eb="2">
      <t>フヒョウ</t>
    </rPh>
    <phoneticPr fontId="13"/>
  </si>
  <si>
    <t>(第８号様式③の「対象経費計（Ｂ）」欄の額)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</si>
  <si>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　⇒ この金額が、第８号様式③の「京都府補助金」欄の額です。</t>
    <rPh sb="5" eb="7">
      <t>キンガク</t>
    </rPh>
    <rPh sb="17" eb="20">
      <t>キョウトフ</t>
    </rPh>
    <rPh sb="20" eb="23">
      <t>ホジョキン</t>
    </rPh>
    <rPh sb="24" eb="25">
      <t>ラン</t>
    </rPh>
    <rPh sb="26" eb="27">
      <t>ガク</t>
    </rPh>
    <phoneticPr fontId="13"/>
  </si>
  <si>
    <t>〒１２３－４５６７</t>
    <phoneticPr fontId="3"/>
  </si>
  <si>
    <t>京都府〇〇市〇〇　1-23</t>
    <phoneticPr fontId="3"/>
  </si>
  <si>
    <t>こどもしょくどうきょう</t>
    <phoneticPr fontId="3"/>
  </si>
  <si>
    <t>こども食堂KYO</t>
    <phoneticPr fontId="3"/>
  </si>
  <si>
    <t>代表</t>
    <phoneticPr fontId="3"/>
  </si>
  <si>
    <t>京都サトル</t>
    <phoneticPr fontId="3"/>
  </si>
  <si>
    <t>京都府京都市〇〇区　1-23</t>
    <phoneticPr fontId="3"/>
  </si>
  <si>
    <t>【調理用備品・什器類】
冷蔵庫　　　50,000円
コンロ　　　20,000円
電子レンジ　30,000円
鍋×２　　　 8,000円
フライパン×２　2,000円</t>
    <rPh sb="24" eb="25">
      <t>エン</t>
    </rPh>
    <rPh sb="66" eb="67">
      <t>エン</t>
    </rPh>
    <phoneticPr fontId="3"/>
  </si>
  <si>
    <t>【食事に要する什器類】
お茶碗×100　 　15,000円　　キッチンはさみ×６　1,000円
お皿×100　　　 15,000円　　さいばし×30　　　　1,000円
お箸×100　　　　5,000円　　泡立て器×６　　　　1,800円
ざる・ボウル×６ 3,600円　　おたま×６　　　　　1,800円
ピーラー×６　　 1,800円　　おさじ×25　　　　　5,000円
包丁×４　　　　 4,000円　　フォーク×25　　　　5,000円</t>
    <rPh sb="14" eb="16">
      <t>チャワン</t>
    </rPh>
    <rPh sb="29" eb="30">
      <t>エン</t>
    </rPh>
    <rPh sb="47" eb="48">
      <t>エン</t>
    </rPh>
    <rPh sb="50" eb="51">
      <t>サラ</t>
    </rPh>
    <rPh sb="65" eb="66">
      <t>エン</t>
    </rPh>
    <rPh sb="87" eb="88">
      <t>ハシ</t>
    </rPh>
    <rPh sb="101" eb="102">
      <t>エン</t>
    </rPh>
    <rPh sb="104" eb="106">
      <t>アワダ</t>
    </rPh>
    <rPh sb="107" eb="108">
      <t>キ</t>
    </rPh>
    <rPh sb="135" eb="136">
      <t>エン</t>
    </rPh>
    <rPh sb="169" eb="170">
      <t>エン</t>
    </rPh>
    <rPh sb="190" eb="192">
      <t>ホウチョウ</t>
    </rPh>
    <rPh sb="204" eb="205">
      <t>エン</t>
    </rPh>
    <rPh sb="223" eb="224">
      <t>エン</t>
    </rPh>
    <phoneticPr fontId="3"/>
  </si>
  <si>
    <t>【軽微な建物修繕経費】
手洗い場増設　　120,000円</t>
    <rPh sb="12" eb="14">
      <t>テアラ</t>
    </rPh>
    <rPh sb="15" eb="16">
      <t>バ</t>
    </rPh>
    <rPh sb="16" eb="18">
      <t>ゾウセツ</t>
    </rPh>
    <rPh sb="23" eb="28">
      <t>000エン</t>
    </rPh>
    <phoneticPr fontId="3"/>
  </si>
  <si>
    <t>【営業許可申請等に係る経費】
食品衛生管理者講習受講料　10,000円</t>
    <rPh sb="19" eb="22">
      <t>カンリシャ</t>
    </rPh>
    <rPh sb="22" eb="24">
      <t>コウシュウ</t>
    </rPh>
    <rPh sb="24" eb="27">
      <t>ジュコウリョウ</t>
    </rPh>
    <rPh sb="34" eb="35">
      <t>エン</t>
    </rPh>
    <phoneticPr fontId="3"/>
  </si>
  <si>
    <t>【その他】
　なし</t>
    <phoneticPr fontId="3"/>
  </si>
  <si>
    <t>オムロン基金80,000円</t>
    <rPh sb="4" eb="6">
      <t>キキン</t>
    </rPh>
    <rPh sb="12" eb="13">
      <t>エン</t>
    </rPh>
    <phoneticPr fontId="3"/>
  </si>
  <si>
    <t>冷蔵庫、コンロ、電子レンジ、鍋フライパン</t>
    <phoneticPr fontId="3"/>
  </si>
  <si>
    <t>別紙のとおり</t>
    <rPh sb="0" eb="2">
      <t>ベッシ</t>
    </rPh>
    <phoneticPr fontId="3"/>
  </si>
  <si>
    <t>衛生関係の整備 等</t>
    <phoneticPr fontId="3"/>
  </si>
  <si>
    <t>飲食店営業の許可手数料、講習会受講費用　等</t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</si>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</sst>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  <font>
      <b/>
      <sz val="12"/>
      <color theme="1"/>
      <name val="ＤＦ特太ゴシック体"/>
      <family val="3"/>
      <charset val="128"/>
    </font>
    <font>
      <i/>
      <sz val="12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0" fillId="0" borderId="17" xfId="0" applyBorder="1" applyAlignment="1">
      <alignment horizontal="distributed" vertical="center"/>
    </xf>
    <xf numFmtId="0" fontId="4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176" fontId="9" fillId="0" borderId="30" xfId="0" applyNumberFormat="1" applyFont="1" applyFill="1" applyBorder="1" applyAlignment="1">
      <alignment horizontal="right" vertical="center"/>
    </xf>
    <xf numFmtId="176" fontId="10" fillId="0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35" xfId="1" applyFont="1" applyBorder="1">
      <alignment vertical="center"/>
    </xf>
    <xf numFmtId="0" fontId="12" fillId="0" borderId="36" xfId="1" applyFont="1" applyBorder="1">
      <alignment vertical="center"/>
    </xf>
    <xf numFmtId="0" fontId="12" fillId="0" borderId="37" xfId="1" applyFont="1" applyBorder="1">
      <alignment vertical="center"/>
    </xf>
    <xf numFmtId="0" fontId="12" fillId="0" borderId="38" xfId="1" applyFont="1" applyBorder="1">
      <alignment vertical="center"/>
    </xf>
    <xf numFmtId="0" fontId="12" fillId="0" borderId="39" xfId="1" applyFont="1" applyBorder="1">
      <alignment vertical="center"/>
    </xf>
    <xf numFmtId="0" fontId="15" fillId="0" borderId="40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40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39" xfId="1" applyFont="1" applyFill="1" applyBorder="1">
      <alignment vertical="center"/>
    </xf>
    <xf numFmtId="0" fontId="12" fillId="0" borderId="32" xfId="1" applyFont="1" applyFill="1" applyBorder="1">
      <alignment vertical="center"/>
    </xf>
    <xf numFmtId="0" fontId="12" fillId="0" borderId="33" xfId="1" applyFont="1" applyFill="1" applyBorder="1">
      <alignment vertical="center"/>
    </xf>
    <xf numFmtId="38" fontId="12" fillId="0" borderId="33" xfId="2" applyFont="1" applyFill="1" applyBorder="1">
      <alignment vertical="center"/>
    </xf>
    <xf numFmtId="0" fontId="17" fillId="0" borderId="33" xfId="1" applyFont="1" applyFill="1" applyBorder="1">
      <alignment vertical="center"/>
    </xf>
    <xf numFmtId="0" fontId="12" fillId="0" borderId="34" xfId="1" applyFont="1" applyFill="1" applyBorder="1">
      <alignment vertical="center"/>
    </xf>
    <xf numFmtId="0" fontId="12" fillId="0" borderId="40" xfId="1" applyFont="1" applyBorder="1">
      <alignment vertical="center"/>
    </xf>
    <xf numFmtId="0" fontId="12" fillId="0" borderId="2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14" xfId="1" applyFont="1" applyFill="1" applyBorder="1">
      <alignment vertical="center"/>
    </xf>
    <xf numFmtId="0" fontId="12" fillId="0" borderId="27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38" fontId="12" fillId="0" borderId="15" xfId="2" applyFont="1" applyFill="1" applyBorder="1">
      <alignment vertical="center"/>
    </xf>
    <xf numFmtId="0" fontId="17" fillId="0" borderId="15" xfId="1" applyFont="1" applyFill="1" applyBorder="1">
      <alignment vertical="center"/>
    </xf>
    <xf numFmtId="0" fontId="12" fillId="0" borderId="16" xfId="1" applyFont="1" applyFill="1" applyBorder="1">
      <alignment vertical="center"/>
    </xf>
    <xf numFmtId="0" fontId="12" fillId="0" borderId="41" xfId="1" applyFont="1" applyBorder="1">
      <alignment vertical="center"/>
    </xf>
    <xf numFmtId="0" fontId="12" fillId="0" borderId="42" xfId="1" applyFont="1" applyBorder="1">
      <alignment vertical="center"/>
    </xf>
    <xf numFmtId="0" fontId="12" fillId="0" borderId="4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42" xfId="1" applyFont="1" applyFill="1" applyBorder="1">
      <alignment vertical="center"/>
    </xf>
    <xf numFmtId="38" fontId="12" fillId="0" borderId="42" xfId="2" applyFont="1" applyFill="1" applyBorder="1">
      <alignment vertical="center"/>
    </xf>
    <xf numFmtId="0" fontId="17" fillId="0" borderId="4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32" xfId="1" applyFont="1" applyFill="1" applyBorder="1">
      <alignment vertical="center"/>
    </xf>
    <xf numFmtId="0" fontId="12" fillId="3" borderId="33" xfId="1" applyFont="1" applyFill="1" applyBorder="1">
      <alignment vertical="center"/>
    </xf>
    <xf numFmtId="0" fontId="17" fillId="3" borderId="33" xfId="1" applyFont="1" applyFill="1" applyBorder="1">
      <alignment vertical="center"/>
    </xf>
    <xf numFmtId="0" fontId="12" fillId="3" borderId="34" xfId="1" applyFont="1" applyFill="1" applyBorder="1">
      <alignment vertical="center"/>
    </xf>
    <xf numFmtId="0" fontId="12" fillId="3" borderId="27" xfId="1" applyFont="1" applyFill="1" applyBorder="1">
      <alignment vertical="center"/>
    </xf>
    <xf numFmtId="0" fontId="12" fillId="3" borderId="15" xfId="1" applyFont="1" applyFill="1" applyBorder="1">
      <alignment vertical="center"/>
    </xf>
    <xf numFmtId="0" fontId="12" fillId="3" borderId="16" xfId="1" applyFont="1" applyFill="1" applyBorder="1">
      <alignment vertical="center"/>
    </xf>
    <xf numFmtId="0" fontId="12" fillId="0" borderId="0" xfId="1" applyFont="1" applyAlignment="1">
      <alignment horizontal="right" vertical="center"/>
    </xf>
    <xf numFmtId="0" fontId="12" fillId="0" borderId="24" xfId="1" applyFont="1" applyBorder="1">
      <alignment vertical="center"/>
    </xf>
    <xf numFmtId="0" fontId="12" fillId="0" borderId="14" xfId="1" applyFont="1" applyBorder="1">
      <alignment vertical="center"/>
    </xf>
    <xf numFmtId="0" fontId="12" fillId="0" borderId="27" xfId="1" applyFont="1" applyBorder="1">
      <alignment vertical="center"/>
    </xf>
    <xf numFmtId="0" fontId="12" fillId="0" borderId="15" xfId="1" applyFont="1" applyBorder="1">
      <alignment vertical="center"/>
    </xf>
    <xf numFmtId="38" fontId="12" fillId="0" borderId="15" xfId="2" applyFont="1" applyBorder="1">
      <alignment vertical="center"/>
    </xf>
    <xf numFmtId="0" fontId="17" fillId="0" borderId="15" xfId="1" applyFont="1" applyBorder="1">
      <alignment vertical="center"/>
    </xf>
    <xf numFmtId="0" fontId="12" fillId="0" borderId="16" xfId="1" applyFont="1" applyBorder="1">
      <alignment vertical="center"/>
    </xf>
    <xf numFmtId="0" fontId="20" fillId="0" borderId="0" xfId="0" applyFont="1">
      <alignment vertical="center"/>
    </xf>
    <xf numFmtId="0" fontId="23" fillId="0" borderId="21" xfId="0" applyFont="1" applyBorder="1">
      <alignment vertical="center"/>
    </xf>
    <xf numFmtId="176" fontId="24" fillId="0" borderId="2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3" fillId="0" borderId="29" xfId="0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3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38" fontId="14" fillId="2" borderId="1" xfId="2" applyFont="1" applyFill="1" applyBorder="1">
      <alignment vertical="center"/>
    </xf>
    <xf numFmtId="38" fontId="19" fillId="3" borderId="21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3">
    <cellStyle name="桁区切り 2" xfId="2" xr:uid="{CF99F695-24B4-4FA3-9C0D-ABD597CD97CF}"/>
    <cellStyle name="標準" xfId="0" builtinId="0"/>
    <cellStyle name="標準 2" xfId="1" xr:uid="{FC3BF59F-F256-4E57-B00A-F003512F57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466725</xdr:colOff>
      <xdr:row>0</xdr:row>
      <xdr:rowOff>9525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51FF65-0570-453F-ADF3-A33B81C8D97C}"/>
            </a:ext>
          </a:extLst>
        </xdr:cNvPr>
        <xdr:cNvSpPr txBox="1"/>
      </xdr:nvSpPr>
      <xdr:spPr>
        <a:xfrm>
          <a:off x="2341245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1905</xdr:colOff>
      <xdr:row>18</xdr:row>
      <xdr:rowOff>180975</xdr:rowOff>
    </xdr:from>
    <xdr:to>
      <xdr:col>14</xdr:col>
      <xdr:colOff>0</xdr:colOff>
      <xdr:row>20</xdr:row>
      <xdr:rowOff>99060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FE9AB807-82CE-46B7-B5E5-365A2202AFED}"/>
            </a:ext>
          </a:extLst>
        </xdr:cNvPr>
        <xdr:cNvSpPr/>
      </xdr:nvSpPr>
      <xdr:spPr>
        <a:xfrm>
          <a:off x="3667125" y="4592955"/>
          <a:ext cx="1842135" cy="367665"/>
        </a:xfrm>
        <a:prstGeom prst="wedgeRoundRectCallout">
          <a:avLst>
            <a:gd name="adj1" fmla="val 36634"/>
            <a:gd name="adj2" fmla="val -1876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76200</xdr:colOff>
      <xdr:row>5</xdr:row>
      <xdr:rowOff>209548</xdr:rowOff>
    </xdr:from>
    <xdr:to>
      <xdr:col>6</xdr:col>
      <xdr:colOff>129540</xdr:colOff>
      <xdr:row>9</xdr:row>
      <xdr:rowOff>106680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99F7D2A5-9620-4E84-B1C3-B2DE41D2D62C}"/>
            </a:ext>
          </a:extLst>
        </xdr:cNvPr>
        <xdr:cNvSpPr/>
      </xdr:nvSpPr>
      <xdr:spPr>
        <a:xfrm>
          <a:off x="76200" y="1344928"/>
          <a:ext cx="3284220" cy="880112"/>
        </a:xfrm>
        <a:prstGeom prst="wedgeRoundRectCallout">
          <a:avLst>
            <a:gd name="adj1" fmla="val 62118"/>
            <a:gd name="adj2" fmla="val 459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＜提出日＞次のいずれか早い方の日付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①補助事業が完了した日から３０日経過した日</a:t>
          </a: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②令和６年３月１９日（令和６年３月２０日以降に子ども食堂を実施される場合は、令和６年３月３１日）</a:t>
          </a:r>
        </a:p>
      </xdr:txBody>
    </xdr:sp>
    <xdr:clientData/>
  </xdr:twoCellAnchor>
  <xdr:twoCellAnchor>
    <xdr:from>
      <xdr:col>0</xdr:col>
      <xdr:colOff>0</xdr:colOff>
      <xdr:row>10</xdr:row>
      <xdr:rowOff>219075</xdr:rowOff>
    </xdr:from>
    <xdr:to>
      <xdr:col>2</xdr:col>
      <xdr:colOff>419100</xdr:colOff>
      <xdr:row>13</xdr:row>
      <xdr:rowOff>47625</xdr:rowOff>
    </xdr:to>
    <xdr:sp macro="" textlink="">
      <xdr:nvSpPr>
        <xdr:cNvPr id="5" name="四角形吹き出し 7">
          <a:extLst>
            <a:ext uri="{FF2B5EF4-FFF2-40B4-BE49-F238E27FC236}">
              <a16:creationId xmlns:a16="http://schemas.microsoft.com/office/drawing/2014/main" id="{30C64188-2E76-4305-85D1-EB007E006E05}"/>
            </a:ext>
          </a:extLst>
        </xdr:cNvPr>
        <xdr:cNvSpPr/>
      </xdr:nvSpPr>
      <xdr:spPr>
        <a:xfrm>
          <a:off x="0" y="2505075"/>
          <a:ext cx="1805940" cy="689610"/>
        </a:xfrm>
        <a:prstGeom prst="wedgeRectCallout">
          <a:avLst>
            <a:gd name="adj1" fmla="val 91921"/>
            <a:gd name="adj2" fmla="val -180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66674</xdr:colOff>
      <xdr:row>11</xdr:row>
      <xdr:rowOff>79798</xdr:rowOff>
    </xdr:from>
    <xdr:to>
      <xdr:col>2</xdr:col>
      <xdr:colOff>397917</xdr:colOff>
      <xdr:row>13</xdr:row>
      <xdr:rowOff>38101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02987A1-657D-431B-97C8-15D8E13BA22C}"/>
            </a:ext>
          </a:extLst>
        </xdr:cNvPr>
        <xdr:cNvSpPr txBox="1"/>
      </xdr:nvSpPr>
      <xdr:spPr>
        <a:xfrm>
          <a:off x="66674" y="2594398"/>
          <a:ext cx="1718083" cy="590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京都府から交付決定を受けた際の住所等を記入</a:t>
          </a:r>
        </a:p>
      </xdr:txBody>
    </xdr:sp>
    <xdr:clientData/>
  </xdr:twoCellAnchor>
  <xdr:twoCellAnchor>
    <xdr:from>
      <xdr:col>6</xdr:col>
      <xdr:colOff>400050</xdr:colOff>
      <xdr:row>6</xdr:row>
      <xdr:rowOff>247650</xdr:rowOff>
    </xdr:from>
    <xdr:to>
      <xdr:col>13</xdr:col>
      <xdr:colOff>200025</xdr:colOff>
      <xdr:row>8</xdr:row>
      <xdr:rowOff>104775</xdr:rowOff>
    </xdr:to>
    <xdr:sp macro="" textlink="">
      <xdr:nvSpPr>
        <xdr:cNvPr id="7" name="角丸四角形 9">
          <a:extLst>
            <a:ext uri="{FF2B5EF4-FFF2-40B4-BE49-F238E27FC236}">
              <a16:creationId xmlns:a16="http://schemas.microsoft.com/office/drawing/2014/main" id="{64BEAE0B-081F-4F1A-9E51-8A1A451334D1}"/>
            </a:ext>
          </a:extLst>
        </xdr:cNvPr>
        <xdr:cNvSpPr/>
      </xdr:nvSpPr>
      <xdr:spPr>
        <a:xfrm>
          <a:off x="3630930" y="1619250"/>
          <a:ext cx="1857375" cy="35242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12</xdr:col>
      <xdr:colOff>238125</xdr:colOff>
      <xdr:row>16</xdr:row>
      <xdr:rowOff>123825</xdr:rowOff>
    </xdr:to>
    <xdr:sp macro="" textlink="">
      <xdr:nvSpPr>
        <xdr:cNvPr id="8" name="角丸四角形 10">
          <a:extLst>
            <a:ext uri="{FF2B5EF4-FFF2-40B4-BE49-F238E27FC236}">
              <a16:creationId xmlns:a16="http://schemas.microsoft.com/office/drawing/2014/main" id="{2474A3AA-D53A-4676-85F0-E5D4105C0F29}"/>
            </a:ext>
          </a:extLst>
        </xdr:cNvPr>
        <xdr:cNvSpPr/>
      </xdr:nvSpPr>
      <xdr:spPr>
        <a:xfrm>
          <a:off x="2766060" y="2286000"/>
          <a:ext cx="2463165" cy="176974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19</xdr:row>
      <xdr:rowOff>66675</xdr:rowOff>
    </xdr:from>
    <xdr:to>
      <xdr:col>3</xdr:col>
      <xdr:colOff>781050</xdr:colOff>
      <xdr:row>21</xdr:row>
      <xdr:rowOff>352425</xdr:rowOff>
    </xdr:to>
    <xdr:sp macro="" textlink="">
      <xdr:nvSpPr>
        <xdr:cNvPr id="9" name="四角形吹き出し 12">
          <a:extLst>
            <a:ext uri="{FF2B5EF4-FFF2-40B4-BE49-F238E27FC236}">
              <a16:creationId xmlns:a16="http://schemas.microsoft.com/office/drawing/2014/main" id="{83D825A4-01F5-4F70-9B08-78EDACE6749F}"/>
            </a:ext>
          </a:extLst>
        </xdr:cNvPr>
        <xdr:cNvSpPr/>
      </xdr:nvSpPr>
      <xdr:spPr>
        <a:xfrm>
          <a:off x="241935" y="4684395"/>
          <a:ext cx="2375535" cy="803910"/>
        </a:xfrm>
        <a:prstGeom prst="wedgeRectCallout">
          <a:avLst>
            <a:gd name="adj1" fmla="val 43172"/>
            <a:gd name="adj2" fmla="val 7093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19</xdr:row>
      <xdr:rowOff>98847</xdr:rowOff>
    </xdr:from>
    <xdr:to>
      <xdr:col>3</xdr:col>
      <xdr:colOff>742950</xdr:colOff>
      <xdr:row>21</xdr:row>
      <xdr:rowOff>361949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BB20813-9B74-46C7-951C-C290EE12461D}"/>
            </a:ext>
          </a:extLst>
        </xdr:cNvPr>
        <xdr:cNvSpPr txBox="1"/>
      </xdr:nvSpPr>
      <xdr:spPr>
        <a:xfrm>
          <a:off x="203835" y="4716567"/>
          <a:ext cx="2413635" cy="781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京都府から交付決定を受けた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200" b="1" u="sng">
              <a:solidFill>
                <a:schemeClr val="bg1"/>
              </a:solidFill>
            </a:rPr>
            <a:t>「開設準備の」補助金額</a:t>
          </a:r>
          <a:r>
            <a:rPr kumimoji="1" lang="ja-JP" altLang="en-US" sz="1100" b="1">
              <a:solidFill>
                <a:schemeClr val="bg1"/>
              </a:solidFill>
            </a:rPr>
            <a:t>を記入（実績額と一致するとは限りません）</a:t>
          </a:r>
        </a:p>
      </xdr:txBody>
    </xdr:sp>
    <xdr:clientData/>
  </xdr:twoCellAnchor>
  <xdr:twoCellAnchor>
    <xdr:from>
      <xdr:col>2</xdr:col>
      <xdr:colOff>504825</xdr:colOff>
      <xdr:row>21</xdr:row>
      <xdr:rowOff>285750</xdr:rowOff>
    </xdr:from>
    <xdr:to>
      <xdr:col>7</xdr:col>
      <xdr:colOff>0</xdr:colOff>
      <xdr:row>23</xdr:row>
      <xdr:rowOff>114300</xdr:rowOff>
    </xdr:to>
    <xdr:sp macro="" textlink="">
      <xdr:nvSpPr>
        <xdr:cNvPr id="11" name="角丸四角形 14">
          <a:extLst>
            <a:ext uri="{FF2B5EF4-FFF2-40B4-BE49-F238E27FC236}">
              <a16:creationId xmlns:a16="http://schemas.microsoft.com/office/drawing/2014/main" id="{F50DB4C3-9CD9-473C-A201-133B54F0A57A}"/>
            </a:ext>
          </a:extLst>
        </xdr:cNvPr>
        <xdr:cNvSpPr/>
      </xdr:nvSpPr>
      <xdr:spPr>
        <a:xfrm>
          <a:off x="1876425" y="5421630"/>
          <a:ext cx="1788795" cy="598170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209550</xdr:colOff>
      <xdr:row>29</xdr:row>
      <xdr:rowOff>0</xdr:rowOff>
    </xdr:from>
    <xdr:to>
      <xdr:col>8</xdr:col>
      <xdr:colOff>171450</xdr:colOff>
      <xdr:row>31</xdr:row>
      <xdr:rowOff>257175</xdr:rowOff>
    </xdr:to>
    <xdr:sp macro="" textlink="">
      <xdr:nvSpPr>
        <xdr:cNvPr id="12" name="角丸四角形 15">
          <a:extLst>
            <a:ext uri="{FF2B5EF4-FFF2-40B4-BE49-F238E27FC236}">
              <a16:creationId xmlns:a16="http://schemas.microsoft.com/office/drawing/2014/main" id="{4A23D3E8-3D48-47CE-9FBB-D31DA0585471}"/>
            </a:ext>
          </a:extLst>
        </xdr:cNvPr>
        <xdr:cNvSpPr/>
      </xdr:nvSpPr>
      <xdr:spPr>
        <a:xfrm>
          <a:off x="346710" y="7597140"/>
          <a:ext cx="3787140" cy="82105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19051</xdr:colOff>
      <xdr:row>25</xdr:row>
      <xdr:rowOff>152400</xdr:rowOff>
    </xdr:from>
    <xdr:to>
      <xdr:col>14</xdr:col>
      <xdr:colOff>19050</xdr:colOff>
      <xdr:row>27</xdr:row>
      <xdr:rowOff>276225</xdr:rowOff>
    </xdr:to>
    <xdr:sp macro="" textlink="">
      <xdr:nvSpPr>
        <xdr:cNvPr id="13" name="四角形吹き出し 16">
          <a:extLst>
            <a:ext uri="{FF2B5EF4-FFF2-40B4-BE49-F238E27FC236}">
              <a16:creationId xmlns:a16="http://schemas.microsoft.com/office/drawing/2014/main" id="{35D95027-9C4C-4DB8-8464-D9D33E789DFB}"/>
            </a:ext>
          </a:extLst>
        </xdr:cNvPr>
        <xdr:cNvSpPr/>
      </xdr:nvSpPr>
      <xdr:spPr>
        <a:xfrm>
          <a:off x="3684271" y="6621780"/>
          <a:ext cx="1844039" cy="687705"/>
        </a:xfrm>
        <a:prstGeom prst="wedgeRectCallout">
          <a:avLst>
            <a:gd name="adj1" fmla="val -49266"/>
            <a:gd name="adj2" fmla="val 9834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25</xdr:row>
      <xdr:rowOff>155998</xdr:rowOff>
    </xdr:from>
    <xdr:to>
      <xdr:col>13</xdr:col>
      <xdr:colOff>238125</xdr:colOff>
      <xdr:row>27</xdr:row>
      <xdr:rowOff>180976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F253F4E-0FB6-4E4E-8743-1EC9E0B0AF23}"/>
            </a:ext>
          </a:extLst>
        </xdr:cNvPr>
        <xdr:cNvSpPr txBox="1"/>
      </xdr:nvSpPr>
      <xdr:spPr>
        <a:xfrm>
          <a:off x="3665220" y="6625378"/>
          <a:ext cx="1845945" cy="58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別紙で準備してください。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100" b="1">
              <a:solidFill>
                <a:schemeClr val="bg1"/>
              </a:solidFill>
            </a:rPr>
            <a:t>注意点は後述しています。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11</xdr:row>
      <xdr:rowOff>361949</xdr:rowOff>
    </xdr:from>
    <xdr:to>
      <xdr:col>14</xdr:col>
      <xdr:colOff>19050</xdr:colOff>
      <xdr:row>11</xdr:row>
      <xdr:rowOff>990600</xdr:rowOff>
    </xdr:to>
    <xdr:sp macro="" textlink="">
      <xdr:nvSpPr>
        <xdr:cNvPr id="2" name="角丸四角形 13">
          <a:extLst>
            <a:ext uri="{FF2B5EF4-FFF2-40B4-BE49-F238E27FC236}">
              <a16:creationId xmlns:a16="http://schemas.microsoft.com/office/drawing/2014/main" id="{6143DAAC-2E11-4650-A265-A0EDCA7C7B8A}"/>
            </a:ext>
          </a:extLst>
        </xdr:cNvPr>
        <xdr:cNvSpPr/>
      </xdr:nvSpPr>
      <xdr:spPr>
        <a:xfrm>
          <a:off x="889636" y="7326629"/>
          <a:ext cx="2611754" cy="628651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247650</xdr:colOff>
      <xdr:row>8</xdr:row>
      <xdr:rowOff>133350</xdr:rowOff>
    </xdr:from>
    <xdr:to>
      <xdr:col>16</xdr:col>
      <xdr:colOff>171450</xdr:colOff>
      <xdr:row>8</xdr:row>
      <xdr:rowOff>1409700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4ECA0C28-9084-4A70-9A45-672DD6F4838F}"/>
            </a:ext>
          </a:extLst>
        </xdr:cNvPr>
        <xdr:cNvSpPr/>
      </xdr:nvSpPr>
      <xdr:spPr>
        <a:xfrm>
          <a:off x="819150" y="2373630"/>
          <a:ext cx="3284220" cy="1276350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95251</xdr:colOff>
      <xdr:row>6</xdr:row>
      <xdr:rowOff>0</xdr:rowOff>
    </xdr:from>
    <xdr:to>
      <xdr:col>19</xdr:col>
      <xdr:colOff>152400</xdr:colOff>
      <xdr:row>7</xdr:row>
      <xdr:rowOff>28575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C0F3356-10E7-414A-AE0C-FBF7D8B49840}"/>
            </a:ext>
          </a:extLst>
        </xdr:cNvPr>
        <xdr:cNvSpPr/>
      </xdr:nvSpPr>
      <xdr:spPr>
        <a:xfrm>
          <a:off x="1855471" y="1668780"/>
          <a:ext cx="2876549" cy="43243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247649</xdr:colOff>
      <xdr:row>7</xdr:row>
      <xdr:rowOff>104775</xdr:rowOff>
    </xdr:from>
    <xdr:to>
      <xdr:col>22</xdr:col>
      <xdr:colOff>47624</xdr:colOff>
      <xdr:row>8</xdr:row>
      <xdr:rowOff>342900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8DC6C65A-2824-4B7E-8681-7477C614CB1D}"/>
            </a:ext>
          </a:extLst>
        </xdr:cNvPr>
        <xdr:cNvSpPr/>
      </xdr:nvSpPr>
      <xdr:spPr>
        <a:xfrm>
          <a:off x="2914649" y="2177415"/>
          <a:ext cx="2893695" cy="405765"/>
        </a:xfrm>
        <a:prstGeom prst="wedgeRectCallout">
          <a:avLst>
            <a:gd name="adj1" fmla="val -65484"/>
            <a:gd name="adj2" fmla="val 4762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238125</xdr:colOff>
      <xdr:row>7</xdr:row>
      <xdr:rowOff>165523</xdr:rowOff>
    </xdr:from>
    <xdr:to>
      <xdr:col>22</xdr:col>
      <xdr:colOff>47625</xdr:colOff>
      <xdr:row>8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3A629F-D19C-4CFD-B172-2EF390362A31}"/>
            </a:ext>
          </a:extLst>
        </xdr:cNvPr>
        <xdr:cNvSpPr txBox="1"/>
      </xdr:nvSpPr>
      <xdr:spPr>
        <a:xfrm>
          <a:off x="2912745" y="2238163"/>
          <a:ext cx="2895600" cy="2973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必ず支出の項目ごとに分けて記載してください</a:t>
          </a:r>
        </a:p>
      </xdr:txBody>
    </xdr:sp>
    <xdr:clientData/>
  </xdr:twoCellAnchor>
  <xdr:twoCellAnchor>
    <xdr:from>
      <xdr:col>1</xdr:col>
      <xdr:colOff>314326</xdr:colOff>
      <xdr:row>8</xdr:row>
      <xdr:rowOff>1485899</xdr:rowOff>
    </xdr:from>
    <xdr:to>
      <xdr:col>20</xdr:col>
      <xdr:colOff>180975</xdr:colOff>
      <xdr:row>9</xdr:row>
      <xdr:rowOff>1724025</xdr:rowOff>
    </xdr:to>
    <xdr:sp macro="" textlink="">
      <xdr:nvSpPr>
        <xdr:cNvPr id="7" name="角丸四角形 7">
          <a:extLst>
            <a:ext uri="{FF2B5EF4-FFF2-40B4-BE49-F238E27FC236}">
              <a16:creationId xmlns:a16="http://schemas.microsoft.com/office/drawing/2014/main" id="{6C864823-1CEA-42D1-89E7-C052A41C72E3}"/>
            </a:ext>
          </a:extLst>
        </xdr:cNvPr>
        <xdr:cNvSpPr/>
      </xdr:nvSpPr>
      <xdr:spPr>
        <a:xfrm>
          <a:off x="862966" y="3726179"/>
          <a:ext cx="4392929" cy="1724026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152399</xdr:colOff>
      <xdr:row>10</xdr:row>
      <xdr:rowOff>28575</xdr:rowOff>
    </xdr:from>
    <xdr:to>
      <xdr:col>22</xdr:col>
      <xdr:colOff>38100</xdr:colOff>
      <xdr:row>11</xdr:row>
      <xdr:rowOff>466725</xdr:rowOff>
    </xdr:to>
    <xdr:sp macro="" textlink="">
      <xdr:nvSpPr>
        <xdr:cNvPr id="8" name="四角形吹き出し 8">
          <a:extLst>
            <a:ext uri="{FF2B5EF4-FFF2-40B4-BE49-F238E27FC236}">
              <a16:creationId xmlns:a16="http://schemas.microsoft.com/office/drawing/2014/main" id="{47E8B247-FEA9-4D45-A5D2-458192B5D94F}"/>
            </a:ext>
          </a:extLst>
        </xdr:cNvPr>
        <xdr:cNvSpPr/>
      </xdr:nvSpPr>
      <xdr:spPr>
        <a:xfrm>
          <a:off x="2842259" y="5507355"/>
          <a:ext cx="2956561" cy="1924050"/>
        </a:xfrm>
        <a:prstGeom prst="wedgeRectCallout">
          <a:avLst>
            <a:gd name="adj1" fmla="val -39264"/>
            <a:gd name="adj2" fmla="val -669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10</xdr:row>
      <xdr:rowOff>127423</xdr:rowOff>
    </xdr:from>
    <xdr:to>
      <xdr:col>23</xdr:col>
      <xdr:colOff>1</xdr:colOff>
      <xdr:row>11</xdr:row>
      <xdr:rowOff>333375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2A4B50-FAE7-4306-BCE6-E4D39110DF48}"/>
            </a:ext>
          </a:extLst>
        </xdr:cNvPr>
        <xdr:cNvSpPr txBox="1"/>
      </xdr:nvSpPr>
      <xdr:spPr>
        <a:xfrm>
          <a:off x="2804161" y="5606203"/>
          <a:ext cx="3040380" cy="1691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複数の項目を記載する場合、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・エクセルで作成する時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→「</a:t>
          </a:r>
          <a:r>
            <a:rPr kumimoji="1" lang="en-US" altLang="ja-JP" sz="1100" b="1">
              <a:solidFill>
                <a:schemeClr val="bg1"/>
              </a:solidFill>
            </a:rPr>
            <a:t>Alt</a:t>
          </a:r>
          <a:r>
            <a:rPr kumimoji="1" lang="ja-JP" altLang="en-US" sz="1100" b="1">
              <a:solidFill>
                <a:schemeClr val="bg1"/>
              </a:solidFill>
            </a:rPr>
            <a:t>キー＋</a:t>
          </a:r>
          <a:r>
            <a:rPr kumimoji="1" lang="en-US" altLang="ja-JP" sz="1100" b="1">
              <a:solidFill>
                <a:schemeClr val="bg1"/>
              </a:solidFill>
            </a:rPr>
            <a:t>Enter</a:t>
          </a:r>
          <a:r>
            <a:rPr kumimoji="1" lang="ja-JP" altLang="en-US" sz="1100" b="1">
              <a:solidFill>
                <a:schemeClr val="bg1"/>
              </a:solidFill>
            </a:rPr>
            <a:t>キー」を押して改行して下さい。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</a:t>
          </a: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050" b="1" u="sng">
              <a:solidFill>
                <a:schemeClr val="bg1"/>
              </a:solidFill>
            </a:rPr>
            <a:t>「</a:t>
          </a:r>
          <a:r>
            <a:rPr kumimoji="1" lang="en-US" altLang="ja-JP" sz="1050" b="1" u="sng">
              <a:solidFill>
                <a:schemeClr val="bg1"/>
              </a:solidFill>
            </a:rPr>
            <a:t>Shift</a:t>
          </a:r>
          <a:r>
            <a:rPr kumimoji="1" lang="ja-JP" altLang="en-US" sz="1050" b="1" u="sng">
              <a:solidFill>
                <a:schemeClr val="bg1"/>
              </a:solidFill>
            </a:rPr>
            <a:t>キー」を押して改行するのはやめてください。</a:t>
          </a:r>
          <a:endParaRPr kumimoji="1" lang="en-US" altLang="ja-JP" sz="1100" b="1" u="sng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・手書きで作成する時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→記入例のように購入物品と金額を揃えて記載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</a:p>
      </xdr:txBody>
    </xdr:sp>
    <xdr:clientData/>
  </xdr:twoCellAnchor>
  <xdr:twoCellAnchor>
    <xdr:from>
      <xdr:col>2</xdr:col>
      <xdr:colOff>28576</xdr:colOff>
      <xdr:row>10</xdr:row>
      <xdr:rowOff>352424</xdr:rowOff>
    </xdr:from>
    <xdr:to>
      <xdr:col>10</xdr:col>
      <xdr:colOff>114300</xdr:colOff>
      <xdr:row>10</xdr:row>
      <xdr:rowOff>1066800</xdr:rowOff>
    </xdr:to>
    <xdr:sp macro="" textlink="">
      <xdr:nvSpPr>
        <xdr:cNvPr id="10" name="角丸四角形 10">
          <a:extLst>
            <a:ext uri="{FF2B5EF4-FFF2-40B4-BE49-F238E27FC236}">
              <a16:creationId xmlns:a16="http://schemas.microsoft.com/office/drawing/2014/main" id="{8F9CD13B-91BD-4424-9E39-182D840F099A}"/>
            </a:ext>
          </a:extLst>
        </xdr:cNvPr>
        <xdr:cNvSpPr/>
      </xdr:nvSpPr>
      <xdr:spPr>
        <a:xfrm>
          <a:off x="889636" y="5831204"/>
          <a:ext cx="1914524" cy="714376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152399</xdr:colOff>
      <xdr:row>10</xdr:row>
      <xdr:rowOff>28575</xdr:rowOff>
    </xdr:from>
    <xdr:to>
      <xdr:col>22</xdr:col>
      <xdr:colOff>38100</xdr:colOff>
      <xdr:row>11</xdr:row>
      <xdr:rowOff>466725</xdr:rowOff>
    </xdr:to>
    <xdr:sp macro="" textlink="">
      <xdr:nvSpPr>
        <xdr:cNvPr id="11" name="四角形吹き出し 11">
          <a:extLst>
            <a:ext uri="{FF2B5EF4-FFF2-40B4-BE49-F238E27FC236}">
              <a16:creationId xmlns:a16="http://schemas.microsoft.com/office/drawing/2014/main" id="{CDA6135A-D09C-49AF-9054-7CDA830D911C}"/>
            </a:ext>
          </a:extLst>
        </xdr:cNvPr>
        <xdr:cNvSpPr/>
      </xdr:nvSpPr>
      <xdr:spPr>
        <a:xfrm>
          <a:off x="2842259" y="5507355"/>
          <a:ext cx="2956561" cy="1924050"/>
        </a:xfrm>
        <a:prstGeom prst="wedgeRectCallout">
          <a:avLst>
            <a:gd name="adj1" fmla="val -39264"/>
            <a:gd name="adj2" fmla="val -669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114301</xdr:colOff>
      <xdr:row>10</xdr:row>
      <xdr:rowOff>127423</xdr:rowOff>
    </xdr:from>
    <xdr:to>
      <xdr:col>23</xdr:col>
      <xdr:colOff>1</xdr:colOff>
      <xdr:row>11</xdr:row>
      <xdr:rowOff>333375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13CE50F-73ED-4D9E-B891-27CEF07133DE}"/>
            </a:ext>
          </a:extLst>
        </xdr:cNvPr>
        <xdr:cNvSpPr txBox="1"/>
      </xdr:nvSpPr>
      <xdr:spPr>
        <a:xfrm>
          <a:off x="2804161" y="5606203"/>
          <a:ext cx="3040380" cy="1691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複数の項目を記載する場合、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・エクセルで作成する時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→「</a:t>
          </a:r>
          <a:r>
            <a:rPr kumimoji="1" lang="en-US" altLang="ja-JP" sz="1100" b="1">
              <a:solidFill>
                <a:schemeClr val="bg1"/>
              </a:solidFill>
            </a:rPr>
            <a:t>Alt</a:t>
          </a:r>
          <a:r>
            <a:rPr kumimoji="1" lang="ja-JP" altLang="en-US" sz="1100" b="1">
              <a:solidFill>
                <a:schemeClr val="bg1"/>
              </a:solidFill>
            </a:rPr>
            <a:t>キー＋</a:t>
          </a:r>
          <a:r>
            <a:rPr kumimoji="1" lang="en-US" altLang="ja-JP" sz="1100" b="1">
              <a:solidFill>
                <a:schemeClr val="bg1"/>
              </a:solidFill>
            </a:rPr>
            <a:t>Enter</a:t>
          </a:r>
          <a:r>
            <a:rPr kumimoji="1" lang="ja-JP" altLang="en-US" sz="1100" b="1">
              <a:solidFill>
                <a:schemeClr val="bg1"/>
              </a:solidFill>
            </a:rPr>
            <a:t>キー」を押して改行して下さい。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</a:t>
          </a:r>
          <a:r>
            <a:rPr kumimoji="1" lang="en-US" altLang="ja-JP" sz="1100" b="1">
              <a:solidFill>
                <a:schemeClr val="bg1"/>
              </a:solidFill>
            </a:rPr>
            <a:t>※</a:t>
          </a:r>
          <a:r>
            <a:rPr kumimoji="1" lang="ja-JP" altLang="en-US" sz="1050" b="1" u="sng">
              <a:solidFill>
                <a:schemeClr val="bg1"/>
              </a:solidFill>
            </a:rPr>
            <a:t>「</a:t>
          </a:r>
          <a:r>
            <a:rPr kumimoji="1" lang="en-US" altLang="ja-JP" sz="1050" b="1" u="sng">
              <a:solidFill>
                <a:schemeClr val="bg1"/>
              </a:solidFill>
            </a:rPr>
            <a:t>Shift</a:t>
          </a:r>
          <a:r>
            <a:rPr kumimoji="1" lang="ja-JP" altLang="en-US" sz="1050" b="1" u="sng">
              <a:solidFill>
                <a:schemeClr val="bg1"/>
              </a:solidFill>
            </a:rPr>
            <a:t>キー」を押して改行するのはやめてください。</a:t>
          </a:r>
          <a:endParaRPr kumimoji="1" lang="en-US" altLang="ja-JP" sz="1100" b="1" u="sng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・手書きで作成する時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　→記入例のように購入物品と金額を揃えて記載</a:t>
          </a:r>
          <a:endParaRPr kumimoji="1" lang="en-US" altLang="ja-JP" sz="1100" b="1">
            <a:solidFill>
              <a:schemeClr val="bg1"/>
            </a:solidFill>
          </a:endParaRPr>
        </a:p>
        <a:p>
          <a:r>
            <a:rPr kumimoji="1" lang="ja-JP" altLang="en-US" sz="1100" b="1">
              <a:solidFill>
                <a:schemeClr val="bg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304799</xdr:colOff>
      <xdr:row>0</xdr:row>
      <xdr:rowOff>57150</xdr:rowOff>
    </xdr:from>
    <xdr:to>
      <xdr:col>14</xdr:col>
      <xdr:colOff>9525</xdr:colOff>
      <xdr:row>3</xdr:row>
      <xdr:rowOff>38100</xdr:rowOff>
    </xdr:to>
    <xdr:sp macro="" textlink="">
      <xdr:nvSpPr>
        <xdr:cNvPr id="13" name="四角形吹き出し 15">
          <a:extLst>
            <a:ext uri="{FF2B5EF4-FFF2-40B4-BE49-F238E27FC236}">
              <a16:creationId xmlns:a16="http://schemas.microsoft.com/office/drawing/2014/main" id="{124146D9-ED51-4803-8F57-170B39823E5D}"/>
            </a:ext>
          </a:extLst>
        </xdr:cNvPr>
        <xdr:cNvSpPr/>
      </xdr:nvSpPr>
      <xdr:spPr>
        <a:xfrm>
          <a:off x="861059" y="57150"/>
          <a:ext cx="2630806" cy="803910"/>
        </a:xfrm>
        <a:prstGeom prst="wedgeRectCallout">
          <a:avLst>
            <a:gd name="adj1" fmla="val -3305"/>
            <a:gd name="adj2" fmla="val 1528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57149</xdr:colOff>
      <xdr:row>0</xdr:row>
      <xdr:rowOff>98848</xdr:rowOff>
    </xdr:from>
    <xdr:to>
      <xdr:col>14</xdr:col>
      <xdr:colOff>42429</xdr:colOff>
      <xdr:row>3</xdr:row>
      <xdr:rowOff>105983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90128D-EE99-410C-8A4B-2CECC9715163}"/>
            </a:ext>
          </a:extLst>
        </xdr:cNvPr>
        <xdr:cNvSpPr txBox="1"/>
      </xdr:nvSpPr>
      <xdr:spPr>
        <a:xfrm>
          <a:off x="918209" y="98848"/>
          <a:ext cx="2606560" cy="8300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chemeClr val="bg1"/>
              </a:solidFill>
            </a:rPr>
            <a:t>京都府に提出した交付申請書と同じ実施場所</a:t>
          </a:r>
          <a:endParaRPr kumimoji="1" lang="en-US" altLang="ja-JP" sz="900" b="1">
            <a:solidFill>
              <a:schemeClr val="bg1"/>
            </a:solidFill>
          </a:endParaRPr>
        </a:p>
        <a:p>
          <a:r>
            <a:rPr kumimoji="1" lang="ja-JP" altLang="en-US" sz="900" b="1">
              <a:solidFill>
                <a:schemeClr val="bg1"/>
              </a:solidFill>
            </a:rPr>
            <a:t>＝実際に実施された場所を記入してください。</a:t>
          </a:r>
          <a:endParaRPr kumimoji="1" lang="en-US" altLang="ja-JP" sz="900" b="1">
            <a:solidFill>
              <a:schemeClr val="bg1"/>
            </a:solidFill>
          </a:endParaRPr>
        </a:p>
        <a:p>
          <a:r>
            <a:rPr kumimoji="1" lang="en-US" altLang="ja-JP" sz="900" b="1">
              <a:solidFill>
                <a:schemeClr val="bg1"/>
              </a:solidFill>
            </a:rPr>
            <a:t>※</a:t>
          </a:r>
          <a:r>
            <a:rPr kumimoji="1" lang="ja-JP" altLang="en-US" sz="900" b="1">
              <a:solidFill>
                <a:schemeClr val="bg1"/>
              </a:solidFill>
            </a:rPr>
            <a:t>万が一両者が異なる場合は至急報告してください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19</xdr:col>
      <xdr:colOff>342899</xdr:colOff>
      <xdr:row>6</xdr:row>
      <xdr:rowOff>28575</xdr:rowOff>
    </xdr:to>
    <xdr:sp macro="" textlink="">
      <xdr:nvSpPr>
        <xdr:cNvPr id="15" name="角丸四角形 19">
          <a:extLst>
            <a:ext uri="{FF2B5EF4-FFF2-40B4-BE49-F238E27FC236}">
              <a16:creationId xmlns:a16="http://schemas.microsoft.com/office/drawing/2014/main" id="{1287C834-83D1-4905-AA2B-32D009BEF3DB}"/>
            </a:ext>
          </a:extLst>
        </xdr:cNvPr>
        <xdr:cNvSpPr/>
      </xdr:nvSpPr>
      <xdr:spPr>
        <a:xfrm>
          <a:off x="1264920" y="1264920"/>
          <a:ext cx="3657599" cy="43243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14</xdr:col>
      <xdr:colOff>28575</xdr:colOff>
      <xdr:row>0</xdr:row>
      <xdr:rowOff>0</xdr:rowOff>
    </xdr:from>
    <xdr:ext cx="1214756" cy="35907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B813DFC4-77F2-44D2-9C7F-83E9C86C4320}"/>
            </a:ext>
          </a:extLst>
        </xdr:cNvPr>
        <xdr:cNvSpPr txBox="1"/>
      </xdr:nvSpPr>
      <xdr:spPr>
        <a:xfrm>
          <a:off x="351091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13</xdr:row>
      <xdr:rowOff>0</xdr:rowOff>
    </xdr:from>
    <xdr:to>
      <xdr:col>10</xdr:col>
      <xdr:colOff>742950</xdr:colOff>
      <xdr:row>15</xdr:row>
      <xdr:rowOff>57150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305550" y="3800475"/>
          <a:ext cx="2638425" cy="828675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295275</xdr:colOff>
      <xdr:row>23</xdr:row>
      <xdr:rowOff>0</xdr:rowOff>
    </xdr:from>
    <xdr:to>
      <xdr:col>10</xdr:col>
      <xdr:colOff>742950</xdr:colOff>
      <xdr:row>24</xdr:row>
      <xdr:rowOff>142875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0" y="9429750"/>
          <a:ext cx="2638425" cy="828675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7</xdr:col>
      <xdr:colOff>952500</xdr:colOff>
      <xdr:row>23</xdr:row>
      <xdr:rowOff>28575</xdr:rowOff>
    </xdr:to>
    <xdr:sp macro="" textlink="">
      <xdr:nvSpPr>
        <xdr:cNvPr id="4" name="角丸四角形 10">
          <a:extLst>
            <a:ext uri="{FF2B5EF4-FFF2-40B4-BE49-F238E27FC236}">
              <a16:creationId xmlns:a16="http://schemas.microsoft.com/office/drawing/2014/main" id="{5D5556B7-FCE7-449E-9DC4-594F98886C06}"/>
            </a:ext>
          </a:extLst>
        </xdr:cNvPr>
        <xdr:cNvSpPr/>
      </xdr:nvSpPr>
      <xdr:spPr>
        <a:xfrm>
          <a:off x="1394460" y="6019800"/>
          <a:ext cx="4152900" cy="1933575"/>
        </a:xfrm>
        <a:prstGeom prst="roundRect">
          <a:avLst/>
        </a:prstGeom>
        <a:noFill/>
        <a:ln w="38100"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295275</xdr:colOff>
      <xdr:row>13</xdr:row>
      <xdr:rowOff>0</xdr:rowOff>
    </xdr:from>
    <xdr:to>
      <xdr:col>10</xdr:col>
      <xdr:colOff>742950</xdr:colOff>
      <xdr:row>15</xdr:row>
      <xdr:rowOff>57150</xdr:rowOff>
    </xdr:to>
    <xdr:sp macro="" textlink="">
      <xdr:nvSpPr>
        <xdr:cNvPr id="6" name="角丸四角形吹き出し 14">
          <a:extLst>
            <a:ext uri="{FF2B5EF4-FFF2-40B4-BE49-F238E27FC236}">
              <a16:creationId xmlns:a16="http://schemas.microsoft.com/office/drawing/2014/main" id="{46423213-5CB6-4D44-9B38-403AA0A0B945}"/>
            </a:ext>
          </a:extLst>
        </xdr:cNvPr>
        <xdr:cNvSpPr/>
      </xdr:nvSpPr>
      <xdr:spPr>
        <a:xfrm>
          <a:off x="5842635" y="4450080"/>
          <a:ext cx="2406015" cy="605790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323850</xdr:colOff>
      <xdr:row>28</xdr:row>
      <xdr:rowOff>66675</xdr:rowOff>
    </xdr:from>
    <xdr:to>
      <xdr:col>10</xdr:col>
      <xdr:colOff>771525</xdr:colOff>
      <xdr:row>30</xdr:row>
      <xdr:rowOff>38100</xdr:rowOff>
    </xdr:to>
    <xdr:sp macro="" textlink="">
      <xdr:nvSpPr>
        <xdr:cNvPr id="7" name="角丸四角形吹き出し 4">
          <a:extLst>
            <a:ext uri="{FF2B5EF4-FFF2-40B4-BE49-F238E27FC236}">
              <a16:creationId xmlns:a16="http://schemas.microsoft.com/office/drawing/2014/main" id="{6E1D4647-C296-4058-851A-88A4C866B696}"/>
            </a:ext>
          </a:extLst>
        </xdr:cNvPr>
        <xdr:cNvSpPr/>
      </xdr:nvSpPr>
      <xdr:spPr>
        <a:xfrm>
          <a:off x="5871210" y="9446895"/>
          <a:ext cx="2406015" cy="520065"/>
        </a:xfrm>
        <a:prstGeom prst="wedgeRoundRectCallout">
          <a:avLst>
            <a:gd name="adj1" fmla="val -60905"/>
            <a:gd name="adj2" fmla="val -175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収入額と支出額が一致するように決算を作成してください。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合計は自動計算されます。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609600</xdr:colOff>
      <xdr:row>25</xdr:row>
      <xdr:rowOff>161925</xdr:rowOff>
    </xdr:from>
    <xdr:to>
      <xdr:col>7</xdr:col>
      <xdr:colOff>895350</xdr:colOff>
      <xdr:row>27</xdr:row>
      <xdr:rowOff>142875</xdr:rowOff>
    </xdr:to>
    <xdr:sp macro="" textlink="">
      <xdr:nvSpPr>
        <xdr:cNvPr id="8" name="角丸四角形吹き出し 5">
          <a:extLst>
            <a:ext uri="{FF2B5EF4-FFF2-40B4-BE49-F238E27FC236}">
              <a16:creationId xmlns:a16="http://schemas.microsoft.com/office/drawing/2014/main" id="{62F85957-72B8-4D0D-AFE9-DC983FE307C7}"/>
            </a:ext>
          </a:extLst>
        </xdr:cNvPr>
        <xdr:cNvSpPr/>
      </xdr:nvSpPr>
      <xdr:spPr>
        <a:xfrm>
          <a:off x="3192780" y="8673465"/>
          <a:ext cx="2343150" cy="64389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1009650</xdr:colOff>
      <xdr:row>15</xdr:row>
      <xdr:rowOff>66675</xdr:rowOff>
    </xdr:from>
    <xdr:to>
      <xdr:col>4</xdr:col>
      <xdr:colOff>333375</xdr:colOff>
      <xdr:row>17</xdr:row>
      <xdr:rowOff>190500</xdr:rowOff>
    </xdr:to>
    <xdr:sp macro="" textlink="">
      <xdr:nvSpPr>
        <xdr:cNvPr id="9" name="四角形吹き出し 6">
          <a:extLst>
            <a:ext uri="{FF2B5EF4-FFF2-40B4-BE49-F238E27FC236}">
              <a16:creationId xmlns:a16="http://schemas.microsoft.com/office/drawing/2014/main" id="{F5F5624D-772E-417F-994B-0BC9C2ECDF02}"/>
            </a:ext>
          </a:extLst>
        </xdr:cNvPr>
        <xdr:cNvSpPr/>
      </xdr:nvSpPr>
      <xdr:spPr>
        <a:xfrm>
          <a:off x="2404110" y="5065395"/>
          <a:ext cx="1693545" cy="687705"/>
        </a:xfrm>
        <a:prstGeom prst="wedgeRectCallout">
          <a:avLst>
            <a:gd name="adj1" fmla="val -54195"/>
            <a:gd name="adj2" fmla="val 764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1066799</xdr:colOff>
      <xdr:row>15</xdr:row>
      <xdr:rowOff>127423</xdr:rowOff>
    </xdr:from>
    <xdr:to>
      <xdr:col>4</xdr:col>
      <xdr:colOff>190500</xdr:colOff>
      <xdr:row>17</xdr:row>
      <xdr:rowOff>152401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1D2DDE-2E6A-43F1-8F8E-60F2DC522A49}"/>
            </a:ext>
          </a:extLst>
        </xdr:cNvPr>
        <xdr:cNvSpPr txBox="1"/>
      </xdr:nvSpPr>
      <xdr:spPr>
        <a:xfrm>
          <a:off x="2461259" y="5126143"/>
          <a:ext cx="1493521" cy="58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</a:rPr>
            <a:t>必ず「第８号様式②」と一致すること</a:t>
          </a:r>
        </a:p>
      </xdr:txBody>
    </xdr:sp>
    <xdr:clientData/>
  </xdr:twoCellAnchor>
  <xdr:twoCellAnchor>
    <xdr:from>
      <xdr:col>3</xdr:col>
      <xdr:colOff>381000</xdr:colOff>
      <xdr:row>17</xdr:row>
      <xdr:rowOff>238125</xdr:rowOff>
    </xdr:from>
    <xdr:to>
      <xdr:col>7</xdr:col>
      <xdr:colOff>819150</xdr:colOff>
      <xdr:row>19</xdr:row>
      <xdr:rowOff>95250</xdr:rowOff>
    </xdr:to>
    <xdr:sp macro="" textlink="">
      <xdr:nvSpPr>
        <xdr:cNvPr id="11" name="四角形吹き出し 8">
          <a:extLst>
            <a:ext uri="{FF2B5EF4-FFF2-40B4-BE49-F238E27FC236}">
              <a16:creationId xmlns:a16="http://schemas.microsoft.com/office/drawing/2014/main" id="{0D74FDD2-D853-4152-8DFB-2552953B1724}"/>
            </a:ext>
          </a:extLst>
        </xdr:cNvPr>
        <xdr:cNvSpPr/>
      </xdr:nvSpPr>
      <xdr:spPr>
        <a:xfrm>
          <a:off x="3573780" y="5800725"/>
          <a:ext cx="1885950" cy="695325"/>
        </a:xfrm>
        <a:prstGeom prst="wedgeRectCallout">
          <a:avLst>
            <a:gd name="adj1" fmla="val -60020"/>
            <a:gd name="adj2" fmla="val 7916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447674</xdr:colOff>
      <xdr:row>17</xdr:row>
      <xdr:rowOff>200025</xdr:rowOff>
    </xdr:from>
    <xdr:to>
      <xdr:col>7</xdr:col>
      <xdr:colOff>809626</xdr:colOff>
      <xdr:row>19</xdr:row>
      <xdr:rowOff>85726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559FBD7-41B6-430F-8EBD-5C63D856E258}"/>
            </a:ext>
          </a:extLst>
        </xdr:cNvPr>
        <xdr:cNvSpPr txBox="1"/>
      </xdr:nvSpPr>
      <xdr:spPr>
        <a:xfrm>
          <a:off x="3640454" y="5762625"/>
          <a:ext cx="1809752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書き切れない場合は「別紙のとおり」として別に一覧を作成いただくことも可能</a:t>
          </a:r>
          <a:endParaRPr kumimoji="1" lang="en-US" altLang="ja-JP" sz="1100" b="1">
            <a:solidFill>
              <a:schemeClr val="bg1"/>
            </a:solidFill>
          </a:endParaRPr>
        </a:p>
        <a:p>
          <a:endParaRPr kumimoji="1" lang="ja-JP" altLang="en-US" sz="1200" b="1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2</xdr:col>
      <xdr:colOff>381000</xdr:colOff>
      <xdr:row>7</xdr:row>
      <xdr:rowOff>0</xdr:rowOff>
    </xdr:from>
    <xdr:to>
      <xdr:col>7</xdr:col>
      <xdr:colOff>866776</xdr:colOff>
      <xdr:row>8</xdr:row>
      <xdr:rowOff>361950</xdr:rowOff>
    </xdr:to>
    <xdr:sp macro="" textlink="">
      <xdr:nvSpPr>
        <xdr:cNvPr id="13" name="角丸四角形吹き出し 11">
          <a:extLst>
            <a:ext uri="{FF2B5EF4-FFF2-40B4-BE49-F238E27FC236}">
              <a16:creationId xmlns:a16="http://schemas.microsoft.com/office/drawing/2014/main" id="{59195AFC-AEC5-4BA3-88D8-16E8AFBF5864}"/>
            </a:ext>
          </a:extLst>
        </xdr:cNvPr>
        <xdr:cNvSpPr/>
      </xdr:nvSpPr>
      <xdr:spPr>
        <a:xfrm>
          <a:off x="3002280" y="2164080"/>
          <a:ext cx="25050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2</xdr:col>
      <xdr:colOff>533400</xdr:colOff>
      <xdr:row>12</xdr:row>
      <xdr:rowOff>38100</xdr:rowOff>
    </xdr:from>
    <xdr:to>
      <xdr:col>7</xdr:col>
      <xdr:colOff>236220</xdr:colOff>
      <xdr:row>13</xdr:row>
      <xdr:rowOff>19051</xdr:rowOff>
    </xdr:to>
    <xdr:sp macro="" textlink="">
      <xdr:nvSpPr>
        <xdr:cNvPr id="14" name="角丸四角形吹き出し 12">
          <a:extLst>
            <a:ext uri="{FF2B5EF4-FFF2-40B4-BE49-F238E27FC236}">
              <a16:creationId xmlns:a16="http://schemas.microsoft.com/office/drawing/2014/main" id="{B6374031-1C02-45B5-9762-83F643E69516}"/>
            </a:ext>
          </a:extLst>
        </xdr:cNvPr>
        <xdr:cNvSpPr/>
      </xdr:nvSpPr>
      <xdr:spPr>
        <a:xfrm>
          <a:off x="3154680" y="4107180"/>
          <a:ext cx="1722120" cy="361951"/>
        </a:xfrm>
        <a:prstGeom prst="wedgeRoundRectCallout">
          <a:avLst>
            <a:gd name="adj1" fmla="val -80459"/>
            <a:gd name="adj2" fmla="val 4436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561974</xdr:colOff>
      <xdr:row>23</xdr:row>
      <xdr:rowOff>85725</xdr:rowOff>
    </xdr:from>
    <xdr:to>
      <xdr:col>7</xdr:col>
      <xdr:colOff>297179</xdr:colOff>
      <xdr:row>24</xdr:row>
      <xdr:rowOff>66676</xdr:rowOff>
    </xdr:to>
    <xdr:sp macro="" textlink="">
      <xdr:nvSpPr>
        <xdr:cNvPr id="16" name="角丸四角形吹き出し 13">
          <a:extLst>
            <a:ext uri="{FF2B5EF4-FFF2-40B4-BE49-F238E27FC236}">
              <a16:creationId xmlns:a16="http://schemas.microsoft.com/office/drawing/2014/main" id="{08812967-29AD-4EBF-B847-C27DA3CFE8E6}"/>
            </a:ext>
          </a:extLst>
        </xdr:cNvPr>
        <xdr:cNvSpPr/>
      </xdr:nvSpPr>
      <xdr:spPr>
        <a:xfrm>
          <a:off x="3183254" y="8010525"/>
          <a:ext cx="1754505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809625</xdr:colOff>
      <xdr:row>0</xdr:row>
      <xdr:rowOff>28575</xdr:rowOff>
    </xdr:from>
    <xdr:ext cx="1214756" cy="35907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A642F20-2AE8-4517-8364-21DBCB50247B}"/>
            </a:ext>
          </a:extLst>
        </xdr:cNvPr>
        <xdr:cNvSpPr txBox="1"/>
      </xdr:nvSpPr>
      <xdr:spPr>
        <a:xfrm>
          <a:off x="2204085" y="2857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D7E979-404D-463C-B502-4178F25E4A2C}"/>
            </a:ext>
          </a:extLst>
        </xdr:cNvPr>
        <xdr:cNvSpPr txBox="1"/>
      </xdr:nvSpPr>
      <xdr:spPr>
        <a:xfrm>
          <a:off x="2400300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S18" sqref="S18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4" ht="26.25" customHeight="1" x14ac:dyDescent="0.2">
      <c r="J1" s="120" t="s">
        <v>42</v>
      </c>
      <c r="K1" s="121"/>
      <c r="L1" s="121"/>
      <c r="M1" s="121"/>
      <c r="N1" s="122"/>
    </row>
    <row r="2" spans="1:14" x14ac:dyDescent="0.2">
      <c r="A2" s="48" t="s">
        <v>43</v>
      </c>
    </row>
    <row r="3" spans="1:14" x14ac:dyDescent="0.2">
      <c r="A3" s="3"/>
    </row>
    <row r="4" spans="1:14" ht="18.75" customHeight="1" x14ac:dyDescent="0.2">
      <c r="A4" s="123" t="s">
        <v>107</v>
      </c>
      <c r="B4" s="124"/>
      <c r="C4" s="124"/>
      <c r="D4" s="124"/>
      <c r="E4" s="124"/>
      <c r="F4" s="124"/>
      <c r="G4" s="124"/>
      <c r="H4" s="124"/>
      <c r="I4" s="124"/>
      <c r="J4" s="125"/>
      <c r="K4" s="125"/>
      <c r="L4" s="125"/>
      <c r="M4" s="125"/>
    </row>
    <row r="5" spans="1:14" ht="18.75" customHeight="1" x14ac:dyDescent="0.2">
      <c r="A5" s="123" t="s">
        <v>0</v>
      </c>
      <c r="B5" s="124"/>
      <c r="C5" s="124"/>
      <c r="D5" s="124"/>
      <c r="E5" s="124"/>
      <c r="F5" s="124"/>
      <c r="G5" s="124"/>
      <c r="H5" s="124"/>
      <c r="I5" s="124"/>
      <c r="J5" s="125"/>
      <c r="K5" s="125"/>
      <c r="L5" s="125"/>
      <c r="M5" s="125"/>
    </row>
    <row r="6" spans="1:14" ht="18.75" customHeight="1" x14ac:dyDescent="0.2">
      <c r="A6" s="123" t="s">
        <v>27</v>
      </c>
      <c r="B6" s="124"/>
      <c r="C6" s="124"/>
      <c r="D6" s="124"/>
      <c r="E6" s="124"/>
      <c r="F6" s="124"/>
      <c r="G6" s="124"/>
      <c r="H6" s="124"/>
      <c r="I6" s="124"/>
      <c r="J6" s="125"/>
      <c r="K6" s="125"/>
      <c r="L6" s="125"/>
      <c r="M6" s="125"/>
    </row>
    <row r="7" spans="1:14" ht="20.25" customHeight="1" x14ac:dyDescent="0.2">
      <c r="A7" s="46"/>
    </row>
    <row r="8" spans="1:14" ht="19.5" customHeight="1" x14ac:dyDescent="0.2">
      <c r="H8" s="1" t="s">
        <v>61</v>
      </c>
      <c r="I8" s="114">
        <v>6</v>
      </c>
      <c r="J8" s="46" t="s">
        <v>13</v>
      </c>
      <c r="K8" s="114">
        <v>3</v>
      </c>
      <c r="L8" s="46" t="s">
        <v>14</v>
      </c>
      <c r="M8" s="114">
        <v>19</v>
      </c>
      <c r="N8" s="46" t="s">
        <v>15</v>
      </c>
    </row>
    <row r="9" spans="1:14" ht="20.25" customHeight="1" x14ac:dyDescent="0.2">
      <c r="B9" s="4" t="s">
        <v>1</v>
      </c>
    </row>
    <row r="10" spans="1:14" x14ac:dyDescent="0.2">
      <c r="A10" s="4"/>
    </row>
    <row r="11" spans="1:14" ht="18" customHeight="1" x14ac:dyDescent="0.2">
      <c r="C11" s="131" t="s">
        <v>9</v>
      </c>
      <c r="D11" s="2" t="s">
        <v>5</v>
      </c>
      <c r="F11" s="132" t="s">
        <v>90</v>
      </c>
      <c r="G11" s="132"/>
      <c r="H11" s="132"/>
      <c r="I11" s="132"/>
      <c r="J11" s="132"/>
      <c r="K11" s="132"/>
      <c r="L11" s="132"/>
      <c r="M11" s="132"/>
      <c r="N11" s="132"/>
    </row>
    <row r="12" spans="1:14" ht="30.75" customHeight="1" x14ac:dyDescent="0.2">
      <c r="C12" s="125"/>
      <c r="D12" s="2" t="s">
        <v>6</v>
      </c>
      <c r="F12" s="128" t="s">
        <v>91</v>
      </c>
      <c r="G12" s="128"/>
      <c r="H12" s="128"/>
      <c r="I12" s="128"/>
      <c r="J12" s="128"/>
      <c r="K12" s="128"/>
      <c r="L12" s="128"/>
      <c r="M12" s="128"/>
      <c r="N12" s="128"/>
    </row>
    <row r="13" spans="1:14" ht="19.5" customHeight="1" x14ac:dyDescent="0.2">
      <c r="C13" s="125"/>
      <c r="D13" s="46" t="s">
        <v>10</v>
      </c>
      <c r="F13" s="133" t="s">
        <v>92</v>
      </c>
      <c r="G13" s="133"/>
      <c r="H13" s="133"/>
      <c r="I13" s="133"/>
      <c r="J13" s="133"/>
      <c r="K13" s="133"/>
      <c r="L13" s="133"/>
      <c r="M13" s="133"/>
      <c r="N13" s="133"/>
    </row>
    <row r="14" spans="1:14" ht="32.25" customHeight="1" x14ac:dyDescent="0.2">
      <c r="C14" s="125"/>
      <c r="D14" s="2" t="s">
        <v>7</v>
      </c>
      <c r="F14" s="134" t="s">
        <v>93</v>
      </c>
      <c r="G14" s="133"/>
      <c r="H14" s="133"/>
      <c r="I14" s="133"/>
      <c r="J14" s="133"/>
      <c r="K14" s="133"/>
      <c r="L14" s="133"/>
      <c r="M14" s="133"/>
      <c r="N14" s="48"/>
    </row>
    <row r="15" spans="1:14" x14ac:dyDescent="0.2">
      <c r="C15" s="125"/>
      <c r="D15" s="48"/>
      <c r="E15" s="48"/>
      <c r="F15" s="6" t="s">
        <v>11</v>
      </c>
      <c r="H15" s="48"/>
      <c r="I15" s="6" t="s">
        <v>12</v>
      </c>
      <c r="J15" s="6"/>
      <c r="K15" s="48"/>
      <c r="L15" s="48"/>
      <c r="M15" s="48"/>
      <c r="N15" s="48"/>
    </row>
    <row r="16" spans="1:14" ht="17.25" customHeight="1" x14ac:dyDescent="0.2">
      <c r="C16" s="125"/>
      <c r="D16" s="2" t="s">
        <v>8</v>
      </c>
      <c r="F16" s="128" t="s">
        <v>94</v>
      </c>
      <c r="G16" s="128"/>
      <c r="H16" s="5"/>
      <c r="I16" s="128" t="s">
        <v>95</v>
      </c>
      <c r="J16" s="128"/>
      <c r="K16" s="128"/>
      <c r="L16" s="128"/>
      <c r="M16" s="128"/>
      <c r="N16" s="48"/>
    </row>
    <row r="17" spans="1:14" ht="21.75" customHeight="1" x14ac:dyDescent="0.2">
      <c r="A17" s="4"/>
    </row>
    <row r="18" spans="1:14" ht="16.5" customHeight="1" x14ac:dyDescent="0.2">
      <c r="A18" s="126" t="s">
        <v>63</v>
      </c>
      <c r="B18" s="127"/>
      <c r="C18" s="127"/>
      <c r="D18" s="127"/>
      <c r="E18" s="127"/>
      <c r="F18" s="127"/>
      <c r="G18" s="127"/>
      <c r="H18" s="127"/>
      <c r="I18" s="127"/>
      <c r="J18" s="125"/>
      <c r="K18" s="125"/>
      <c r="L18" s="125"/>
      <c r="M18" s="125"/>
      <c r="N18" s="125"/>
    </row>
    <row r="19" spans="1:14" ht="16.5" customHeight="1" x14ac:dyDescent="0.2">
      <c r="A19" s="131" t="s">
        <v>64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</row>
    <row r="20" spans="1:14" ht="19.5" customHeight="1" x14ac:dyDescent="0.2">
      <c r="A20" s="48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ht="21.75" customHeight="1" x14ac:dyDescent="0.2">
      <c r="A21" s="129" t="s">
        <v>2</v>
      </c>
      <c r="B21" s="130"/>
      <c r="C21" s="130"/>
      <c r="D21" s="130"/>
      <c r="E21" s="130"/>
      <c r="F21" s="130"/>
      <c r="G21" s="130"/>
      <c r="H21" s="130"/>
      <c r="I21" s="130"/>
      <c r="J21" s="125"/>
      <c r="K21" s="125"/>
      <c r="L21" s="125"/>
      <c r="M21" s="125"/>
      <c r="N21" s="125"/>
    </row>
    <row r="22" spans="1:14" ht="33.75" customHeight="1" x14ac:dyDescent="0.2">
      <c r="A22" s="46"/>
      <c r="B22" s="47"/>
      <c r="C22" s="47"/>
      <c r="D22" s="47"/>
      <c r="E22" s="47"/>
      <c r="F22" s="47"/>
      <c r="G22" s="47"/>
      <c r="H22" s="47"/>
      <c r="I22" s="47"/>
    </row>
    <row r="23" spans="1:14" ht="27" customHeight="1" x14ac:dyDescent="0.2">
      <c r="B23" s="48" t="s">
        <v>28</v>
      </c>
      <c r="D23" s="119">
        <v>200000</v>
      </c>
      <c r="E23" s="119"/>
      <c r="F23" s="119"/>
      <c r="G23" s="7" t="s">
        <v>4</v>
      </c>
    </row>
    <row r="24" spans="1:14" ht="22.5" customHeight="1" x14ac:dyDescent="0.2">
      <c r="B24" s="48"/>
    </row>
    <row r="25" spans="1:14" ht="22.5" customHeight="1" x14ac:dyDescent="0.2">
      <c r="B25" s="48" t="s">
        <v>44</v>
      </c>
    </row>
    <row r="26" spans="1:14" ht="22.5" customHeight="1" x14ac:dyDescent="0.2">
      <c r="B26" s="48"/>
    </row>
    <row r="27" spans="1:14" ht="22.5" customHeight="1" x14ac:dyDescent="0.2">
      <c r="B27" s="48" t="s">
        <v>45</v>
      </c>
    </row>
    <row r="28" spans="1:14" ht="22.5" customHeight="1" x14ac:dyDescent="0.2">
      <c r="A28" s="4"/>
    </row>
    <row r="29" spans="1:14" ht="22.5" customHeight="1" x14ac:dyDescent="0.2">
      <c r="B29" s="4" t="s">
        <v>3</v>
      </c>
    </row>
    <row r="30" spans="1:14" ht="22.5" customHeight="1" x14ac:dyDescent="0.2">
      <c r="B30" s="48" t="s">
        <v>29</v>
      </c>
    </row>
    <row r="31" spans="1:14" ht="22.5" customHeight="1" x14ac:dyDescent="0.2">
      <c r="B31" s="48" t="s">
        <v>30</v>
      </c>
    </row>
    <row r="32" spans="1:14" ht="22.5" customHeight="1" x14ac:dyDescent="0.2">
      <c r="B32" s="1" t="s">
        <v>31</v>
      </c>
    </row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W14"/>
  <sheetViews>
    <sheetView view="pageBreakPreview" zoomScaleNormal="100" zoomScaleSheetLayoutView="100" workbookViewId="0">
      <selection activeCell="AF9" sqref="AF9"/>
    </sheetView>
  </sheetViews>
  <sheetFormatPr defaultColWidth="9" defaultRowHeight="13.2" x14ac:dyDescent="0.2"/>
  <cols>
    <col min="1" max="1" width="8.33203125" style="1" customWidth="1"/>
    <col min="2" max="2" width="4.21875" style="1" customWidth="1"/>
    <col min="3" max="3" width="1.6640625" style="1" customWidth="1"/>
    <col min="4" max="4" width="4.21875" style="4" customWidth="1"/>
    <col min="5" max="5" width="4.88671875" style="4" customWidth="1"/>
    <col min="6" max="6" width="2.33203125" style="1" customWidth="1"/>
    <col min="7" max="7" width="3.21875" style="1" customWidth="1"/>
    <col min="8" max="8" width="4.109375" style="1" customWidth="1"/>
    <col min="9" max="9" width="3.21875" style="1" customWidth="1"/>
    <col min="10" max="10" width="3" style="1" customWidth="1"/>
    <col min="11" max="11" width="3.21875" style="1" customWidth="1"/>
    <col min="12" max="12" width="4.6640625" style="1" customWidth="1"/>
    <col min="13" max="13" width="1.33203125" style="1" customWidth="1"/>
    <col min="14" max="14" width="2.33203125" style="1" customWidth="1"/>
    <col min="15" max="15" width="3.21875" style="1" customWidth="1"/>
    <col min="16" max="16" width="3.33203125" style="1" customWidth="1"/>
    <col min="17" max="17" width="3.21875" style="1" customWidth="1"/>
    <col min="18" max="18" width="3" style="1" customWidth="1"/>
    <col min="19" max="19" width="3.21875" style="1" customWidth="1"/>
    <col min="20" max="20" width="7.21875" style="1" customWidth="1"/>
    <col min="21" max="21" width="6" style="1" customWidth="1"/>
    <col min="22" max="22" width="4" style="1" customWidth="1"/>
    <col min="23" max="23" width="1.21875" style="1" customWidth="1"/>
    <col min="24" max="16384" width="9" style="1"/>
  </cols>
  <sheetData>
    <row r="1" spans="1:23" ht="24.75" customHeight="1" x14ac:dyDescent="0.2">
      <c r="D1" s="1"/>
      <c r="E1" s="1"/>
      <c r="K1" s="11"/>
      <c r="L1" s="11"/>
      <c r="M1" s="11"/>
      <c r="N1" s="13"/>
      <c r="O1" s="13"/>
      <c r="P1" s="11"/>
      <c r="Q1" s="11"/>
      <c r="R1" s="11"/>
      <c r="S1" s="12"/>
      <c r="T1" s="120" t="s">
        <v>42</v>
      </c>
      <c r="U1" s="135"/>
      <c r="V1" s="135"/>
      <c r="W1" s="136"/>
    </row>
    <row r="2" spans="1:23" ht="18.75" customHeight="1" x14ac:dyDescent="0.2">
      <c r="A2" s="48" t="s">
        <v>46</v>
      </c>
      <c r="B2" s="48"/>
      <c r="C2" s="48"/>
    </row>
    <row r="3" spans="1:23" ht="21.75" customHeight="1" x14ac:dyDescent="0.2">
      <c r="A3" s="137" t="s">
        <v>35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spans="1:23" ht="30.75" customHeight="1" x14ac:dyDescent="0.2">
      <c r="A4" s="43"/>
      <c r="B4" s="43"/>
      <c r="C4" s="43"/>
      <c r="D4" s="45"/>
      <c r="E4" s="45"/>
      <c r="F4" s="45"/>
      <c r="G4" s="45"/>
      <c r="H4" s="145" t="s">
        <v>16</v>
      </c>
      <c r="I4" s="145"/>
      <c r="J4" s="145"/>
      <c r="K4" s="146"/>
      <c r="L4" s="146"/>
      <c r="M4" s="49"/>
      <c r="N4" s="139" t="str">
        <f>IF('第８号様式①実績報告書（開設）'!F14="","",'第８号様式①実績報告書（開設）'!F14)</f>
        <v>こども食堂KYO</v>
      </c>
      <c r="O4" s="139"/>
      <c r="P4" s="139"/>
      <c r="Q4" s="139"/>
      <c r="R4" s="139"/>
      <c r="S4" s="139"/>
      <c r="T4" s="139"/>
      <c r="U4" s="139"/>
      <c r="V4" s="139"/>
      <c r="W4" s="139"/>
    </row>
    <row r="5" spans="1:23" ht="4.5" customHeight="1" thickBot="1" x14ac:dyDescent="0.25">
      <c r="A5" s="43"/>
      <c r="B5" s="43"/>
      <c r="C5" s="43"/>
      <c r="D5" s="45"/>
      <c r="E5" s="45"/>
      <c r="F5" s="8"/>
      <c r="G5" s="8"/>
      <c r="H5" s="8"/>
      <c r="I5" s="8"/>
      <c r="J5" s="9"/>
      <c r="K5" s="9"/>
      <c r="L5" s="9"/>
      <c r="M5" s="9"/>
    </row>
    <row r="6" spans="1:23" ht="32.25" customHeight="1" x14ac:dyDescent="0.2">
      <c r="A6" s="143" t="s">
        <v>33</v>
      </c>
      <c r="B6" s="144"/>
      <c r="C6" s="15"/>
      <c r="D6" s="16"/>
      <c r="E6" s="16"/>
      <c r="F6" s="17" t="s">
        <v>61</v>
      </c>
      <c r="G6" s="115">
        <v>5</v>
      </c>
      <c r="H6" s="19" t="s">
        <v>13</v>
      </c>
      <c r="I6" s="115">
        <v>4</v>
      </c>
      <c r="J6" s="19" t="s">
        <v>14</v>
      </c>
      <c r="K6" s="115">
        <v>3</v>
      </c>
      <c r="L6" s="18" t="s">
        <v>62</v>
      </c>
      <c r="M6" s="18"/>
      <c r="N6" s="18"/>
      <c r="O6" s="115">
        <v>6</v>
      </c>
      <c r="P6" s="19" t="s">
        <v>13</v>
      </c>
      <c r="Q6" s="115">
        <v>3</v>
      </c>
      <c r="R6" s="19" t="s">
        <v>14</v>
      </c>
      <c r="S6" s="115">
        <v>19</v>
      </c>
      <c r="T6" s="16" t="s">
        <v>15</v>
      </c>
      <c r="U6" s="18"/>
      <c r="V6" s="18"/>
      <c r="W6" s="20"/>
    </row>
    <row r="7" spans="1:23" ht="32.25" customHeight="1" x14ac:dyDescent="0.2">
      <c r="A7" s="159" t="s">
        <v>34</v>
      </c>
      <c r="B7" s="160"/>
      <c r="C7" s="156" t="s">
        <v>96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8"/>
    </row>
    <row r="8" spans="1:23" x14ac:dyDescent="0.2">
      <c r="A8" s="150" t="s">
        <v>39</v>
      </c>
      <c r="B8" s="151"/>
      <c r="C8" s="10" t="s">
        <v>40</v>
      </c>
      <c r="D8" s="14"/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21"/>
    </row>
    <row r="9" spans="1:23" ht="117" customHeight="1" x14ac:dyDescent="0.2">
      <c r="A9" s="152"/>
      <c r="B9" s="153"/>
      <c r="C9" s="140" t="s">
        <v>97</v>
      </c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3" ht="138" customHeight="1" x14ac:dyDescent="0.2">
      <c r="A10" s="152"/>
      <c r="B10" s="153"/>
      <c r="C10" s="140" t="s">
        <v>98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2"/>
    </row>
    <row r="11" spans="1:23" ht="117" customHeight="1" x14ac:dyDescent="0.2">
      <c r="A11" s="152"/>
      <c r="B11" s="153"/>
      <c r="C11" s="140" t="s">
        <v>99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2"/>
    </row>
    <row r="12" spans="1:23" ht="117" customHeight="1" x14ac:dyDescent="0.2">
      <c r="A12" s="152"/>
      <c r="B12" s="153"/>
      <c r="C12" s="140" t="s">
        <v>100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2"/>
    </row>
    <row r="13" spans="1:23" ht="117" customHeight="1" thickBot="1" x14ac:dyDescent="0.25">
      <c r="A13" s="154"/>
      <c r="B13" s="155"/>
      <c r="C13" s="147" t="s">
        <v>101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9"/>
    </row>
    <row r="14" spans="1:23" ht="21.75" customHeight="1" x14ac:dyDescent="0.2">
      <c r="A14" s="1" t="s">
        <v>41</v>
      </c>
      <c r="B14" s="4"/>
      <c r="C14" s="4"/>
      <c r="D14" s="1"/>
      <c r="E14" s="1"/>
    </row>
  </sheetData>
  <mergeCells count="13">
    <mergeCell ref="C12:W12"/>
    <mergeCell ref="C13:W13"/>
    <mergeCell ref="A8:B13"/>
    <mergeCell ref="C11:W11"/>
    <mergeCell ref="C7:W7"/>
    <mergeCell ref="A7:B7"/>
    <mergeCell ref="T1:W1"/>
    <mergeCell ref="A3:W3"/>
    <mergeCell ref="N4:W4"/>
    <mergeCell ref="C9:W9"/>
    <mergeCell ref="C10:W10"/>
    <mergeCell ref="A6:B6"/>
    <mergeCell ref="H4:L4"/>
  </mergeCells>
  <phoneticPr fontId="3"/>
  <pageMargins left="0.97" right="0.35" top="0.64" bottom="0.44" header="0.2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K29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20.33203125" style="22" customWidth="1"/>
    <col min="2" max="2" width="17.88671875" style="25" customWidth="1"/>
    <col min="3" max="3" width="8.33203125" style="25" customWidth="1"/>
    <col min="4" max="4" width="8.33203125" style="22" customWidth="1"/>
    <col min="5" max="5" width="5.21875" style="22" customWidth="1"/>
    <col min="6" max="7" width="3.77734375" style="22" customWidth="1"/>
    <col min="8" max="8" width="13.21875" style="22" customWidth="1"/>
    <col min="9" max="9" width="25.21875" style="22" customWidth="1"/>
    <col min="10" max="10" width="3.33203125" style="22" customWidth="1"/>
    <col min="11" max="11" width="42.33203125" style="22" customWidth="1"/>
    <col min="12" max="16384" width="9" style="22"/>
  </cols>
  <sheetData>
    <row r="1" spans="1:11" ht="45.75" customHeight="1" x14ac:dyDescent="0.2">
      <c r="B1" s="22"/>
      <c r="C1" s="22"/>
      <c r="D1" s="26"/>
      <c r="E1" s="26"/>
      <c r="F1" s="27"/>
      <c r="G1" s="163" t="s">
        <v>42</v>
      </c>
      <c r="H1" s="164"/>
    </row>
    <row r="2" spans="1:11" x14ac:dyDescent="0.2">
      <c r="A2" s="28" t="s">
        <v>47</v>
      </c>
    </row>
    <row r="3" spans="1:11" ht="25.5" customHeight="1" x14ac:dyDescent="0.2">
      <c r="A3" s="50"/>
      <c r="B3" s="29"/>
      <c r="C3" s="30" t="s">
        <v>24</v>
      </c>
      <c r="D3" s="165" t="str">
        <f>IF('第８号様式①実績報告書（開設）'!F14="","",'第８号様式①実績報告書（開設）'!F14)</f>
        <v>こども食堂KYO</v>
      </c>
      <c r="E3" s="165"/>
      <c r="F3" s="165"/>
      <c r="G3" s="165"/>
      <c r="H3" s="165"/>
    </row>
    <row r="4" spans="1:11" ht="9.75" customHeight="1" x14ac:dyDescent="0.2">
      <c r="A4" s="50"/>
      <c r="B4" s="29"/>
      <c r="C4" s="29"/>
      <c r="D4" s="31"/>
      <c r="E4" s="31"/>
      <c r="F4" s="31"/>
      <c r="G4" s="31"/>
      <c r="H4" s="32"/>
      <c r="I4" s="32"/>
      <c r="J4" s="32"/>
      <c r="K4" s="32"/>
    </row>
    <row r="5" spans="1:11" ht="18.75" customHeight="1" x14ac:dyDescent="0.2">
      <c r="A5" s="170" t="s">
        <v>32</v>
      </c>
      <c r="B5" s="171"/>
      <c r="C5" s="171"/>
      <c r="D5" s="171"/>
      <c r="E5" s="171"/>
      <c r="F5" s="171"/>
      <c r="G5" s="171"/>
      <c r="H5" s="171"/>
      <c r="I5" s="51"/>
      <c r="J5" s="51"/>
      <c r="K5" s="51"/>
    </row>
    <row r="6" spans="1:11" ht="22.5" customHeight="1" x14ac:dyDescent="0.2">
      <c r="A6" s="33" t="s">
        <v>17</v>
      </c>
      <c r="I6" s="34" t="s">
        <v>26</v>
      </c>
    </row>
    <row r="7" spans="1:11" ht="36" customHeight="1" x14ac:dyDescent="0.2">
      <c r="A7" s="53" t="s">
        <v>18</v>
      </c>
      <c r="B7" s="53" t="s">
        <v>20</v>
      </c>
      <c r="C7" s="172" t="s">
        <v>55</v>
      </c>
      <c r="D7" s="173"/>
      <c r="E7" s="173"/>
      <c r="F7" s="173"/>
      <c r="G7" s="173"/>
      <c r="H7" s="173"/>
    </row>
    <row r="8" spans="1:11" ht="30" customHeight="1" x14ac:dyDescent="0.2">
      <c r="A8" s="53" t="s">
        <v>19</v>
      </c>
      <c r="B8" s="35">
        <f>開設費補助金算定シート!S39</f>
        <v>200000</v>
      </c>
      <c r="C8" s="174"/>
      <c r="D8" s="175"/>
      <c r="E8" s="175"/>
      <c r="F8" s="175"/>
      <c r="G8" s="175"/>
      <c r="H8" s="176"/>
    </row>
    <row r="9" spans="1:11" ht="30" customHeight="1" x14ac:dyDescent="0.2">
      <c r="A9" s="53" t="s">
        <v>48</v>
      </c>
      <c r="B9" s="116">
        <v>0</v>
      </c>
      <c r="C9" s="188"/>
      <c r="D9" s="189"/>
      <c r="E9" s="189"/>
      <c r="F9" s="189"/>
      <c r="G9" s="189"/>
      <c r="H9" s="190"/>
    </row>
    <row r="10" spans="1:11" ht="30" customHeight="1" x14ac:dyDescent="0.2">
      <c r="A10" s="53" t="s">
        <v>49</v>
      </c>
      <c r="B10" s="116">
        <v>80000</v>
      </c>
      <c r="C10" s="191" t="s">
        <v>102</v>
      </c>
      <c r="D10" s="192"/>
      <c r="E10" s="192"/>
      <c r="F10" s="192"/>
      <c r="G10" s="192"/>
      <c r="H10" s="193"/>
    </row>
    <row r="11" spans="1:11" ht="30" customHeight="1" x14ac:dyDescent="0.2">
      <c r="A11" s="53" t="s">
        <v>56</v>
      </c>
      <c r="B11" s="116">
        <v>0</v>
      </c>
      <c r="C11" s="188"/>
      <c r="D11" s="189"/>
      <c r="E11" s="189"/>
      <c r="F11" s="189"/>
      <c r="G11" s="189"/>
      <c r="H11" s="190"/>
    </row>
    <row r="12" spans="1:11" ht="30" customHeight="1" x14ac:dyDescent="0.2">
      <c r="A12" s="53" t="s">
        <v>21</v>
      </c>
      <c r="B12" s="116">
        <v>20000</v>
      </c>
      <c r="C12" s="188"/>
      <c r="D12" s="189"/>
      <c r="E12" s="189"/>
      <c r="F12" s="189"/>
      <c r="G12" s="189"/>
      <c r="H12" s="190"/>
    </row>
    <row r="13" spans="1:11" ht="30" customHeight="1" thickBot="1" x14ac:dyDescent="0.25">
      <c r="A13" s="23" t="s">
        <v>23</v>
      </c>
      <c r="B13" s="117">
        <v>0</v>
      </c>
      <c r="C13" s="177"/>
      <c r="D13" s="178"/>
      <c r="E13" s="178"/>
      <c r="F13" s="178"/>
      <c r="G13" s="178"/>
      <c r="H13" s="179"/>
    </row>
    <row r="14" spans="1:11" ht="30" customHeight="1" thickTop="1" thickBot="1" x14ac:dyDescent="0.25">
      <c r="A14" s="36" t="s">
        <v>50</v>
      </c>
      <c r="B14" s="41">
        <f>SUM(B8:B13)</f>
        <v>300000</v>
      </c>
      <c r="C14" s="180" t="s">
        <v>51</v>
      </c>
      <c r="D14" s="181"/>
      <c r="E14" s="181"/>
      <c r="F14" s="181"/>
      <c r="G14" s="181"/>
      <c r="H14" s="181"/>
    </row>
    <row r="16" spans="1:11" ht="22.5" customHeight="1" x14ac:dyDescent="0.2">
      <c r="A16" s="33" t="s">
        <v>22</v>
      </c>
      <c r="B16" s="24"/>
    </row>
    <row r="17" spans="1:8" ht="22.5" customHeight="1" x14ac:dyDescent="0.2">
      <c r="A17" s="22" t="s">
        <v>59</v>
      </c>
      <c r="B17" s="24"/>
      <c r="C17" s="24"/>
    </row>
    <row r="18" spans="1:8" ht="36" customHeight="1" x14ac:dyDescent="0.2">
      <c r="A18" s="53" t="s">
        <v>18</v>
      </c>
      <c r="B18" s="53" t="s">
        <v>20</v>
      </c>
      <c r="C18" s="172" t="s">
        <v>58</v>
      </c>
      <c r="D18" s="173"/>
      <c r="E18" s="173"/>
      <c r="F18" s="173"/>
      <c r="G18" s="173"/>
      <c r="H18" s="173"/>
    </row>
    <row r="19" spans="1:8" ht="30" customHeight="1" x14ac:dyDescent="0.2">
      <c r="A19" s="52" t="s">
        <v>36</v>
      </c>
      <c r="B19" s="116">
        <v>110000</v>
      </c>
      <c r="C19" s="167" t="s">
        <v>103</v>
      </c>
      <c r="D19" s="168"/>
      <c r="E19" s="168"/>
      <c r="F19" s="168"/>
      <c r="G19" s="168"/>
      <c r="H19" s="169"/>
    </row>
    <row r="20" spans="1:8" ht="30" customHeight="1" x14ac:dyDescent="0.2">
      <c r="A20" s="52" t="s">
        <v>37</v>
      </c>
      <c r="B20" s="116">
        <v>60000</v>
      </c>
      <c r="C20" s="167" t="s">
        <v>104</v>
      </c>
      <c r="D20" s="168"/>
      <c r="E20" s="168"/>
      <c r="F20" s="168"/>
      <c r="G20" s="168"/>
      <c r="H20" s="169"/>
    </row>
    <row r="21" spans="1:8" ht="30" customHeight="1" x14ac:dyDescent="0.2">
      <c r="A21" s="52" t="s">
        <v>25</v>
      </c>
      <c r="B21" s="118">
        <v>120000</v>
      </c>
      <c r="C21" s="167" t="s">
        <v>105</v>
      </c>
      <c r="D21" s="168"/>
      <c r="E21" s="168"/>
      <c r="F21" s="168"/>
      <c r="G21" s="168"/>
      <c r="H21" s="169"/>
    </row>
    <row r="22" spans="1:8" ht="30" customHeight="1" x14ac:dyDescent="0.2">
      <c r="A22" s="52" t="s">
        <v>38</v>
      </c>
      <c r="B22" s="118">
        <v>10000</v>
      </c>
      <c r="C22" s="182" t="s">
        <v>106</v>
      </c>
      <c r="D22" s="183"/>
      <c r="E22" s="183"/>
      <c r="F22" s="183"/>
      <c r="G22" s="183"/>
      <c r="H22" s="184"/>
    </row>
    <row r="23" spans="1:8" ht="30" customHeight="1" thickBot="1" x14ac:dyDescent="0.25">
      <c r="A23" s="53" t="s">
        <v>23</v>
      </c>
      <c r="B23" s="118">
        <v>0</v>
      </c>
      <c r="C23" s="185"/>
      <c r="D23" s="186"/>
      <c r="E23" s="186"/>
      <c r="F23" s="186"/>
      <c r="G23" s="186"/>
      <c r="H23" s="187"/>
    </row>
    <row r="24" spans="1:8" ht="30" customHeight="1" thickTop="1" x14ac:dyDescent="0.2">
      <c r="A24" s="37" t="s">
        <v>52</v>
      </c>
      <c r="B24" s="42">
        <f>SUM(B19:B23)</f>
        <v>300000</v>
      </c>
      <c r="C24" s="166"/>
      <c r="D24" s="162"/>
      <c r="E24" s="162"/>
      <c r="F24" s="162"/>
      <c r="G24" s="162"/>
      <c r="H24" s="162"/>
    </row>
    <row r="25" spans="1:8" ht="16.5" customHeight="1" x14ac:dyDescent="0.2">
      <c r="C25" s="38"/>
      <c r="D25" s="39"/>
      <c r="E25" s="39"/>
      <c r="F25" s="39"/>
      <c r="G25" s="39"/>
      <c r="H25" s="39"/>
    </row>
    <row r="26" spans="1:8" ht="22.5" customHeight="1" x14ac:dyDescent="0.2">
      <c r="A26" s="22" t="s">
        <v>57</v>
      </c>
      <c r="B26" s="24"/>
    </row>
    <row r="27" spans="1:8" ht="30" customHeight="1" x14ac:dyDescent="0.2">
      <c r="A27" s="53" t="s">
        <v>60</v>
      </c>
      <c r="B27" s="116">
        <v>0</v>
      </c>
      <c r="C27" s="161"/>
      <c r="D27" s="162"/>
      <c r="E27" s="162"/>
      <c r="F27" s="162"/>
      <c r="G27" s="162"/>
      <c r="H27" s="162"/>
    </row>
    <row r="28" spans="1:8" ht="16.5" customHeight="1" thickBot="1" x14ac:dyDescent="0.25"/>
    <row r="29" spans="1:8" ht="30" customHeight="1" thickBot="1" x14ac:dyDescent="0.25">
      <c r="A29" s="40" t="s">
        <v>53</v>
      </c>
      <c r="B29" s="41">
        <f>SUM(B24,B27)</f>
        <v>300000</v>
      </c>
      <c r="C29" s="161" t="s">
        <v>54</v>
      </c>
      <c r="D29" s="162"/>
      <c r="E29" s="162"/>
      <c r="F29" s="162"/>
      <c r="G29" s="162"/>
      <c r="H29" s="162"/>
    </row>
  </sheetData>
  <mergeCells count="20">
    <mergeCell ref="C9:H9"/>
    <mergeCell ref="C10:H10"/>
    <mergeCell ref="C11:H11"/>
    <mergeCell ref="C12:H12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54DD-604D-4597-A1CF-1E520CDF357B}">
  <dimension ref="A1:AK43"/>
  <sheetViews>
    <sheetView showZeros="0" view="pageBreakPreview" zoomScaleNormal="100" zoomScaleSheetLayoutView="100" workbookViewId="0">
      <selection activeCell="D9" sqref="D9"/>
    </sheetView>
  </sheetViews>
  <sheetFormatPr defaultColWidth="2.33203125" defaultRowHeight="14.4" x14ac:dyDescent="0.2"/>
  <cols>
    <col min="1" max="16384" width="2.33203125" style="54"/>
  </cols>
  <sheetData>
    <row r="1" spans="1:37" x14ac:dyDescent="0.2">
      <c r="A1" s="54" t="s">
        <v>87</v>
      </c>
      <c r="AK1" s="106" t="s">
        <v>78</v>
      </c>
    </row>
    <row r="3" spans="1:37" ht="17.25" customHeight="1" x14ac:dyDescent="0.2">
      <c r="A3" s="196" t="s">
        <v>65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</row>
    <row r="4" spans="1:37" ht="17.25" customHeight="1" x14ac:dyDescent="0.2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</row>
    <row r="5" spans="1:37" ht="16.2" x14ac:dyDescent="0.2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</row>
    <row r="7" spans="1:37" ht="30" customHeight="1" x14ac:dyDescent="0.2">
      <c r="B7" s="197" t="s">
        <v>66</v>
      </c>
      <c r="C7" s="198"/>
      <c r="D7" s="198"/>
      <c r="E7" s="198"/>
      <c r="F7" s="198"/>
      <c r="G7" s="198"/>
      <c r="H7" s="198"/>
      <c r="I7" s="198"/>
      <c r="J7" s="199" t="str">
        <f>IF('第８号様式①実績報告書（開設）'!F14="","",'第８号様式①実績報告書（開設）'!F14)</f>
        <v>こども食堂KYO</v>
      </c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</row>
    <row r="8" spans="1:37" s="56" customFormat="1" x14ac:dyDescent="0.2">
      <c r="B8" s="57"/>
      <c r="C8" s="58"/>
      <c r="D8" s="58"/>
      <c r="E8" s="58"/>
      <c r="F8" s="58"/>
      <c r="G8" s="58"/>
      <c r="H8" s="58"/>
      <c r="I8" s="58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7" s="56" customFormat="1" x14ac:dyDescent="0.2">
      <c r="B9" s="57"/>
      <c r="C9" s="58"/>
      <c r="D9" s="58"/>
      <c r="E9" s="58"/>
      <c r="F9" s="58"/>
      <c r="G9" s="58"/>
      <c r="H9" s="58"/>
      <c r="I9" s="58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7" ht="15" thickBot="1" x14ac:dyDescent="0.25"/>
    <row r="11" spans="1:37" x14ac:dyDescent="0.2">
      <c r="A11" s="200" t="s">
        <v>67</v>
      </c>
      <c r="B11" s="201"/>
      <c r="C11" s="201"/>
      <c r="D11" s="201"/>
      <c r="E11" s="201"/>
      <c r="F11" s="201"/>
      <c r="G11" s="202"/>
    </row>
    <row r="12" spans="1:37" ht="15" thickBot="1" x14ac:dyDescent="0.25">
      <c r="A12" s="203"/>
      <c r="B12" s="204"/>
      <c r="C12" s="204"/>
      <c r="D12" s="204"/>
      <c r="E12" s="204"/>
      <c r="F12" s="204"/>
      <c r="G12" s="205"/>
      <c r="H12" s="60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</row>
    <row r="13" spans="1:37" x14ac:dyDescent="0.2">
      <c r="B13" s="63"/>
      <c r="AJ13" s="64"/>
    </row>
    <row r="14" spans="1:37" ht="16.2" x14ac:dyDescent="0.2">
      <c r="B14" s="65" t="s">
        <v>68</v>
      </c>
      <c r="C14" s="66"/>
      <c r="D14" s="66"/>
      <c r="E14" s="66"/>
      <c r="F14" s="66"/>
      <c r="G14" s="66"/>
      <c r="H14" s="66"/>
      <c r="I14" s="66"/>
      <c r="J14" s="67"/>
      <c r="AJ14" s="64"/>
    </row>
    <row r="15" spans="1:37" s="56" customFormat="1" ht="15" thickBot="1" x14ac:dyDescent="0.25">
      <c r="B15" s="68"/>
      <c r="S15" s="69"/>
      <c r="T15" s="69"/>
      <c r="U15" s="69"/>
      <c r="V15" s="69"/>
      <c r="W15" s="69"/>
      <c r="X15" s="69"/>
      <c r="Y15" s="70"/>
      <c r="AJ15" s="71"/>
    </row>
    <row r="16" spans="1:37" s="56" customFormat="1" ht="3.9" customHeight="1" x14ac:dyDescent="0.2">
      <c r="B16" s="68"/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  <c r="T16" s="74"/>
      <c r="U16" s="74"/>
      <c r="V16" s="74"/>
      <c r="W16" s="74"/>
      <c r="X16" s="74"/>
      <c r="Y16" s="75"/>
      <c r="Z16" s="73"/>
      <c r="AA16" s="73"/>
      <c r="AB16" s="73"/>
      <c r="AC16" s="73"/>
      <c r="AD16" s="73"/>
      <c r="AE16" s="76"/>
      <c r="AJ16" s="71"/>
    </row>
    <row r="17" spans="2:36" ht="30" customHeight="1" x14ac:dyDescent="0.2">
      <c r="B17" s="77"/>
      <c r="C17" s="78" t="s">
        <v>69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206">
        <v>200000</v>
      </c>
      <c r="T17" s="206"/>
      <c r="U17" s="206"/>
      <c r="V17" s="206"/>
      <c r="W17" s="206"/>
      <c r="X17" s="206"/>
      <c r="Y17" s="80" t="s">
        <v>70</v>
      </c>
      <c r="Z17" s="79" t="s">
        <v>71</v>
      </c>
      <c r="AA17" s="79"/>
      <c r="AB17" s="79"/>
      <c r="AC17" s="79"/>
      <c r="AD17" s="79"/>
      <c r="AE17" s="81"/>
      <c r="AJ17" s="64"/>
    </row>
    <row r="18" spans="2:36" s="56" customFormat="1" ht="3.9" customHeight="1" thickBot="1" x14ac:dyDescent="0.25">
      <c r="B18" s="68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  <c r="T18" s="84"/>
      <c r="U18" s="84"/>
      <c r="V18" s="84"/>
      <c r="W18" s="84"/>
      <c r="X18" s="84"/>
      <c r="Y18" s="85"/>
      <c r="Z18" s="83"/>
      <c r="AA18" s="83"/>
      <c r="AB18" s="83"/>
      <c r="AC18" s="83"/>
      <c r="AD18" s="83"/>
      <c r="AE18" s="86"/>
      <c r="AJ18" s="71"/>
    </row>
    <row r="19" spans="2:36" ht="30" customHeight="1" x14ac:dyDescent="0.2">
      <c r="B19" s="77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96"/>
      <c r="U19" s="96"/>
      <c r="V19" s="96"/>
      <c r="W19" s="96"/>
      <c r="X19" s="96"/>
      <c r="Y19" s="97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64"/>
    </row>
    <row r="20" spans="2:36" x14ac:dyDescent="0.2">
      <c r="B20" s="77"/>
      <c r="S20" s="90"/>
      <c r="T20" s="90"/>
      <c r="U20" s="90"/>
      <c r="V20" s="90"/>
      <c r="W20" s="90"/>
      <c r="X20" s="90"/>
      <c r="Y20" s="91"/>
      <c r="AJ20" s="64"/>
    </row>
    <row r="21" spans="2:36" ht="16.2" x14ac:dyDescent="0.2">
      <c r="B21" s="65" t="s">
        <v>79</v>
      </c>
      <c r="C21" s="66"/>
      <c r="D21" s="66"/>
      <c r="E21" s="66"/>
      <c r="F21" s="66"/>
      <c r="G21" s="66"/>
      <c r="H21" s="66"/>
      <c r="I21" s="66"/>
      <c r="J21" s="67"/>
      <c r="AJ21" s="64"/>
    </row>
    <row r="22" spans="2:36" ht="30" customHeight="1" x14ac:dyDescent="0.2">
      <c r="B22" s="77"/>
      <c r="C22" s="54" t="s">
        <v>80</v>
      </c>
      <c r="S22" s="194">
        <f>'第８号様式③収支決算書（開設）'!B24</f>
        <v>300000</v>
      </c>
      <c r="T22" s="194"/>
      <c r="U22" s="194"/>
      <c r="V22" s="194"/>
      <c r="W22" s="194"/>
      <c r="X22" s="194"/>
      <c r="Y22" s="91" t="s">
        <v>70</v>
      </c>
      <c r="Z22" s="54" t="s">
        <v>72</v>
      </c>
      <c r="AJ22" s="64"/>
    </row>
    <row r="23" spans="2:36" x14ac:dyDescent="0.2">
      <c r="B23" s="77"/>
      <c r="C23" s="54" t="s">
        <v>88</v>
      </c>
      <c r="S23" s="90"/>
      <c r="T23" s="90"/>
      <c r="U23" s="90"/>
      <c r="V23" s="90"/>
      <c r="W23" s="90"/>
      <c r="X23" s="90"/>
      <c r="Y23" s="91"/>
      <c r="AJ23" s="64"/>
    </row>
    <row r="24" spans="2:36" ht="15" thickBot="1" x14ac:dyDescent="0.25">
      <c r="B24" s="77"/>
      <c r="S24" s="90"/>
      <c r="T24" s="90"/>
      <c r="U24" s="90"/>
      <c r="V24" s="90"/>
      <c r="W24" s="90"/>
      <c r="X24" s="90"/>
      <c r="Y24" s="91"/>
      <c r="AJ24" s="64"/>
    </row>
    <row r="25" spans="2:36" ht="3.9" customHeight="1" x14ac:dyDescent="0.2">
      <c r="B25" s="77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 s="74"/>
      <c r="U25" s="74"/>
      <c r="V25" s="74"/>
      <c r="W25" s="74"/>
      <c r="X25" s="74"/>
      <c r="Y25" s="75"/>
      <c r="Z25" s="73"/>
      <c r="AA25" s="73"/>
      <c r="AB25" s="73"/>
      <c r="AC25" s="73"/>
      <c r="AD25" s="73"/>
      <c r="AE25" s="76"/>
      <c r="AJ25" s="64"/>
    </row>
    <row r="26" spans="2:36" ht="30" customHeight="1" x14ac:dyDescent="0.2">
      <c r="B26" s="77"/>
      <c r="C26" s="78" t="s">
        <v>73</v>
      </c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194">
        <f>ROUNDDOWN(S22*2/3,-3)</f>
        <v>200000</v>
      </c>
      <c r="T26" s="194"/>
      <c r="U26" s="194"/>
      <c r="V26" s="194"/>
      <c r="W26" s="194"/>
      <c r="X26" s="194"/>
      <c r="Y26" s="80" t="s">
        <v>70</v>
      </c>
      <c r="Z26" s="79" t="s">
        <v>74</v>
      </c>
      <c r="AA26" s="79"/>
      <c r="AB26" s="79"/>
      <c r="AC26" s="79"/>
      <c r="AD26" s="79"/>
      <c r="AE26" s="81"/>
      <c r="AJ26" s="64"/>
    </row>
    <row r="27" spans="2:36" ht="15" thickBot="1" x14ac:dyDescent="0.25">
      <c r="B27" s="77"/>
      <c r="C27" s="82" t="s">
        <v>75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4"/>
      <c r="T27" s="84"/>
      <c r="U27" s="84"/>
      <c r="V27" s="84"/>
      <c r="W27" s="84"/>
      <c r="X27" s="84"/>
      <c r="Y27" s="85"/>
      <c r="Z27" s="83"/>
      <c r="AA27" s="83"/>
      <c r="AB27" s="83"/>
      <c r="AC27" s="83"/>
      <c r="AD27" s="83"/>
      <c r="AE27" s="86"/>
      <c r="AJ27" s="64"/>
    </row>
    <row r="28" spans="2:36" s="95" customFormat="1" ht="30" customHeight="1" x14ac:dyDescent="0.2">
      <c r="B28" s="77"/>
      <c r="S28" s="96"/>
      <c r="T28" s="96"/>
      <c r="U28" s="96"/>
      <c r="V28" s="96"/>
      <c r="W28" s="96"/>
      <c r="X28" s="96"/>
      <c r="Y28" s="97"/>
      <c r="AJ28" s="64"/>
    </row>
    <row r="29" spans="2:36" ht="16.2" x14ac:dyDescent="0.2">
      <c r="B29" s="65" t="s">
        <v>81</v>
      </c>
      <c r="C29" s="66"/>
      <c r="D29" s="66"/>
      <c r="E29" s="66"/>
      <c r="F29" s="66"/>
      <c r="G29" s="66"/>
      <c r="H29" s="66"/>
      <c r="I29" s="66"/>
      <c r="J29" s="67"/>
      <c r="AJ29" s="64"/>
    </row>
    <row r="30" spans="2:36" ht="7.8" customHeight="1" thickBot="1" x14ac:dyDescent="0.25">
      <c r="B30" s="77"/>
      <c r="S30" s="90"/>
      <c r="T30" s="90"/>
      <c r="U30" s="90"/>
      <c r="V30" s="90"/>
      <c r="W30" s="90"/>
      <c r="X30" s="90"/>
      <c r="Y30" s="91"/>
      <c r="AJ30" s="64"/>
    </row>
    <row r="31" spans="2:36" ht="3.9" customHeight="1" x14ac:dyDescent="0.2">
      <c r="B31" s="77"/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  <c r="T31" s="74"/>
      <c r="U31" s="74"/>
      <c r="V31" s="74"/>
      <c r="W31" s="74"/>
      <c r="X31" s="74"/>
      <c r="Y31" s="75"/>
      <c r="Z31" s="73"/>
      <c r="AA31" s="73"/>
      <c r="AB31" s="73"/>
      <c r="AC31" s="73"/>
      <c r="AD31" s="73"/>
      <c r="AE31" s="76"/>
      <c r="AJ31" s="64"/>
    </row>
    <row r="32" spans="2:36" ht="30" customHeight="1" x14ac:dyDescent="0.2">
      <c r="B32" s="77"/>
      <c r="C32" s="107" t="s">
        <v>82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194">
        <f>'第８号様式①実績報告書（開設）'!D23</f>
        <v>200000</v>
      </c>
      <c r="T32" s="194"/>
      <c r="U32" s="194"/>
      <c r="V32" s="194"/>
      <c r="W32" s="194"/>
      <c r="X32" s="194"/>
      <c r="Y32" s="97" t="s">
        <v>70</v>
      </c>
      <c r="Z32" s="95" t="s">
        <v>77</v>
      </c>
      <c r="AA32" s="95"/>
      <c r="AB32" s="95"/>
      <c r="AC32" s="95"/>
      <c r="AD32" s="95"/>
      <c r="AE32" s="108"/>
      <c r="AJ32" s="64"/>
    </row>
    <row r="33" spans="2:36" ht="15" thickBot="1" x14ac:dyDescent="0.25">
      <c r="B33" s="77"/>
      <c r="C33" s="109" t="s">
        <v>83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1"/>
      <c r="T33" s="111"/>
      <c r="U33" s="111"/>
      <c r="V33" s="111"/>
      <c r="W33" s="111"/>
      <c r="X33" s="111"/>
      <c r="Y33" s="112"/>
      <c r="Z33" s="110"/>
      <c r="AA33" s="110"/>
      <c r="AB33" s="110"/>
      <c r="AC33" s="110"/>
      <c r="AD33" s="110"/>
      <c r="AE33" s="113"/>
      <c r="AJ33" s="64"/>
    </row>
    <row r="34" spans="2:36" s="95" customFormat="1" x14ac:dyDescent="0.2">
      <c r="B34" s="77"/>
      <c r="S34" s="96"/>
      <c r="T34" s="96"/>
      <c r="U34" s="96"/>
      <c r="V34" s="96"/>
      <c r="W34" s="96"/>
      <c r="X34" s="96"/>
      <c r="Y34" s="97"/>
      <c r="AJ34" s="64"/>
    </row>
    <row r="35" spans="2:36" ht="30" customHeight="1" x14ac:dyDescent="0.2">
      <c r="B35" s="87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  <c r="T35" s="93"/>
      <c r="U35" s="93"/>
      <c r="V35" s="93"/>
      <c r="W35" s="93"/>
      <c r="X35" s="93"/>
      <c r="Y35" s="94"/>
      <c r="Z35" s="92"/>
      <c r="AA35" s="92"/>
      <c r="AB35" s="92"/>
      <c r="AC35" s="92"/>
      <c r="AD35" s="92"/>
      <c r="AE35" s="92"/>
      <c r="AF35" s="88"/>
      <c r="AG35" s="88"/>
      <c r="AH35" s="88"/>
      <c r="AI35" s="88"/>
      <c r="AJ35" s="89"/>
    </row>
    <row r="36" spans="2:36" s="95" customFormat="1" x14ac:dyDescent="0.2">
      <c r="B36" s="77"/>
      <c r="S36" s="96"/>
      <c r="T36" s="96"/>
      <c r="U36" s="96"/>
      <c r="V36" s="96"/>
      <c r="W36" s="96"/>
      <c r="X36" s="96"/>
      <c r="Y36" s="97"/>
      <c r="AJ36" s="64"/>
    </row>
    <row r="37" spans="2:36" ht="16.2" x14ac:dyDescent="0.2">
      <c r="B37" s="65" t="s">
        <v>76</v>
      </c>
      <c r="C37" s="66"/>
      <c r="D37" s="66"/>
      <c r="E37" s="66"/>
      <c r="F37" s="66"/>
      <c r="G37" s="66"/>
      <c r="H37" s="66"/>
      <c r="I37" s="66"/>
      <c r="J37" s="67"/>
      <c r="AJ37" s="64"/>
    </row>
    <row r="38" spans="2:36" s="79" customFormat="1" ht="3.9" customHeight="1" thickBot="1" x14ac:dyDescent="0.25">
      <c r="B38" s="68"/>
      <c r="S38" s="98"/>
      <c r="T38" s="98"/>
      <c r="U38" s="98"/>
      <c r="V38" s="98"/>
      <c r="W38" s="98"/>
      <c r="X38" s="98"/>
      <c r="Y38" s="80"/>
      <c r="AJ38" s="71"/>
    </row>
    <row r="39" spans="2:36" s="95" customFormat="1" ht="30" customHeight="1" x14ac:dyDescent="0.2">
      <c r="B39" s="77"/>
      <c r="C39" s="99" t="s">
        <v>84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95">
        <f>MIN(S17,S26,S32)</f>
        <v>200000</v>
      </c>
      <c r="T39" s="195"/>
      <c r="U39" s="195"/>
      <c r="V39" s="195"/>
      <c r="W39" s="195"/>
      <c r="X39" s="195"/>
      <c r="Y39" s="101" t="s">
        <v>70</v>
      </c>
      <c r="Z39" s="100" t="s">
        <v>85</v>
      </c>
      <c r="AA39" s="100"/>
      <c r="AB39" s="100"/>
      <c r="AC39" s="100"/>
      <c r="AD39" s="100"/>
      <c r="AE39" s="102"/>
      <c r="AJ39" s="64"/>
    </row>
    <row r="40" spans="2:36" ht="15" thickBot="1" x14ac:dyDescent="0.25">
      <c r="B40" s="77"/>
      <c r="C40" s="103" t="s">
        <v>89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5"/>
      <c r="AJ40" s="64"/>
    </row>
    <row r="41" spans="2:36" x14ac:dyDescent="0.2">
      <c r="B41" s="77"/>
      <c r="AJ41" s="64"/>
    </row>
    <row r="42" spans="2:36" x14ac:dyDescent="0.2">
      <c r="B42" s="77"/>
      <c r="C42" s="54" t="s">
        <v>86</v>
      </c>
      <c r="AJ42" s="64"/>
    </row>
    <row r="43" spans="2:36" x14ac:dyDescent="0.2">
      <c r="B43" s="87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9"/>
    </row>
  </sheetData>
  <mergeCells count="9">
    <mergeCell ref="S26:X26"/>
    <mergeCell ref="S39:X39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第８号様式①実績報告書（開設）</vt:lpstr>
      <vt:lpstr>第８号様式②事業実績報告書（開設）</vt:lpstr>
      <vt:lpstr>第８号様式③収支決算書（開設）</vt:lpstr>
      <vt:lpstr>開設費補助金算定シート</vt:lpstr>
      <vt:lpstr>開設費補助金算定シート!Print_Area</vt:lpstr>
      <vt:lpstr>'第８号様式①実績報告書（開設）'!Print_Area</vt:lpstr>
      <vt:lpstr>'第８号様式②事業実績報告書（開設）'!Print_Area</vt:lpstr>
      <vt:lpstr>'第８号様式③収支決算書（開設）'!Print_Area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大留　葉澄</cp:lastModifiedBy>
  <cp:lastPrinted>2023-03-22T02:37:24Z</cp:lastPrinted>
  <dcterms:created xsi:type="dcterms:W3CDTF">2017-07-21T10:57:12Z</dcterms:created>
  <dcterms:modified xsi:type="dcterms:W3CDTF">2023-03-24T05:41:27Z</dcterms:modified>
</cp:coreProperties>
</file>