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filterPrivacy="1" defaultThemeVersion="124226"/>
  <xr:revisionPtr revIDLastSave="0" documentId="13_ncr:1_{1C1BE465-3288-496B-BBC0-6C6EE4CAA50F}" xr6:coauthVersionLast="36" xr6:coauthVersionMax="36" xr10:uidLastSave="{00000000-0000-0000-0000-000000000000}"/>
  <bookViews>
    <workbookView xWindow="-120" yWindow="480" windowWidth="29040" windowHeight="15840" firstSheet="4" activeTab="6" xr2:uid="{504B17BA-2CDE-4B36-BD57-C8DB10B4E812}"/>
  </bookViews>
  <sheets>
    <sheet name="申請書 " sheetId="19" r:id="rId1"/>
    <sheet name="１～５" sheetId="18" r:id="rId2"/>
    <sheet name="６" sheetId="17" r:id="rId3"/>
    <sheet name="参考様式（交付額の算定書式）" sheetId="25" r:id="rId4"/>
    <sheet name="参考様式1-1(面積整理)5万 " sheetId="26" r:id="rId5"/>
    <sheet name="参考様式1-2(面積整理)80万 " sheetId="27" r:id="rId6"/>
    <sheet name="参考様式1-3(面積整理)25万 " sheetId="28" r:id="rId7"/>
  </sheets>
  <externalReferences>
    <externalReference r:id="rId8"/>
  </externalReferences>
  <definedNames>
    <definedName name="_xlnm.Print_Area" localSheetId="1">'１～５'!$B$1:$U$81</definedName>
    <definedName name="_xlnm.Print_Area" localSheetId="2">'６'!$B$2:$AG$51</definedName>
    <definedName name="_xlnm.Print_Area" localSheetId="3">'参考様式（交付額の算定書式）'!$C$2:$R$32</definedName>
    <definedName name="_xlnm.Print_Area" localSheetId="4">'参考様式1-1(面積整理)5万 '!$A$1:$T$38</definedName>
    <definedName name="_xlnm.Print_Area" localSheetId="5">'参考様式1-2(面積整理)80万 '!$A$1:$O$36</definedName>
    <definedName name="_xlnm.Print_Area" localSheetId="6">'参考様式1-3(面積整理)25万 '!$A$1:$O$35</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25" l="1"/>
  <c r="K25" i="25"/>
  <c r="G25" i="25"/>
  <c r="AB45" i="17" l="1"/>
  <c r="R45" i="17"/>
  <c r="W45" i="17"/>
  <c r="M25" i="25"/>
  <c r="G27" i="25" l="1"/>
  <c r="M24" i="25"/>
  <c r="M10" i="25" l="1"/>
  <c r="M11" i="25" l="1"/>
  <c r="H11" i="17" l="1"/>
  <c r="M8" i="25"/>
  <c r="M6" i="25"/>
  <c r="M9" i="25" l="1"/>
</calcChain>
</file>

<file path=xl/sharedStrings.xml><?xml version="1.0" encoding="utf-8"?>
<sst xmlns="http://schemas.openxmlformats.org/spreadsheetml/2006/main" count="744" uniqueCount="202">
  <si>
    <t>合計</t>
    <rPh sb="0" eb="2">
      <t>ゴウケイ</t>
    </rPh>
    <phoneticPr fontId="2"/>
  </si>
  <si>
    <t>□</t>
    <phoneticPr fontId="2"/>
  </si>
  <si>
    <t>－</t>
    <phoneticPr fontId="2"/>
  </si>
  <si>
    <t>取組計画書</t>
    <phoneticPr fontId="2"/>
  </si>
  <si>
    <t>代表者名</t>
    <phoneticPr fontId="2"/>
  </si>
  <si>
    <t>担当者名</t>
    <phoneticPr fontId="2"/>
  </si>
  <si>
    <t>（注）１．担当者は、本事業の実施及び会計手続等の窓口となる者を記載する。</t>
    <phoneticPr fontId="2"/>
  </si>
  <si>
    <t>　　　２．関係書類として、適宜、根拠資料を添付すること。</t>
    <phoneticPr fontId="2"/>
  </si>
  <si>
    <t>チェック</t>
    <phoneticPr fontId="2"/>
  </si>
  <si>
    <t>事項</t>
    <rPh sb="0" eb="2">
      <t>ジコウ</t>
    </rPh>
    <phoneticPr fontId="2"/>
  </si>
  <si>
    <t>（１）高収益作物次期作支援交付金の交付申請に関する誓約事項</t>
    <phoneticPr fontId="2"/>
  </si>
  <si>
    <t>（２）個人情報の取扱い</t>
    <phoneticPr fontId="2"/>
  </si>
  <si>
    <t>法人名及び
所在地</t>
    <rPh sb="0" eb="2">
      <t>ホウジン</t>
    </rPh>
    <phoneticPr fontId="2"/>
  </si>
  <si>
    <t>「（１）高収益作物次期作支援交付金の申請に関する誓約事項」について誓約する。</t>
    <phoneticPr fontId="2"/>
  </si>
  <si>
    <t>番号</t>
    <rPh sb="0" eb="2">
      <t>バンゴウ</t>
    </rPh>
    <phoneticPr fontId="2"/>
  </si>
  <si>
    <t>状況</t>
    <rPh sb="0" eb="2">
      <t>ジョウキョウ</t>
    </rPh>
    <phoneticPr fontId="2"/>
  </si>
  <si>
    <t>「（２）個人情報の取扱い」に記載された内容に同意する。</t>
    <phoneticPr fontId="2"/>
  </si>
  <si>
    <t>別紙様式第６－２号</t>
    <phoneticPr fontId="2"/>
  </si>
  <si>
    <t>平地</t>
    <rPh sb="0" eb="2">
      <t>ヘイチ</t>
    </rPh>
    <phoneticPr fontId="2"/>
  </si>
  <si>
    <t>中山間等</t>
    <rPh sb="0" eb="3">
      <t>チュウサンカン</t>
    </rPh>
    <rPh sb="3" eb="4">
      <t>トウ</t>
    </rPh>
    <phoneticPr fontId="2"/>
  </si>
  <si>
    <t>３　現況値</t>
    <phoneticPr fontId="2"/>
  </si>
  <si>
    <t>連絡先</t>
    <rPh sb="0" eb="3">
      <t>レンラクサキ</t>
    </rPh>
    <phoneticPr fontId="2"/>
  </si>
  <si>
    <t>主な取組類型</t>
    <rPh sb="0" eb="1">
      <t>オモ</t>
    </rPh>
    <rPh sb="2" eb="4">
      <t>トリクミ</t>
    </rPh>
    <rPh sb="4" eb="6">
      <t>ルイケイ</t>
    </rPh>
    <phoneticPr fontId="2"/>
  </si>
  <si>
    <t>ア</t>
    <phoneticPr fontId="2"/>
  </si>
  <si>
    <t>イ</t>
    <phoneticPr fontId="2"/>
  </si>
  <si>
    <t>ウ</t>
    <phoneticPr fontId="2"/>
  </si>
  <si>
    <t>エ</t>
    <phoneticPr fontId="2"/>
  </si>
  <si>
    <t>オ</t>
    <phoneticPr fontId="2"/>
  </si>
  <si>
    <t>別紙様式第６－１号</t>
    <rPh sb="0" eb="2">
      <t>ベッシ</t>
    </rPh>
    <rPh sb="2" eb="4">
      <t>ヨウシキ</t>
    </rPh>
    <rPh sb="4" eb="5">
      <t>ダイ</t>
    </rPh>
    <rPh sb="8" eb="9">
      <t>ゴウ</t>
    </rPh>
    <phoneticPr fontId="5"/>
  </si>
  <si>
    <t>文 書 番 号　　</t>
    <rPh sb="0" eb="1">
      <t>ブン</t>
    </rPh>
    <rPh sb="2" eb="3">
      <t>ショ</t>
    </rPh>
    <rPh sb="4" eb="5">
      <t>バン</t>
    </rPh>
    <rPh sb="6" eb="7">
      <t>ゴウ</t>
    </rPh>
    <phoneticPr fontId="5"/>
  </si>
  <si>
    <t>日　　　 付　　</t>
    <rPh sb="0" eb="1">
      <t>ヒ</t>
    </rPh>
    <rPh sb="5" eb="6">
      <t>ツキ</t>
    </rPh>
    <phoneticPr fontId="5"/>
  </si>
  <si>
    <t>所　在　地</t>
    <rPh sb="0" eb="1">
      <t>ショ</t>
    </rPh>
    <rPh sb="2" eb="3">
      <t>ザイ</t>
    </rPh>
    <rPh sb="4" eb="5">
      <t>チ</t>
    </rPh>
    <phoneticPr fontId="2"/>
  </si>
  <si>
    <t>応 募 者 名</t>
    <rPh sb="0" eb="1">
      <t>オウ</t>
    </rPh>
    <rPh sb="2" eb="3">
      <t>ボ</t>
    </rPh>
    <rPh sb="4" eb="5">
      <t>モノ</t>
    </rPh>
    <rPh sb="6" eb="7">
      <t>メイ</t>
    </rPh>
    <phoneticPr fontId="2"/>
  </si>
  <si>
    <t>代表者職位</t>
    <rPh sb="0" eb="3">
      <t>ダイヒョウシャ</t>
    </rPh>
    <rPh sb="3" eb="5">
      <t>ショクイ</t>
    </rPh>
    <phoneticPr fontId="2"/>
  </si>
  <si>
    <t>氏　　　名</t>
    <rPh sb="0" eb="1">
      <t>シ</t>
    </rPh>
    <rPh sb="4" eb="5">
      <t>ナ</t>
    </rPh>
    <phoneticPr fontId="2"/>
  </si>
  <si>
    <t>　高収益作物次期作支援交付金実施要領（令和２年４月30日付け２生産第212号生産局長通知）第５の１の（１）のアに基づき、別添のとおり関係書類を添えて承認申請します。</t>
    <phoneticPr fontId="5"/>
  </si>
  <si>
    <t>　　　関係書類として、別添「取組計画書」等を添付する。</t>
    <phoneticPr fontId="2"/>
  </si>
  <si>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2"/>
  </si>
  <si>
    <t>　　　　　ただし、エとオの２つのみを選択することは不可。</t>
    <rPh sb="18" eb="20">
      <t>センタク</t>
    </rPh>
    <rPh sb="25" eb="27">
      <t>フカ</t>
    </rPh>
    <phoneticPr fontId="2"/>
  </si>
  <si>
    <t>（次の頁に続く）</t>
    <phoneticPr fontId="2"/>
  </si>
  <si>
    <t>　　　２．面積については、0.1a未満の端数があるときには切り捨て、0.1a単位で記載する。</t>
    <phoneticPr fontId="2"/>
  </si>
  <si>
    <t>地域の標準的な植栽</t>
    <rPh sb="0" eb="2">
      <t>チイキ</t>
    </rPh>
    <rPh sb="3" eb="6">
      <t>ヒョウジュンテキ</t>
    </rPh>
    <rPh sb="7" eb="9">
      <t>ショクサイ</t>
    </rPh>
    <phoneticPr fontId="2"/>
  </si>
  <si>
    <t>氏名</t>
    <rPh sb="0" eb="2">
      <t>シメイ</t>
    </rPh>
    <phoneticPr fontId="2"/>
  </si>
  <si>
    <t>１－１　取組実施者の概要（個人用）</t>
    <rPh sb="13" eb="16">
      <t>コジンヨウ</t>
    </rPh>
    <phoneticPr fontId="2"/>
  </si>
  <si>
    <t>１－２　取組実施者の概要（法人用）</t>
    <rPh sb="13" eb="15">
      <t>ホウジン</t>
    </rPh>
    <rPh sb="15" eb="16">
      <t>ヨウ</t>
    </rPh>
    <phoneticPr fontId="2"/>
  </si>
  <si>
    <t>　　　２．記載した品目の出荷実績等の分かる資料を添付し、✓を記入すること。</t>
    <rPh sb="5" eb="7">
      <t>キサイ</t>
    </rPh>
    <rPh sb="9" eb="11">
      <t>ヒンモク</t>
    </rPh>
    <rPh sb="18" eb="19">
      <t>ワ</t>
    </rPh>
    <phoneticPr fontId="2"/>
  </si>
  <si>
    <t>品目</t>
    <rPh sb="0" eb="2">
      <t>ヒンモク</t>
    </rPh>
    <phoneticPr fontId="2"/>
  </si>
  <si>
    <t xml:space="preserve"> 取組実施申請者は、交付金申請に当たって、次の事項を誓約・同意するものとする。</t>
    <phoneticPr fontId="2"/>
  </si>
  <si>
    <t>収入保険に加入している。</t>
    <phoneticPr fontId="2"/>
  </si>
  <si>
    <t>収入保険に今後加入する意向があり、加入に向けた具体的な検討を行う。</t>
    <rPh sb="0" eb="2">
      <t>シュウニュウ</t>
    </rPh>
    <rPh sb="2" eb="4">
      <t>ホケン</t>
    </rPh>
    <phoneticPr fontId="2"/>
  </si>
  <si>
    <t>円</t>
    <rPh sb="0" eb="1">
      <t>エン</t>
    </rPh>
    <phoneticPr fontId="2"/>
  </si>
  <si>
    <t>⑧</t>
    <phoneticPr fontId="2"/>
  </si>
  <si>
    <t>⑦</t>
    <phoneticPr fontId="2"/>
  </si>
  <si>
    <t>万
円
／
10ａ</t>
    <rPh sb="0" eb="1">
      <t>マン</t>
    </rPh>
    <rPh sb="2" eb="3">
      <t>エン</t>
    </rPh>
    <phoneticPr fontId="2"/>
  </si>
  <si>
    <t>⑥</t>
    <phoneticPr fontId="2"/>
  </si>
  <si>
    <r>
      <t>合計</t>
    </r>
    <r>
      <rPr>
        <sz val="6"/>
        <rFont val="ＭＳ Ｐゴシック"/>
        <family val="3"/>
        <charset val="128"/>
        <scheme val="minor"/>
      </rPr>
      <t xml:space="preserve">
⑦が⑤の合計を超える数値は認められません（エラーが出ます）</t>
    </r>
    <rPh sb="0" eb="2">
      <t>ゴウケイ</t>
    </rPh>
    <rPh sb="7" eb="9">
      <t>ゴウケイ</t>
    </rPh>
    <rPh sb="10" eb="11">
      <t>コ</t>
    </rPh>
    <rPh sb="13" eb="15">
      <t>スウチ</t>
    </rPh>
    <rPh sb="16" eb="17">
      <t>ミト</t>
    </rPh>
    <rPh sb="28" eb="29">
      <t>デ</t>
    </rPh>
    <phoneticPr fontId="2"/>
  </si>
  <si>
    <r>
      <rPr>
        <b/>
        <sz val="10"/>
        <rFont val="ＭＳ ゴシック"/>
        <family val="3"/>
        <charset val="128"/>
      </rPr>
      <t>次期作で支援対象となる取組を行う</t>
    </r>
    <r>
      <rPr>
        <sz val="10"/>
        <rFont val="ＭＳ ゴシック"/>
        <family val="3"/>
        <charset val="128"/>
      </rPr>
      <t>高収益作物の品目</t>
    </r>
    <rPh sb="0" eb="2">
      <t>ジキ</t>
    </rPh>
    <rPh sb="2" eb="3">
      <t>サク</t>
    </rPh>
    <rPh sb="4" eb="6">
      <t>シエン</t>
    </rPh>
    <rPh sb="6" eb="8">
      <t>タイショウ</t>
    </rPh>
    <rPh sb="11" eb="13">
      <t>トリクミ</t>
    </rPh>
    <rPh sb="14" eb="15">
      <t>オコナ</t>
    </rPh>
    <rPh sb="16" eb="18">
      <t>シュウエキ</t>
    </rPh>
    <rPh sb="18" eb="20">
      <t>サクモツ</t>
    </rPh>
    <rPh sb="21" eb="23">
      <t>ヒンモク</t>
    </rPh>
    <rPh sb="23" eb="24">
      <t>メイ</t>
    </rPh>
    <phoneticPr fontId="2"/>
  </si>
  <si>
    <t>２．次期作に取り組む面積に対応する金額</t>
    <phoneticPr fontId="2" type="Hiragana"/>
  </si>
  <si>
    <t>ａ</t>
    <phoneticPr fontId="2"/>
  </si>
  <si>
    <t>⑤</t>
    <phoneticPr fontId="2"/>
  </si>
  <si>
    <t>④</t>
    <phoneticPr fontId="2"/>
  </si>
  <si>
    <t>①の品目の減収額の合計(①-②）</t>
    <rPh sb="5" eb="8">
      <t>ゲンシュウガク</t>
    </rPh>
    <rPh sb="9" eb="11">
      <t>ゴウケイ</t>
    </rPh>
    <phoneticPr fontId="2"/>
  </si>
  <si>
    <t>③</t>
    <phoneticPr fontId="2"/>
  </si>
  <si>
    <t>Ｒ３年１月～３月の売上額合計</t>
    <rPh sb="2" eb="3">
      <t>ネン</t>
    </rPh>
    <rPh sb="4" eb="5">
      <t>ガツ</t>
    </rPh>
    <rPh sb="7" eb="8">
      <t>ガツ</t>
    </rPh>
    <rPh sb="12" eb="14">
      <t>ゴウケイ</t>
    </rPh>
    <phoneticPr fontId="2"/>
  </si>
  <si>
    <t>②</t>
    <phoneticPr fontId="2"/>
  </si>
  <si>
    <t>平年作</t>
    <rPh sb="0" eb="3">
      <t>ヘイネンサク</t>
    </rPh>
    <phoneticPr fontId="2"/>
  </si>
  <si>
    <t>１月～３月の売上額の合計</t>
    <rPh sb="2" eb="3">
      <t>ガツ</t>
    </rPh>
    <rPh sb="5" eb="6">
      <t>ガツ</t>
    </rPh>
    <phoneticPr fontId="2"/>
  </si>
  <si>
    <t>前々年作</t>
    <rPh sb="0" eb="3">
      <t>ゼンゼンネン</t>
    </rPh>
    <rPh sb="3" eb="4">
      <t>サク</t>
    </rPh>
    <phoneticPr fontId="2"/>
  </si>
  <si>
    <t>○</t>
    <phoneticPr fontId="2"/>
  </si>
  <si>
    <t>①</t>
    <phoneticPr fontId="2"/>
  </si>
  <si>
    <t>高収益作物の
現況面積（a）</t>
    <rPh sb="0" eb="3">
      <t>コウシュウエキ</t>
    </rPh>
    <rPh sb="3" eb="5">
      <t>サクモツ</t>
    </rPh>
    <rPh sb="7" eb="9">
      <t>ゲンキョウ</t>
    </rPh>
    <rPh sb="9" eb="11">
      <t>メンセキ</t>
    </rPh>
    <phoneticPr fontId="2"/>
  </si>
  <si>
    <t>単価（円/a）</t>
    <phoneticPr fontId="2"/>
  </si>
  <si>
    <t>各取組に対応する金額</t>
    <rPh sb="0" eb="1">
      <t>カク</t>
    </rPh>
    <rPh sb="1" eb="3">
      <t>トリクミ</t>
    </rPh>
    <rPh sb="4" eb="6">
      <t>タイオウ</t>
    </rPh>
    <rPh sb="8" eb="10">
      <t>キンガク</t>
    </rPh>
    <phoneticPr fontId="2"/>
  </si>
  <si>
    <t>合計金額(円) ①</t>
    <rPh sb="0" eb="2">
      <t>ゴウケイ</t>
    </rPh>
    <rPh sb="2" eb="4">
      <t>キンガク</t>
    </rPh>
    <rPh sb="5" eb="6">
      <t>エン</t>
    </rPh>
    <phoneticPr fontId="2"/>
  </si>
  <si>
    <t>減収額の８割の
金額(円) ②</t>
    <rPh sb="0" eb="2">
      <t>ゲンシュウ</t>
    </rPh>
    <rPh sb="2" eb="3">
      <t>ガク</t>
    </rPh>
    <rPh sb="5" eb="6">
      <t>ワリ</t>
    </rPh>
    <rPh sb="8" eb="9">
      <t>キン</t>
    </rPh>
    <rPh sb="9" eb="10">
      <t>ガク</t>
    </rPh>
    <rPh sb="11" eb="12">
      <t>エン</t>
    </rPh>
    <phoneticPr fontId="2"/>
  </si>
  <si>
    <t>80万円/10a</t>
    <rPh sb="2" eb="4">
      <t>マンエン</t>
    </rPh>
    <phoneticPr fontId="2"/>
  </si>
  <si>
    <t>25万円/10a</t>
    <rPh sb="2" eb="4">
      <t>マンエン</t>
    </rPh>
    <phoneticPr fontId="2"/>
  </si>
  <si>
    <t>支援対象品目（前作）</t>
    <rPh sb="0" eb="2">
      <t>シエン</t>
    </rPh>
    <rPh sb="2" eb="4">
      <t>タイショウ</t>
    </rPh>
    <rPh sb="4" eb="6">
      <t>ヒンモク</t>
    </rPh>
    <rPh sb="7" eb="9">
      <t>ゼンサク</t>
    </rPh>
    <phoneticPr fontId="2"/>
  </si>
  <si>
    <t>　　　（例：メロン、つまもの類（わさび、穂じそ）、香酸カンキツ(すだち、かぼす、ゆず)、切り花（輪ギク） 等）。</t>
    <phoneticPr fontId="2"/>
  </si>
  <si>
    <t>（注）現況面積欄には、前年の高収益作物（野菜、花き、果樹又は茶等）の栽培に利用したほ場の実面積を記載する。</t>
    <rPh sb="1" eb="2">
      <t>チュウ</t>
    </rPh>
    <rPh sb="3" eb="5">
      <t>ゲンキョウ</t>
    </rPh>
    <rPh sb="5" eb="7">
      <t>メンセキ</t>
    </rPh>
    <rPh sb="7" eb="8">
      <t>ラン</t>
    </rPh>
    <rPh sb="11" eb="13">
      <t>ゼンネン</t>
    </rPh>
    <rPh sb="14" eb="17">
      <t>コウシュウエキ</t>
    </rPh>
    <rPh sb="17" eb="19">
      <t>サクモツ</t>
    </rPh>
    <rPh sb="31" eb="32">
      <t>トウ</t>
    </rPh>
    <rPh sb="34" eb="36">
      <t>サイバイ</t>
    </rPh>
    <rPh sb="37" eb="39">
      <t>リヨウ</t>
    </rPh>
    <rPh sb="42" eb="43">
      <t>ジョウ</t>
    </rPh>
    <rPh sb="44" eb="45">
      <t>ジツ</t>
    </rPh>
    <rPh sb="45" eb="47">
      <t>メンセキ</t>
    </rPh>
    <rPh sb="48" eb="50">
      <t>キサイ</t>
    </rPh>
    <phoneticPr fontId="2"/>
  </si>
  <si>
    <t>５　誓約・同意事項</t>
    <phoneticPr fontId="2"/>
  </si>
  <si>
    <t>６　助成所要額</t>
    <rPh sb="2" eb="4">
      <t>ジョセイ</t>
    </rPh>
    <phoneticPr fontId="2"/>
  </si>
  <si>
    <t>　　　　</t>
    <phoneticPr fontId="2"/>
  </si>
  <si>
    <t>　ア</t>
    <phoneticPr fontId="2"/>
  </si>
  <si>
    <t>本事業に関する報告や立入調査について、地方農政局等から求められた場合には応じます。</t>
    <phoneticPr fontId="2"/>
  </si>
  <si>
    <t>　</t>
    <phoneticPr fontId="2"/>
  </si>
  <si>
    <t>交付申請書等の交付関係書類や取組を実施したことが確認できる資材の購入伝票、作業日誌等の証拠書類について、交付申請を行った年度の翌年度から５年間保管し、事業実施主体や地方農政局等からの求めがあった場合には提出します。</t>
    <phoneticPr fontId="2"/>
  </si>
  <si>
    <t>以下の場合には、交付金を返還すること、又は交付されないことに異存ありません。</t>
    <phoneticPr fontId="2"/>
  </si>
  <si>
    <t>　　</t>
    <phoneticPr fontId="2"/>
  </si>
  <si>
    <t>(イ)正当な理由がなく、取組計画書に記載した取組を実施していないことが判明した場合</t>
    <phoneticPr fontId="2"/>
  </si>
  <si>
    <t>(ア)交付金申請書、取組計画書及びその他の提出書類において虚偽の内容を申請したことが判明した
    場合</t>
    <phoneticPr fontId="2"/>
  </si>
  <si>
    <t>（４）交付申請金額等</t>
    <rPh sb="3" eb="5">
      <t>コウフ</t>
    </rPh>
    <rPh sb="5" eb="7">
      <t>シンセイ</t>
    </rPh>
    <rPh sb="7" eb="9">
      <t>キンガク</t>
    </rPh>
    <rPh sb="9" eb="10">
      <t>トウ</t>
    </rPh>
    <phoneticPr fontId="2"/>
  </si>
  <si>
    <t>次期作で支援対象の
取組を行う高収益作物</t>
    <rPh sb="0" eb="2">
      <t>ジキ</t>
    </rPh>
    <rPh sb="2" eb="3">
      <t>サク</t>
    </rPh>
    <rPh sb="4" eb="6">
      <t>シエン</t>
    </rPh>
    <rPh sb="6" eb="8">
      <t>タイショウ</t>
    </rPh>
    <rPh sb="10" eb="12">
      <t>トリクミ</t>
    </rPh>
    <rPh sb="13" eb="14">
      <t>オコナ</t>
    </rPh>
    <rPh sb="15" eb="18">
      <t>コウシュウエキ</t>
    </rPh>
    <rPh sb="18" eb="20">
      <t>サクモツ</t>
    </rPh>
    <phoneticPr fontId="2"/>
  </si>
  <si>
    <t>5万円/10a
(平地)</t>
    <rPh sb="1" eb="3">
      <t>マンエン</t>
    </rPh>
    <rPh sb="9" eb="11">
      <t>ヘイチ</t>
    </rPh>
    <phoneticPr fontId="2"/>
  </si>
  <si>
    <t>5.5万円/10a
(中山間地)</t>
    <rPh sb="3" eb="5">
      <t>マンエン</t>
    </rPh>
    <rPh sb="11" eb="12">
      <t>チュウ</t>
    </rPh>
    <rPh sb="12" eb="14">
      <t>サンカン</t>
    </rPh>
    <rPh sb="14" eb="15">
      <t>チ</t>
    </rPh>
    <phoneticPr fontId="2"/>
  </si>
  <si>
    <t>（注）支援対象品目（前作）欄には、出荷実績等のある支援対象品目を全て記載。</t>
    <rPh sb="1" eb="2">
      <t>チュウ</t>
    </rPh>
    <rPh sb="3" eb="5">
      <t>シエン</t>
    </rPh>
    <rPh sb="5" eb="7">
      <t>タイショウ</t>
    </rPh>
    <rPh sb="7" eb="9">
      <t>ヒンモク</t>
    </rPh>
    <rPh sb="10" eb="12">
      <t>ゼンサク</t>
    </rPh>
    <rPh sb="13" eb="14">
      <t>ラン</t>
    </rPh>
    <rPh sb="17" eb="19">
      <t>シュッカ</t>
    </rPh>
    <rPh sb="19" eb="21">
      <t>ジッセキ</t>
    </rPh>
    <rPh sb="21" eb="22">
      <t>トウ</t>
    </rPh>
    <rPh sb="25" eb="27">
      <t>シエン</t>
    </rPh>
    <rPh sb="27" eb="29">
      <t>タイショウ</t>
    </rPh>
    <rPh sb="29" eb="31">
      <t>ヒンモク</t>
    </rPh>
    <rPh sb="32" eb="33">
      <t>スベ</t>
    </rPh>
    <rPh sb="34" eb="36">
      <t>キサイ</t>
    </rPh>
    <phoneticPr fontId="2"/>
  </si>
  <si>
    <r>
      <t>支援単価（A.～D.いずれかを選択）</t>
    </r>
    <r>
      <rPr>
        <sz val="8"/>
        <rFont val="ＭＳ ゴシック"/>
        <family val="3"/>
        <charset val="128"/>
      </rPr>
      <t xml:space="preserve">
　A.5万円/10a
　B.5.5万円/10a
　C.25万円/10a
　D.80万円/10a</t>
    </r>
    <r>
      <rPr>
        <sz val="10"/>
        <rFont val="ＭＳ ゴシック"/>
        <family val="3"/>
        <charset val="128"/>
      </rPr>
      <t xml:space="preserve">　
</t>
    </r>
    <r>
      <rPr>
        <sz val="8"/>
        <rFont val="ＭＳ ゴシック"/>
        <family val="3"/>
        <charset val="128"/>
      </rPr>
      <t>　※支援単価は事業実施主体にご確認ください。</t>
    </r>
    <rPh sb="0" eb="2">
      <t>シエン</t>
    </rPh>
    <rPh sb="2" eb="4">
      <t>タンカ</t>
    </rPh>
    <rPh sb="15" eb="17">
      <t>センタク</t>
    </rPh>
    <rPh sb="23" eb="24">
      <t>マン</t>
    </rPh>
    <rPh sb="24" eb="25">
      <t>エン</t>
    </rPh>
    <rPh sb="37" eb="38">
      <t>エン</t>
    </rPh>
    <rPh sb="60" eb="61">
      <t>マン</t>
    </rPh>
    <rPh sb="70" eb="72">
      <t>シエン</t>
    </rPh>
    <rPh sb="72" eb="74">
      <t>タンカ</t>
    </rPh>
    <rPh sb="75" eb="77">
      <t>ジギョウ</t>
    </rPh>
    <rPh sb="77" eb="79">
      <t>ジッシ</t>
    </rPh>
    <rPh sb="79" eb="81">
      <t>シュタイ</t>
    </rPh>
    <rPh sb="83" eb="85">
      <t>カクニン</t>
    </rPh>
    <phoneticPr fontId="2"/>
  </si>
  <si>
    <t>(ウ)本交付金の交付を受けたことがある取組実施者については、取組類型エ(取組項目⑧-1、2)及び
　　オ(取組項目⑧-3)のうち、前年度、既に実施し、補助対象となった項目を、今年度の取組項目と
　　して選択したことが判明した場合</t>
    <rPh sb="87" eb="90">
      <t>コンネンド</t>
    </rPh>
    <phoneticPr fontId="2"/>
  </si>
  <si>
    <t>　　　３．面積については、1a未満の端数があるときには切り捨て、1a単位で記載する。</t>
    <phoneticPr fontId="2"/>
  </si>
  <si>
    <t>氏名(取組実施者)：　　　            　　　　　  .</t>
    <phoneticPr fontId="2"/>
  </si>
  <si>
    <t>４　収入保険の状況</t>
    <phoneticPr fontId="2"/>
  </si>
  <si>
    <t>交付対象面積（a）</t>
    <rPh sb="0" eb="2">
      <t>コウフ</t>
    </rPh>
    <rPh sb="2" eb="4">
      <t>タイショウ</t>
    </rPh>
    <rPh sb="4" eb="6">
      <t>メンセキ</t>
    </rPh>
    <phoneticPr fontId="2"/>
  </si>
  <si>
    <t>収入保険に加入している又は今後加入する意向があり加入に向けた具体的な検討を行います。</t>
    <phoneticPr fontId="2"/>
  </si>
  <si>
    <t>高収益作物次期作支援交付金の交付額は、収入保険の保険金等を算定する際の収入として計上するため、全国農業共済組合連合会及び各都道府県農業共済組合（以下「共済組合」という。）に申告します。</t>
    <phoneticPr fontId="2"/>
  </si>
  <si>
    <t>（注）個人の場合、代表者職位及び氏名を削除し、応募者名を記載する。</t>
    <phoneticPr fontId="2"/>
  </si>
  <si>
    <t>２　支援対象品目等</t>
    <rPh sb="2" eb="4">
      <t>シエン</t>
    </rPh>
    <rPh sb="8" eb="9">
      <t>トウ</t>
    </rPh>
    <phoneticPr fontId="2"/>
  </si>
  <si>
    <t>（注）誓約・同意事項の内容を確認のうえ、各チェック欄に✔を記入すること。</t>
    <rPh sb="1" eb="2">
      <t>チュウ</t>
    </rPh>
    <rPh sb="3" eb="5">
      <t>セイヤク</t>
    </rPh>
    <rPh sb="6" eb="8">
      <t>ドウイ</t>
    </rPh>
    <rPh sb="8" eb="10">
      <t>ジコウ</t>
    </rPh>
    <rPh sb="11" eb="13">
      <t>ナイヨウ</t>
    </rPh>
    <rPh sb="14" eb="16">
      <t>カクニン</t>
    </rPh>
    <rPh sb="20" eb="21">
      <t>カク</t>
    </rPh>
    <rPh sb="25" eb="26">
      <t>ラン</t>
    </rPh>
    <rPh sb="29" eb="31">
      <t>キニュウ</t>
    </rPh>
    <phoneticPr fontId="2"/>
  </si>
  <si>
    <t>(エ)取組計画書に記載した取組を実施したことを証明する書類が保存されていないこと、次期作とな
    る対象品目について、適切な作付け・肥培管理・収穫等が行われていないことや、正当な理由な
    く、出荷・販売していないこと、その他交付要件を満たす取組が行われていないことが判明した
    場合</t>
    <phoneticPr fontId="2"/>
  </si>
  <si>
    <t>　農林水産省は、本交付金の交付対象となった取組実施者から提出された取組計画書等に記載された
個人情報及び収入保険の状況、交付額等を共済組合並びに取組実施者のほ場が所在する都道府県及び市町村に必要最小限度内において提供する場合があります。
　また、提供した個人情報を基に後日、収入保険や農業共済について共済組合からご説明させていた
だく場合があります。なお、提供した個人情報は、収入保険や農業共済の説明以外の用途には使用しないことを申し添えます。</t>
    <rPh sb="52" eb="54">
      <t>シュウニュウ</t>
    </rPh>
    <rPh sb="54" eb="56">
      <t>ホケン</t>
    </rPh>
    <rPh sb="57" eb="59">
      <t>ジョウキョウ</t>
    </rPh>
    <phoneticPr fontId="2"/>
  </si>
  <si>
    <t>（１）5万円(5.5万円)/10aの取組（要綱第４の２関係）</t>
    <rPh sb="10" eb="12">
      <t>マンエン</t>
    </rPh>
    <rPh sb="18" eb="20">
      <t>トリクミ</t>
    </rPh>
    <phoneticPr fontId="2"/>
  </si>
  <si>
    <t>（注）１．主な取組類型欄には、要領別紙１の別表１に基づき、主に実施する取組類型に✓を記入する。</t>
    <rPh sb="1" eb="2">
      <t>チュウ</t>
    </rPh>
    <rPh sb="29" eb="30">
      <t>オモ</t>
    </rPh>
    <rPh sb="31" eb="33">
      <t>ジッシ</t>
    </rPh>
    <phoneticPr fontId="2"/>
  </si>
  <si>
    <r>
      <t>　 　　２．本交付金の交付を受けたことがある場合、</t>
    </r>
    <r>
      <rPr>
        <u/>
        <sz val="10.5"/>
        <color theme="1"/>
        <rFont val="ＭＳ 明朝"/>
        <family val="1"/>
        <charset val="128"/>
      </rPr>
      <t>取組類型エ（取組項目⑧－１、２）及びオ（取組項目⑧－３）のうち、</t>
    </r>
    <rPh sb="6" eb="7">
      <t>ホン</t>
    </rPh>
    <rPh sb="7" eb="10">
      <t>コウフキン</t>
    </rPh>
    <rPh sb="11" eb="13">
      <t>コウフ</t>
    </rPh>
    <rPh sb="14" eb="15">
      <t>ウ</t>
    </rPh>
    <rPh sb="22" eb="24">
      <t>バアイ</t>
    </rPh>
    <rPh sb="25" eb="27">
      <t>トリクミ</t>
    </rPh>
    <rPh sb="27" eb="29">
      <t>ルイケイ</t>
    </rPh>
    <rPh sb="31" eb="33">
      <t>トリクミ</t>
    </rPh>
    <rPh sb="33" eb="35">
      <t>コウモク</t>
    </rPh>
    <rPh sb="41" eb="42">
      <t>オヨ</t>
    </rPh>
    <rPh sb="45" eb="47">
      <t>トリクミ</t>
    </rPh>
    <rPh sb="47" eb="49">
      <t>コウモク</t>
    </rPh>
    <phoneticPr fontId="2"/>
  </si>
  <si>
    <r>
      <t xml:space="preserve"> 　　　　　前年度、既に実施し、補助対象となった項目については、</t>
    </r>
    <r>
      <rPr>
        <u/>
        <sz val="10.5"/>
        <color theme="1"/>
        <rFont val="ＭＳ 明朝"/>
        <family val="1"/>
        <charset val="128"/>
      </rPr>
      <t>今年度の取組項目として選択することができない。</t>
    </r>
    <rPh sb="16" eb="18">
      <t>ホジョ</t>
    </rPh>
    <rPh sb="18" eb="20">
      <t>タイショウ</t>
    </rPh>
    <rPh sb="32" eb="35">
      <t>コンネンド</t>
    </rPh>
    <phoneticPr fontId="2"/>
  </si>
  <si>
    <t>（２）80万円/10aの取組（要綱第４の２関係）</t>
    <rPh sb="12" eb="14">
      <t>トリクミ</t>
    </rPh>
    <phoneticPr fontId="2"/>
  </si>
  <si>
    <t>　　　　　ただし、要領別紙１の別表１のイの③に取り組むとともに、地域の標準的な植栽を行うものとし、✓を記入する。</t>
    <rPh sb="9" eb="11">
      <t>ヨウリョウ</t>
    </rPh>
    <rPh sb="11" eb="13">
      <t>ベッシ</t>
    </rPh>
    <rPh sb="15" eb="17">
      <t>ベッピョウ</t>
    </rPh>
    <rPh sb="23" eb="24">
      <t>ト</t>
    </rPh>
    <rPh sb="25" eb="26">
      <t>ク</t>
    </rPh>
    <rPh sb="32" eb="34">
      <t>チイキ</t>
    </rPh>
    <rPh sb="35" eb="38">
      <t>ヒョウジュンテキ</t>
    </rPh>
    <rPh sb="39" eb="41">
      <t>ショクサイ</t>
    </rPh>
    <rPh sb="42" eb="43">
      <t>オコナ</t>
    </rPh>
    <rPh sb="51" eb="53">
      <t>キニュウ</t>
    </rPh>
    <phoneticPr fontId="2"/>
  </si>
  <si>
    <t>（３）25万円/10aの取組（要綱第４の２関係）</t>
    <rPh sb="12" eb="14">
      <t>トリクミ</t>
    </rPh>
    <phoneticPr fontId="2"/>
  </si>
  <si>
    <r>
      <t xml:space="preserve">交付申請金額(円)
</t>
    </r>
    <r>
      <rPr>
        <sz val="9"/>
        <color theme="1"/>
        <rFont val="ＭＳ 明朝"/>
        <family val="1"/>
        <charset val="128"/>
      </rPr>
      <t>①②のいずれか低い金額</t>
    </r>
    <rPh sb="0" eb="2">
      <t>コウフ</t>
    </rPh>
    <rPh sb="2" eb="4">
      <t>シンセイ</t>
    </rPh>
    <rPh sb="4" eb="6">
      <t>キンガク</t>
    </rPh>
    <rPh sb="7" eb="8">
      <t>エン</t>
    </rPh>
    <rPh sb="17" eb="18">
      <t>ヒク</t>
    </rPh>
    <rPh sb="19" eb="21">
      <t>キンガク</t>
    </rPh>
    <phoneticPr fontId="2"/>
  </si>
  <si>
    <t>１．Ｒ３年１月～３月における減収額の８割の金額（交付額の上限）の計算表</t>
    <rPh sb="4" eb="5">
      <t>ネン</t>
    </rPh>
    <rPh sb="6" eb="7">
      <t>ガツ</t>
    </rPh>
    <rPh sb="9" eb="10">
      <t>ガツ</t>
    </rPh>
    <rPh sb="14" eb="16">
      <t>ゲンシュウ</t>
    </rPh>
    <rPh sb="16" eb="17">
      <t>ガク</t>
    </rPh>
    <rPh sb="19" eb="20">
      <t>ワリ</t>
    </rPh>
    <rPh sb="21" eb="22">
      <t>キン</t>
    </rPh>
    <rPh sb="22" eb="23">
      <t>ガク</t>
    </rPh>
    <rPh sb="32" eb="34">
      <t>ケイサン</t>
    </rPh>
    <rPh sb="34" eb="35">
      <t>ヒョウ</t>
    </rPh>
    <phoneticPr fontId="2"/>
  </si>
  <si>
    <r>
      <t xml:space="preserve">減収額の８割の金額（③×0.8）
</t>
    </r>
    <r>
      <rPr>
        <sz val="9"/>
        <color theme="1"/>
        <rFont val="ＭＳ ゴシック"/>
        <family val="3"/>
        <charset val="128"/>
      </rPr>
      <t xml:space="preserve"> ※100円未満切り捨て</t>
    </r>
    <rPh sb="0" eb="3">
      <t>ゲンシュウガク</t>
    </rPh>
    <rPh sb="5" eb="6">
      <t>ワリ</t>
    </rPh>
    <rPh sb="7" eb="8">
      <t>キン</t>
    </rPh>
    <rPh sb="8" eb="9">
      <t>ガク</t>
    </rPh>
    <rPh sb="22" eb="23">
      <t>エン</t>
    </rPh>
    <rPh sb="23" eb="25">
      <t>ミマン</t>
    </rPh>
    <rPh sb="25" eb="26">
      <t>キ</t>
    </rPh>
    <rPh sb="27" eb="28">
      <t>ス</t>
    </rPh>
    <phoneticPr fontId="2"/>
  </si>
  <si>
    <r>
      <t xml:space="preserve">Ｒ３年１月～３月の出荷分に相当する
作付面積 
</t>
    </r>
    <r>
      <rPr>
        <sz val="9"/>
        <color theme="1"/>
        <rFont val="ＭＳ ゴシック"/>
        <family val="3"/>
        <charset val="128"/>
      </rPr>
      <t xml:space="preserve"> ※合計欄は0.1a未満切り捨て</t>
    </r>
    <rPh sb="2" eb="3">
      <t>ネン</t>
    </rPh>
    <rPh sb="4" eb="5">
      <t>ガツ</t>
    </rPh>
    <rPh sb="7" eb="8">
      <t>ガツ</t>
    </rPh>
    <rPh sb="26" eb="28">
      <t>ゴウケイ</t>
    </rPh>
    <rPh sb="28" eb="29">
      <t>ラン</t>
    </rPh>
    <rPh sb="34" eb="36">
      <t>ミマン</t>
    </rPh>
    <rPh sb="36" eb="37">
      <t>キ</t>
    </rPh>
    <rPh sb="38" eb="39">
      <t>ス</t>
    </rPh>
    <phoneticPr fontId="2"/>
  </si>
  <si>
    <t>◆⑥のC.、D.に該当する品目は、申請を取りまとめる事業実施主体の事務局等にご確認下さい。
◆⑦の「合計」の面積は⑤の「合計」欄に記載の数値を上限とします。</t>
    <rPh sb="9" eb="11">
      <t>ガイトウ</t>
    </rPh>
    <rPh sb="13" eb="15">
      <t>ヒンモク</t>
    </rPh>
    <rPh sb="17" eb="19">
      <t>シンセイ</t>
    </rPh>
    <rPh sb="20" eb="21">
      <t>ト</t>
    </rPh>
    <rPh sb="26" eb="28">
      <t>ジギョウ</t>
    </rPh>
    <rPh sb="28" eb="30">
      <t>ジッシ</t>
    </rPh>
    <rPh sb="30" eb="32">
      <t>シュタイ</t>
    </rPh>
    <rPh sb="33" eb="36">
      <t>ジムキョク</t>
    </rPh>
    <rPh sb="36" eb="37">
      <t>トウ</t>
    </rPh>
    <rPh sb="41" eb="42">
      <t>クダ</t>
    </rPh>
    <rPh sb="50" eb="52">
      <t>ゴウケイ</t>
    </rPh>
    <rPh sb="54" eb="56">
      <t>メンセキ</t>
    </rPh>
    <rPh sb="63" eb="64">
      <t>ラン</t>
    </rPh>
    <rPh sb="65" eb="67">
      <t>キサイ</t>
    </rPh>
    <rPh sb="68" eb="70">
      <t>スウチ</t>
    </rPh>
    <rPh sb="71" eb="73">
      <t>ジョウゲン</t>
    </rPh>
    <phoneticPr fontId="2"/>
  </si>
  <si>
    <r>
      <t>支援対象となる取組を行う面積</t>
    </r>
    <r>
      <rPr>
        <sz val="7"/>
        <color theme="1"/>
        <rFont val="ＭＳ ゴシック"/>
        <family val="3"/>
        <charset val="128"/>
      </rPr>
      <t>(交付対象面積)</t>
    </r>
    <r>
      <rPr>
        <sz val="10"/>
        <color theme="1"/>
        <rFont val="ＭＳ ゴシック"/>
        <family val="3"/>
        <charset val="128"/>
      </rPr>
      <t xml:space="preserve">
</t>
    </r>
    <r>
      <rPr>
        <sz val="9"/>
        <color theme="1"/>
        <rFont val="ＭＳ ゴシック"/>
        <family val="3"/>
        <charset val="128"/>
      </rPr>
      <t xml:space="preserve"> ※5万円(5.5万円)/10a の取組
 　⇒  </t>
    </r>
    <r>
      <rPr>
        <b/>
        <sz val="9"/>
        <color theme="1"/>
        <rFont val="ＭＳ ゴシック"/>
        <family val="3"/>
        <charset val="128"/>
      </rPr>
      <t xml:space="preserve"> </t>
    </r>
    <r>
      <rPr>
        <b/>
        <u/>
        <sz val="9"/>
        <color theme="1"/>
        <rFont val="ＭＳ ゴシック"/>
        <family val="3"/>
        <charset val="128"/>
      </rPr>
      <t>1a未満</t>
    </r>
    <r>
      <rPr>
        <sz val="9"/>
        <color theme="1"/>
        <rFont val="ＭＳ ゴシック"/>
        <family val="3"/>
        <charset val="128"/>
      </rPr>
      <t>切り捨て
 ※80万円/10a、25万円/10a の取組
 　⇒</t>
    </r>
    <r>
      <rPr>
        <b/>
        <sz val="9"/>
        <color theme="1"/>
        <rFont val="ＭＳ ゴシック"/>
        <family val="3"/>
        <charset val="128"/>
      </rPr>
      <t xml:space="preserve"> </t>
    </r>
    <r>
      <rPr>
        <b/>
        <u/>
        <sz val="9"/>
        <color theme="1"/>
        <rFont val="ＭＳ ゴシック"/>
        <family val="3"/>
        <charset val="128"/>
      </rPr>
      <t>0.1a未満</t>
    </r>
    <r>
      <rPr>
        <sz val="9"/>
        <color theme="1"/>
        <rFont val="ＭＳ ゴシック"/>
        <family val="3"/>
        <charset val="128"/>
      </rPr>
      <t>切り捨て
 ※⑤の「合計」が上限面積となります</t>
    </r>
    <rPh sb="0" eb="2">
      <t>シエン</t>
    </rPh>
    <rPh sb="2" eb="4">
      <t>タイショウ</t>
    </rPh>
    <rPh sb="7" eb="9">
      <t>トリクミ</t>
    </rPh>
    <rPh sb="10" eb="11">
      <t>オコナ</t>
    </rPh>
    <rPh sb="12" eb="14">
      <t>メンセキ</t>
    </rPh>
    <rPh sb="15" eb="17">
      <t>コウフ</t>
    </rPh>
    <rPh sb="17" eb="19">
      <t>タイショウ</t>
    </rPh>
    <rPh sb="19" eb="21">
      <t>メンセキ</t>
    </rPh>
    <rPh sb="26" eb="28">
      <t>マンエン</t>
    </rPh>
    <rPh sb="32" eb="33">
      <t>マン</t>
    </rPh>
    <rPh sb="33" eb="34">
      <t>エン</t>
    </rPh>
    <rPh sb="41" eb="43">
      <t>トリクミ</t>
    </rPh>
    <rPh sb="52" eb="54">
      <t>ミマン</t>
    </rPh>
    <rPh sb="54" eb="55">
      <t>キ</t>
    </rPh>
    <rPh sb="56" eb="57">
      <t>ス</t>
    </rPh>
    <rPh sb="63" eb="65">
      <t>マンエン</t>
    </rPh>
    <rPh sb="73" eb="74">
      <t>エン</t>
    </rPh>
    <rPh sb="80" eb="82">
      <t>トリクミ</t>
    </rPh>
    <rPh sb="91" eb="93">
      <t>ミマン</t>
    </rPh>
    <rPh sb="93" eb="94">
      <t>キ</t>
    </rPh>
    <rPh sb="95" eb="96">
      <t>ス</t>
    </rPh>
    <rPh sb="103" eb="105">
      <t>ゴウケイ</t>
    </rPh>
    <rPh sb="107" eb="109">
      <t>ジョウゲン</t>
    </rPh>
    <rPh sb="109" eb="111">
      <t>メンセキ</t>
    </rPh>
    <phoneticPr fontId="2"/>
  </si>
  <si>
    <r>
      <t xml:space="preserve">⑥×⑦
</t>
    </r>
    <r>
      <rPr>
        <sz val="9"/>
        <color theme="1"/>
        <rFont val="ＭＳ ゴシック"/>
        <family val="3"/>
        <charset val="128"/>
      </rPr>
      <t xml:space="preserve"> ※合計欄は100円未満切り捨て</t>
    </r>
    <rPh sb="6" eb="8">
      <t>ゴウケイ</t>
    </rPh>
    <rPh sb="8" eb="9">
      <t>ラン</t>
    </rPh>
    <phoneticPr fontId="2"/>
  </si>
  <si>
    <r>
      <t xml:space="preserve">※④又は⑧のうち、
</t>
    </r>
    <r>
      <rPr>
        <u/>
        <sz val="9"/>
        <color theme="1"/>
        <rFont val="ＭＳ Ｐゴシック"/>
        <family val="3"/>
        <charset val="128"/>
        <scheme val="minor"/>
      </rPr>
      <t>いずれか低い金額</t>
    </r>
    <rPh sb="2" eb="3">
      <t>マタ</t>
    </rPh>
    <rPh sb="14" eb="15">
      <t>ヒク</t>
    </rPh>
    <rPh sb="16" eb="18">
      <t>キンガク</t>
    </rPh>
    <phoneticPr fontId="2"/>
  </si>
  <si>
    <r>
      <t>交付申請金額</t>
    </r>
    <r>
      <rPr>
        <b/>
        <sz val="14"/>
        <color theme="1"/>
        <rFont val="ＭＳ Ｐゴシック"/>
        <family val="3"/>
        <charset val="128"/>
        <scheme val="minor"/>
      </rPr>
      <t>※</t>
    </r>
    <rPh sb="0" eb="2">
      <t>コウフ</t>
    </rPh>
    <rPh sb="2" eb="4">
      <t>シンセイ</t>
    </rPh>
    <rPh sb="4" eb="6">
      <t>キンガク</t>
    </rPh>
    <phoneticPr fontId="2"/>
  </si>
  <si>
    <r>
      <t>　　交付対象面積や交付申請金額等については、</t>
    </r>
    <r>
      <rPr>
        <b/>
        <u/>
        <sz val="12"/>
        <color theme="1"/>
        <rFont val="ＭＳ 明朝"/>
        <family val="1"/>
        <charset val="128"/>
      </rPr>
      <t>参考様式（交付申請金額の計算表）より転記すること</t>
    </r>
    <r>
      <rPr>
        <b/>
        <sz val="12"/>
        <color theme="1"/>
        <rFont val="ＭＳ 明朝"/>
        <family val="1"/>
        <charset val="128"/>
      </rPr>
      <t>。</t>
    </r>
    <rPh sb="2" eb="4">
      <t>コウフ</t>
    </rPh>
    <rPh sb="4" eb="6">
      <t>タイショウ</t>
    </rPh>
    <rPh sb="6" eb="8">
      <t>メンセキ</t>
    </rPh>
    <rPh sb="9" eb="11">
      <t>コウフ</t>
    </rPh>
    <rPh sb="11" eb="13">
      <t>シンセイ</t>
    </rPh>
    <rPh sb="13" eb="15">
      <t>キンガク</t>
    </rPh>
    <rPh sb="15" eb="16">
      <t>トウ</t>
    </rPh>
    <rPh sb="22" eb="24">
      <t>サンコウ</t>
    </rPh>
    <rPh sb="24" eb="26">
      <t>ヨウシキ</t>
    </rPh>
    <rPh sb="27" eb="29">
      <t>コウフ</t>
    </rPh>
    <rPh sb="29" eb="31">
      <t>シンセイ</t>
    </rPh>
    <rPh sb="31" eb="33">
      <t>キンガク</t>
    </rPh>
    <rPh sb="34" eb="36">
      <t>ケイサン</t>
    </rPh>
    <rPh sb="36" eb="37">
      <t>ヒョウ</t>
    </rPh>
    <rPh sb="40" eb="42">
      <t>テンキ</t>
    </rPh>
    <phoneticPr fontId="2"/>
  </si>
  <si>
    <t>　××事業実施主体　○○（代表者名）　殿</t>
    <phoneticPr fontId="2"/>
  </si>
  <si>
    <t>○○○○</t>
  </si>
  <si>
    <t>○○　○○</t>
    <phoneticPr fontId="2"/>
  </si>
  <si>
    <t>（住所）○○市○○町○○　××－××</t>
    <phoneticPr fontId="2"/>
  </si>
  <si>
    <t>（TEL）×××－×××－××××</t>
    <phoneticPr fontId="2"/>
  </si>
  <si>
    <t>（FAX）×××－×××－××××</t>
    <phoneticPr fontId="2"/>
  </si>
  <si>
    <t>（E-mail）○○○＠○○.○○</t>
    <phoneticPr fontId="2"/>
  </si>
  <si>
    <t>（法人名）○○○</t>
    <rPh sb="1" eb="3">
      <t>ホウジン</t>
    </rPh>
    <phoneticPr fontId="2"/>
  </si>
  <si>
    <t>（所在地）○○市○○町○○　××－××</t>
    <rPh sb="1" eb="4">
      <t>ショザイチ</t>
    </rPh>
    <phoneticPr fontId="2"/>
  </si>
  <si>
    <t>○○　○○</t>
    <phoneticPr fontId="2"/>
  </si>
  <si>
    <t>☑</t>
  </si>
  <si>
    <t>☑</t>
    <phoneticPr fontId="2"/>
  </si>
  <si>
    <t>□</t>
  </si>
  <si>
    <t>☑
④、⑤</t>
    <phoneticPr fontId="2"/>
  </si>
  <si>
    <t>令和３年度高収益作物次期作支援交付金申請書</t>
    <phoneticPr fontId="5"/>
  </si>
  <si>
    <t>メロン</t>
  </si>
  <si>
    <t>キャベツ</t>
    <phoneticPr fontId="2"/>
  </si>
  <si>
    <t>切り花(輪ギク)</t>
    <rPh sb="0" eb="1">
      <t>キ</t>
    </rPh>
    <rPh sb="2" eb="3">
      <t>バナ</t>
    </rPh>
    <rPh sb="4" eb="5">
      <t>リン</t>
    </rPh>
    <phoneticPr fontId="2"/>
  </si>
  <si>
    <t>香酸カンキツ(ゆず)</t>
    <rPh sb="0" eb="2">
      <t>コウサン</t>
    </rPh>
    <phoneticPr fontId="2"/>
  </si>
  <si>
    <r>
      <t xml:space="preserve">香酸カンキツ(ゆず)
</t>
    </r>
    <r>
      <rPr>
        <sz val="8"/>
        <rFont val="ＭＳ Ｐゴシック"/>
        <family val="3"/>
        <charset val="128"/>
        <scheme val="minor"/>
      </rPr>
      <t>【施設栽培】</t>
    </r>
    <rPh sb="0" eb="2">
      <t>コウサン</t>
    </rPh>
    <rPh sb="12" eb="14">
      <t>シセツ</t>
    </rPh>
    <rPh sb="14" eb="16">
      <t>サイバイ</t>
    </rPh>
    <phoneticPr fontId="2"/>
  </si>
  <si>
    <t>切り花(輪ギク)
【施設栽培】</t>
    <rPh sb="0" eb="1">
      <t>キ</t>
    </rPh>
    <rPh sb="2" eb="3">
      <t>バナ</t>
    </rPh>
    <rPh sb="4" eb="5">
      <t>リン</t>
    </rPh>
    <rPh sb="10" eb="12">
      <t>シセツ</t>
    </rPh>
    <rPh sb="12" eb="14">
      <t>サイバイ</t>
    </rPh>
    <phoneticPr fontId="2"/>
  </si>
  <si>
    <t>ａ</t>
  </si>
  <si>
    <t>a</t>
  </si>
  <si>
    <t>◆対象期間（Ｒ３年１月～３月）に出荷した又は廃棄により出荷できなった品目について記入してください
◆①欄は「前々年作」、「平年作」どちらかのデータを申請者が選択し○を記入した上で、全ての品目について選択したデータを使用してください
◆記載する品目に野菜価格安定制度の補給金が交付された場合は、各年の売上額に算入して記載してください
◆⑤は対象期間（Ｒ３年１月～３月）に売上が減少した品目の、Ｒ３年１月から３月までの出荷分に相当する作付面積を記載してください（次期作に取り組む面積の上限となります）</t>
    <rPh sb="1" eb="3">
      <t>タイショウ</t>
    </rPh>
    <rPh sb="3" eb="5">
      <t>キカン</t>
    </rPh>
    <rPh sb="8" eb="9">
      <t>ネン</t>
    </rPh>
    <rPh sb="10" eb="11">
      <t>ガツ</t>
    </rPh>
    <rPh sb="13" eb="14">
      <t>ガツ</t>
    </rPh>
    <rPh sb="16" eb="18">
      <t>シュッカ</t>
    </rPh>
    <rPh sb="18" eb="19">
      <t>マタ</t>
    </rPh>
    <rPh sb="20" eb="22">
      <t>ハイキ</t>
    </rPh>
    <rPh sb="25" eb="27">
      <t>シュッカ</t>
    </rPh>
    <rPh sb="32" eb="34">
      <t>ヒンモク</t>
    </rPh>
    <rPh sb="40" eb="42">
      <t>キニュウ</t>
    </rPh>
    <rPh sb="51" eb="52">
      <t>ラン</t>
    </rPh>
    <rPh sb="69" eb="71">
      <t>イッポウ</t>
    </rPh>
    <rPh sb="74" eb="77">
      <t>シンセイシャ</t>
    </rPh>
    <rPh sb="78" eb="80">
      <t>センタク</t>
    </rPh>
    <rPh sb="117" eb="119">
      <t>キサイ</t>
    </rPh>
    <rPh sb="137" eb="139">
      <t>コウフ</t>
    </rPh>
    <rPh sb="142" eb="144">
      <t>バアイ</t>
    </rPh>
    <rPh sb="157" eb="159">
      <t>キサイ</t>
    </rPh>
    <rPh sb="197" eb="198">
      <t>ネン</t>
    </rPh>
    <phoneticPr fontId="2"/>
  </si>
  <si>
    <t>対象期間に出荷又は廃棄し売上が減少した支援対象品目</t>
    <rPh sb="7" eb="8">
      <t>マタ</t>
    </rPh>
    <rPh sb="9" eb="11">
      <t>ハイキ</t>
    </rPh>
    <rPh sb="19" eb="21">
      <t>シエン</t>
    </rPh>
    <rPh sb="21" eb="23">
      <t>タイショウ</t>
    </rPh>
    <phoneticPr fontId="2"/>
  </si>
  <si>
    <t>☐</t>
    <phoneticPr fontId="2"/>
  </si>
  <si>
    <t>・メロン
・切り花(輪ギク)
・香酸カンキツ(ゆず)</t>
    <rPh sb="16" eb="18">
      <t>コウサン</t>
    </rPh>
    <phoneticPr fontId="2"/>
  </si>
  <si>
    <r>
      <t xml:space="preserve">・キャベツ
・切り花(輪ギク)
・香酸カンキツ(ゆず)
</t>
    </r>
    <r>
      <rPr>
        <sz val="10"/>
        <color theme="1"/>
        <rFont val="ＭＳ 明朝"/>
        <family val="1"/>
        <charset val="128"/>
      </rPr>
      <t>　(〇〇県高集約型品目)</t>
    </r>
    <rPh sb="17" eb="19">
      <t>コウサン</t>
    </rPh>
    <rPh sb="32" eb="33">
      <t>ケン</t>
    </rPh>
    <rPh sb="33" eb="34">
      <t>コウ</t>
    </rPh>
    <rPh sb="34" eb="37">
      <t>シュウヤクガタ</t>
    </rPh>
    <rPh sb="37" eb="39">
      <t>ヒンモク</t>
    </rPh>
    <phoneticPr fontId="2"/>
  </si>
  <si>
    <t>参考様式１－１（取組実施者ごとの面積等整理表）</t>
    <rPh sb="0" eb="2">
      <t>サンコウ</t>
    </rPh>
    <rPh sb="2" eb="4">
      <t>ヨウシキ</t>
    </rPh>
    <rPh sb="8" eb="10">
      <t>トリクミ</t>
    </rPh>
    <rPh sb="10" eb="12">
      <t>ジッシ</t>
    </rPh>
    <rPh sb="12" eb="13">
      <t>シャ</t>
    </rPh>
    <rPh sb="16" eb="18">
      <t>メンセキ</t>
    </rPh>
    <rPh sb="18" eb="19">
      <t>ナド</t>
    </rPh>
    <rPh sb="19" eb="22">
      <t>セイリヒョウ</t>
    </rPh>
    <phoneticPr fontId="2"/>
  </si>
  <si>
    <t>取組実施者名：</t>
    <rPh sb="0" eb="2">
      <t>トリクミ</t>
    </rPh>
    <rPh sb="2" eb="4">
      <t>ジッシ</t>
    </rPh>
    <rPh sb="4" eb="5">
      <t>シャ</t>
    </rPh>
    <phoneticPr fontId="2"/>
  </si>
  <si>
    <t>（１－１）５万円/10aの取組（要綱第４の２の（１）関係）</t>
    <rPh sb="13" eb="15">
      <t>トリクミ</t>
    </rPh>
    <phoneticPr fontId="2"/>
  </si>
  <si>
    <t>農地の番号</t>
    <rPh sb="0" eb="2">
      <t>ノウチ</t>
    </rPh>
    <rPh sb="3" eb="5">
      <t>バンゴウ</t>
    </rPh>
    <phoneticPr fontId="2"/>
  </si>
  <si>
    <t>地名・地番、
大字、字、
集落地番</t>
    <rPh sb="0" eb="2">
      <t>チメイ</t>
    </rPh>
    <rPh sb="3" eb="5">
      <t>チバン</t>
    </rPh>
    <rPh sb="7" eb="9">
      <t>オオアザ</t>
    </rPh>
    <rPh sb="10" eb="11">
      <t>アザ</t>
    </rPh>
    <rPh sb="13" eb="15">
      <t>シュウラク</t>
    </rPh>
    <rPh sb="15" eb="17">
      <t>チバン</t>
    </rPh>
    <phoneticPr fontId="2"/>
  </si>
  <si>
    <t>中山間地域等
への該当</t>
    <rPh sb="0" eb="2">
      <t>チュウサン</t>
    </rPh>
    <rPh sb="2" eb="3">
      <t>カン</t>
    </rPh>
    <rPh sb="3" eb="5">
      <t>チイキ</t>
    </rPh>
    <rPh sb="5" eb="6">
      <t>ナド</t>
    </rPh>
    <rPh sb="9" eb="11">
      <t>ガイトウ</t>
    </rPh>
    <phoneticPr fontId="2"/>
  </si>
  <si>
    <t>面積
（本地面積）
（a）</t>
    <rPh sb="0" eb="2">
      <t>メンセキ</t>
    </rPh>
    <rPh sb="4" eb="5">
      <t>ホン</t>
    </rPh>
    <rPh sb="5" eb="6">
      <t>チ</t>
    </rPh>
    <rPh sb="6" eb="8">
      <t>メンセキ</t>
    </rPh>
    <phoneticPr fontId="2"/>
  </si>
  <si>
    <t>次期作の
品目名</t>
    <rPh sb="0" eb="3">
      <t>ジキサク</t>
    </rPh>
    <rPh sb="5" eb="7">
      <t>ヒンモク</t>
    </rPh>
    <rPh sb="7" eb="8">
      <t>メイ</t>
    </rPh>
    <phoneticPr fontId="2"/>
  </si>
  <si>
    <t>取組類型</t>
    <rPh sb="0" eb="2">
      <t>トリクミ</t>
    </rPh>
    <rPh sb="2" eb="4">
      <t>ルイケイ</t>
    </rPh>
    <phoneticPr fontId="2"/>
  </si>
  <si>
    <t>取組面積
（a）</t>
    <phoneticPr fontId="2"/>
  </si>
  <si>
    <t>交付状況</t>
    <phoneticPr fontId="2"/>
  </si>
  <si>
    <t>備考</t>
    <rPh sb="0" eb="2">
      <t>ビコウ</t>
    </rPh>
    <phoneticPr fontId="2"/>
  </si>
  <si>
    <t>耕地番号</t>
    <rPh sb="0" eb="2">
      <t>コウチ</t>
    </rPh>
    <rPh sb="2" eb="4">
      <t>バンゴウ</t>
    </rPh>
    <phoneticPr fontId="2"/>
  </si>
  <si>
    <t>分筆番号</t>
    <rPh sb="0" eb="2">
      <t>ブンピツ</t>
    </rPh>
    <rPh sb="2" eb="4">
      <t>バンゴウ</t>
    </rPh>
    <phoneticPr fontId="2"/>
  </si>
  <si>
    <t>○○</t>
    <phoneticPr fontId="2"/>
  </si>
  <si>
    <t>大字農林１番地</t>
    <rPh sb="0" eb="2">
      <t>オオアザ</t>
    </rPh>
    <rPh sb="2" eb="4">
      <t>ノウリン</t>
    </rPh>
    <rPh sb="5" eb="7">
      <t>バンチ</t>
    </rPh>
    <phoneticPr fontId="2"/>
  </si>
  <si>
    <t>野菜</t>
    <rPh sb="0" eb="2">
      <t>ヤサイ</t>
    </rPh>
    <phoneticPr fontId="2"/>
  </si>
  <si>
    <t>□済</t>
    <rPh sb="1" eb="2">
      <t>ス</t>
    </rPh>
    <phoneticPr fontId="2"/>
  </si>
  <si>
    <t>△△</t>
    <phoneticPr fontId="2"/>
  </si>
  <si>
    <t>大字農林２番地</t>
    <rPh sb="0" eb="2">
      <t>オオアザ</t>
    </rPh>
    <rPh sb="2" eb="4">
      <t>ノウリン</t>
    </rPh>
    <rPh sb="5" eb="7">
      <t>バンチ</t>
    </rPh>
    <phoneticPr fontId="2"/>
  </si>
  <si>
    <t>果樹</t>
    <rPh sb="0" eb="2">
      <t>カジュ</t>
    </rPh>
    <phoneticPr fontId="2"/>
  </si>
  <si>
    <t>（注）１．同一の農地内に平地と中山間地域等が混在する場合は、２行に分けて記載する。</t>
    <rPh sb="1" eb="2">
      <t>チュウ</t>
    </rPh>
    <phoneticPr fontId="2"/>
  </si>
  <si>
    <t>　　　２．同一の農地内で複数種の品目を生産していた場合は、原則、それらを同じセルに記載する。</t>
    <phoneticPr fontId="2"/>
  </si>
  <si>
    <t>　　　３．同一の農地内で複数種の品目を生産していた場合で、５万円/10ａ、80万円/10ａ、25万円/10ａの取組が混在する場合は、それぞれの様式に分けて記載する。</t>
    <phoneticPr fontId="2"/>
  </si>
  <si>
    <t>　　　４．取組類型欄には、要領別紙１－１の別表１に基づき、①～⑧の取組項目のうち交付対象面積となる２つに✓を記入する。</t>
    <rPh sb="33" eb="35">
      <t>トリクミ</t>
    </rPh>
    <rPh sb="35" eb="37">
      <t>コウモク</t>
    </rPh>
    <rPh sb="40" eb="42">
      <t>コウフ</t>
    </rPh>
    <rPh sb="42" eb="44">
      <t>タイショウ</t>
    </rPh>
    <rPh sb="44" eb="46">
      <t>メンセキ</t>
    </rPh>
    <phoneticPr fontId="2"/>
  </si>
  <si>
    <t>　　　　　同一ほ場において交付対象となる取組が異なる場合は、行を分けて記載する。</t>
    <rPh sb="5" eb="7">
      <t>ドウイツ</t>
    </rPh>
    <rPh sb="8" eb="9">
      <t>ジョウ</t>
    </rPh>
    <rPh sb="13" eb="15">
      <t>コウフ</t>
    </rPh>
    <rPh sb="15" eb="17">
      <t>タイショウ</t>
    </rPh>
    <rPh sb="20" eb="22">
      <t>トリクミ</t>
    </rPh>
    <rPh sb="23" eb="24">
      <t>コト</t>
    </rPh>
    <rPh sb="26" eb="28">
      <t>バアイ</t>
    </rPh>
    <rPh sb="30" eb="31">
      <t>ギョウ</t>
    </rPh>
    <rPh sb="32" eb="33">
      <t>ワ</t>
    </rPh>
    <rPh sb="35" eb="37">
      <t>キサイ</t>
    </rPh>
    <phoneticPr fontId="2"/>
  </si>
  <si>
    <t>　　　５．面積欄は、農地台帳や共済細目書等の公的資料を基に記載すること。</t>
    <rPh sb="5" eb="7">
      <t>メンセキ</t>
    </rPh>
    <rPh sb="7" eb="8">
      <t>ラン</t>
    </rPh>
    <rPh sb="10" eb="12">
      <t>ノウチ</t>
    </rPh>
    <rPh sb="12" eb="14">
      <t>ダイチョウ</t>
    </rPh>
    <rPh sb="15" eb="17">
      <t>キョウサイ</t>
    </rPh>
    <rPh sb="17" eb="19">
      <t>サイモク</t>
    </rPh>
    <rPh sb="19" eb="20">
      <t>ショ</t>
    </rPh>
    <rPh sb="20" eb="21">
      <t>ナド</t>
    </rPh>
    <rPh sb="22" eb="24">
      <t>コウテキ</t>
    </rPh>
    <rPh sb="24" eb="26">
      <t>シリョウ</t>
    </rPh>
    <rPh sb="27" eb="28">
      <t>モト</t>
    </rPh>
    <rPh sb="29" eb="31">
      <t>キサイ</t>
    </rPh>
    <phoneticPr fontId="2"/>
  </si>
  <si>
    <t>交付対象面積（a）</t>
    <phoneticPr fontId="2"/>
  </si>
  <si>
    <t>中山間地域等</t>
    <rPh sb="0" eb="2">
      <t>チュウサン</t>
    </rPh>
    <rPh sb="2" eb="3">
      <t>カン</t>
    </rPh>
    <rPh sb="3" eb="5">
      <t>チイキ</t>
    </rPh>
    <rPh sb="5" eb="6">
      <t>ナド</t>
    </rPh>
    <phoneticPr fontId="2"/>
  </si>
  <si>
    <t>（注）面積については、１a未満の端数があるときには切り捨て、a単位で記載する。</t>
    <phoneticPr fontId="2"/>
  </si>
  <si>
    <t>参考様式１－２（取組実施者ごとの面積等整理表）</t>
    <rPh sb="0" eb="2">
      <t>サンコウ</t>
    </rPh>
    <rPh sb="2" eb="4">
      <t>ヨウシキ</t>
    </rPh>
    <rPh sb="8" eb="10">
      <t>トリクミ</t>
    </rPh>
    <rPh sb="10" eb="12">
      <t>ジッシ</t>
    </rPh>
    <rPh sb="12" eb="13">
      <t>シャ</t>
    </rPh>
    <rPh sb="16" eb="18">
      <t>メンセキ</t>
    </rPh>
    <rPh sb="18" eb="19">
      <t>ナド</t>
    </rPh>
    <rPh sb="19" eb="22">
      <t>セイリヒョウ</t>
    </rPh>
    <phoneticPr fontId="2"/>
  </si>
  <si>
    <t>取組実施者名：</t>
    <phoneticPr fontId="2"/>
  </si>
  <si>
    <t>（１－２）80万円/10aの取組（要綱第４の２の（１）関係）</t>
    <phoneticPr fontId="2"/>
  </si>
  <si>
    <t xml:space="preserve">  </t>
    <phoneticPr fontId="2"/>
  </si>
  <si>
    <t>大字農林３番地</t>
    <rPh sb="0" eb="2">
      <t>オオアザ</t>
    </rPh>
    <rPh sb="2" eb="4">
      <t>ノウリン</t>
    </rPh>
    <rPh sb="5" eb="7">
      <t>バンチ</t>
    </rPh>
    <phoneticPr fontId="2"/>
  </si>
  <si>
    <t>花き</t>
    <rPh sb="0" eb="1">
      <t>カ</t>
    </rPh>
    <phoneticPr fontId="2"/>
  </si>
  <si>
    <t>大字農林４番地</t>
    <rPh sb="0" eb="2">
      <t>オオアザ</t>
    </rPh>
    <rPh sb="2" eb="4">
      <t>ノウリン</t>
    </rPh>
    <rPh sb="5" eb="7">
      <t>バンチ</t>
    </rPh>
    <phoneticPr fontId="2"/>
  </si>
  <si>
    <t>（注）１．同一の農地内で複数種の品目を生産していた場合は、原則、それらを同じセルに記載する。</t>
    <rPh sb="1" eb="2">
      <t>チュウ</t>
    </rPh>
    <phoneticPr fontId="2"/>
  </si>
  <si>
    <t>　　　２．同一の農地内で複数種の品目を生産していた場合で、５万円/10ａ、80万円/10ａ、25万円/10ａの取組が混在する場合は、それぞれの様式に分けて記載する。</t>
    <phoneticPr fontId="2"/>
  </si>
  <si>
    <t>　　　３．取組類型欄には、要領別紙１－１の別表１に基づき、①～⑦の取組項目のうち交付対象面積となる２つに✓を記入する。</t>
    <rPh sb="33" eb="35">
      <t>トリクミ</t>
    </rPh>
    <rPh sb="35" eb="37">
      <t>コウモク</t>
    </rPh>
    <rPh sb="40" eb="42">
      <t>コウフ</t>
    </rPh>
    <rPh sb="42" eb="44">
      <t>タイショウ</t>
    </rPh>
    <rPh sb="44" eb="46">
      <t>メンセキ</t>
    </rPh>
    <rPh sb="54" eb="56">
      <t>キニュウ</t>
    </rPh>
    <phoneticPr fontId="2"/>
  </si>
  <si>
    <t>　　　　　ただし、要領別紙１－１の別表１のイの③に取り組むこと。</t>
    <phoneticPr fontId="2"/>
  </si>
  <si>
    <t>　　　　　また、同一ほ場において交付対象となる取組が異なる場合は、行を分けて記載する。</t>
    <rPh sb="8" eb="10">
      <t>ドウイツ</t>
    </rPh>
    <rPh sb="11" eb="12">
      <t>ジョウ</t>
    </rPh>
    <rPh sb="16" eb="18">
      <t>コウフ</t>
    </rPh>
    <rPh sb="18" eb="20">
      <t>タイショウ</t>
    </rPh>
    <rPh sb="23" eb="25">
      <t>トリクミ</t>
    </rPh>
    <rPh sb="26" eb="27">
      <t>コト</t>
    </rPh>
    <rPh sb="29" eb="31">
      <t>バアイ</t>
    </rPh>
    <rPh sb="33" eb="34">
      <t>ギョウ</t>
    </rPh>
    <rPh sb="35" eb="36">
      <t>ワ</t>
    </rPh>
    <rPh sb="38" eb="40">
      <t>キサイ</t>
    </rPh>
    <phoneticPr fontId="2"/>
  </si>
  <si>
    <t>　　　４．面積欄は、農地台帳や共済細目書等の公的資料を基に記載すること。</t>
    <rPh sb="7" eb="8">
      <t>ラン</t>
    </rPh>
    <rPh sb="20" eb="21">
      <t>ナド</t>
    </rPh>
    <rPh sb="22" eb="24">
      <t>コウテキ</t>
    </rPh>
    <rPh sb="24" eb="26">
      <t>シリョウ</t>
    </rPh>
    <phoneticPr fontId="2"/>
  </si>
  <si>
    <t>（注）面積については、0.1a未満の端数があるときには切り捨て、0.1a単位で記載する。</t>
    <phoneticPr fontId="2"/>
  </si>
  <si>
    <t>参考様式１－３（取組実施者ごとの面積等整理表）</t>
    <rPh sb="0" eb="2">
      <t>サンコウ</t>
    </rPh>
    <rPh sb="2" eb="4">
      <t>ヨウシキ</t>
    </rPh>
    <rPh sb="8" eb="10">
      <t>トリクミ</t>
    </rPh>
    <rPh sb="10" eb="12">
      <t>ジッシ</t>
    </rPh>
    <rPh sb="12" eb="13">
      <t>シャ</t>
    </rPh>
    <rPh sb="16" eb="18">
      <t>メンセキ</t>
    </rPh>
    <rPh sb="18" eb="19">
      <t>ナド</t>
    </rPh>
    <rPh sb="19" eb="22">
      <t>セイリヒョウ</t>
    </rPh>
    <phoneticPr fontId="2"/>
  </si>
  <si>
    <t>（１－３）25万円/10aの取組（要綱第４の２の（１）関係）</t>
    <phoneticPr fontId="2"/>
  </si>
  <si>
    <t>大字農林５番地</t>
    <rPh sb="0" eb="2">
      <t>オオアザ</t>
    </rPh>
    <rPh sb="2" eb="4">
      <t>ノウリン</t>
    </rPh>
    <rPh sb="5" eb="7">
      <t>バンチ</t>
    </rPh>
    <phoneticPr fontId="2"/>
  </si>
  <si>
    <t>大字農林６番地</t>
    <rPh sb="0" eb="2">
      <t>オオアザ</t>
    </rPh>
    <rPh sb="2" eb="4">
      <t>ノウリン</t>
    </rPh>
    <rPh sb="5" eb="7">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</si>
</sst>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ha&quot;"/>
    <numFmt numFmtId="177" formatCode="#,##0_ "/>
    <numFmt numFmtId="178" formatCode="#,##0.0_ "/>
    <numFmt numFmtId="179" formatCode="#,##0.00_ "/>
    <numFmt numFmtId="180" formatCode="0.0"/>
    <numFmt numFmtId="181" formatCode="0.0_ "/>
  </numFmts>
  <fonts count="57"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9"/>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ゴシック"/>
      <family val="2"/>
      <charset val="128"/>
      <scheme val="minor"/>
    </font>
    <font>
      <sz val="12"/>
      <name val="ＭＳ 明朝"/>
      <family val="1"/>
      <charset val="128"/>
    </font>
    <font>
      <sz val="11"/>
      <name val="ＭＳ Ｐゴシック"/>
      <family val="3"/>
      <charset val="128"/>
      <scheme val="minor"/>
    </font>
    <font>
      <sz val="10.5"/>
      <name val="ＭＳ 明朝"/>
      <family val="1"/>
      <charset val="128"/>
    </font>
    <font>
      <b/>
      <sz val="12"/>
      <name val="ＭＳ ゴシック"/>
      <family val="3"/>
      <charset val="128"/>
    </font>
    <font>
      <sz val="12"/>
      <color rgb="FFFF0000"/>
      <name val="ＭＳ 明朝"/>
      <family val="1"/>
      <charset val="128"/>
    </font>
    <font>
      <sz val="10.5"/>
      <color rgb="FFFF0000"/>
      <name val="ＭＳ 明朝"/>
      <family val="1"/>
      <charset val="128"/>
    </font>
    <font>
      <sz val="11"/>
      <color rgb="FFFF0000"/>
      <name val="ＭＳ Ｐゴシック"/>
      <family val="2"/>
      <charset val="128"/>
      <scheme val="minor"/>
    </font>
    <font>
      <sz val="11"/>
      <color rgb="FFFF0000"/>
      <name val="ＭＳ 明朝"/>
      <family val="1"/>
      <charset val="128"/>
    </font>
    <font>
      <strike/>
      <sz val="11"/>
      <color rgb="FFFF0000"/>
      <name val="ＭＳ 明朝"/>
      <family val="1"/>
      <charset val="128"/>
    </font>
    <font>
      <sz val="10"/>
      <name val="ＭＳ Ｐゴシック"/>
      <family val="2"/>
      <charset val="128"/>
      <scheme val="minor"/>
    </font>
    <font>
      <sz val="8"/>
      <name val="ＭＳ Ｐゴシック"/>
      <family val="3"/>
      <charset val="128"/>
      <scheme val="minor"/>
    </font>
    <font>
      <sz val="10"/>
      <name val="ＭＳ ゴシック"/>
      <family val="3"/>
      <charset val="128"/>
    </font>
    <font>
      <b/>
      <sz val="9"/>
      <name val="ＭＳ Ｐゴシック"/>
      <family val="3"/>
      <charset val="128"/>
      <scheme val="minor"/>
    </font>
    <font>
      <b/>
      <sz val="11"/>
      <name val="ＭＳ Ｐゴシック"/>
      <family val="3"/>
      <charset val="128"/>
      <scheme val="minor"/>
    </font>
    <font>
      <sz val="9"/>
      <name val="ＭＳ Ｐゴシック"/>
      <family val="3"/>
      <charset val="128"/>
      <scheme val="minor"/>
    </font>
    <font>
      <sz val="12"/>
      <color theme="1"/>
      <name val="ＭＳ 明朝"/>
      <family val="1"/>
      <charset val="128"/>
    </font>
    <font>
      <b/>
      <sz val="22"/>
      <name val="ＭＳ Ｐゴシック"/>
      <family val="3"/>
      <charset val="128"/>
      <scheme val="minor"/>
    </font>
    <font>
      <sz val="8"/>
      <name val="ＭＳ ゴシック"/>
      <family val="3"/>
      <charset val="128"/>
    </font>
    <font>
      <sz val="6"/>
      <name val="ＭＳ Ｐゴシック"/>
      <family val="3"/>
      <charset val="128"/>
      <scheme val="minor"/>
    </font>
    <font>
      <b/>
      <sz val="10"/>
      <name val="ＭＳ ゴシック"/>
      <family val="3"/>
      <charset val="128"/>
    </font>
    <font>
      <sz val="6"/>
      <name val="ＭＳ ゴシック"/>
      <family val="3"/>
      <charset val="128"/>
    </font>
    <font>
      <sz val="12"/>
      <name val="ＭＳ Ｐゴシック"/>
      <family val="2"/>
      <charset val="128"/>
      <scheme val="minor"/>
    </font>
    <font>
      <sz val="12"/>
      <name val="ＭＳ Ｐゴシック"/>
      <family val="3"/>
      <charset val="128"/>
      <scheme val="minor"/>
    </font>
    <font>
      <sz val="11"/>
      <color theme="1"/>
      <name val="ＭＳ Ｐゴシック"/>
      <family val="2"/>
      <charset val="128"/>
      <scheme val="minor"/>
    </font>
    <font>
      <sz val="10"/>
      <color theme="1"/>
      <name val="ＭＳ ゴシック"/>
      <family val="3"/>
      <charset val="128"/>
    </font>
    <font>
      <sz val="10"/>
      <color theme="1"/>
      <name val="ＭＳ Ｐ明朝"/>
      <family val="1"/>
      <charset val="128"/>
    </font>
    <font>
      <sz val="11"/>
      <color theme="1"/>
      <name val="ＭＳ 明朝"/>
      <family val="1"/>
      <charset val="128"/>
    </font>
    <font>
      <sz val="10"/>
      <name val="ＭＳ Ｐゴシック"/>
      <family val="3"/>
      <charset val="128"/>
      <scheme val="minor"/>
    </font>
    <font>
      <sz val="10.5"/>
      <color theme="1"/>
      <name val="ＭＳ 明朝"/>
      <family val="1"/>
      <charset val="128"/>
    </font>
    <font>
      <sz val="9"/>
      <color theme="1"/>
      <name val="ＭＳ 明朝"/>
      <family val="1"/>
      <charset val="128"/>
    </font>
    <font>
      <sz val="11"/>
      <color theme="1"/>
      <name val="ＭＳ Ｐゴシック"/>
      <family val="3"/>
      <charset val="128"/>
      <scheme val="minor"/>
    </font>
    <font>
      <b/>
      <sz val="11"/>
      <color theme="1"/>
      <name val="ＭＳ 明朝"/>
      <family val="1"/>
      <charset val="128"/>
    </font>
    <font>
      <u/>
      <sz val="10.5"/>
      <color theme="1"/>
      <name val="ＭＳ 明朝"/>
      <family val="1"/>
      <charset val="128"/>
    </font>
    <font>
      <sz val="12"/>
      <color theme="1"/>
      <name val="ＭＳ Ｐゴシック"/>
      <family val="2"/>
      <charset val="128"/>
      <scheme val="minor"/>
    </font>
    <font>
      <b/>
      <sz val="12"/>
      <color theme="1"/>
      <name val="ＭＳ 明朝"/>
      <family val="1"/>
      <charset val="128"/>
    </font>
    <font>
      <b/>
      <u/>
      <sz val="12"/>
      <color theme="1"/>
      <name val="ＭＳ 明朝"/>
      <family val="1"/>
      <charset val="128"/>
    </font>
    <font>
      <u/>
      <sz val="11"/>
      <color theme="1"/>
      <name val="ＭＳ Ｐゴシック"/>
      <family val="3"/>
      <charset val="128"/>
      <scheme val="minor"/>
    </font>
    <font>
      <b/>
      <sz val="11"/>
      <color theme="1"/>
      <name val="ＭＳ Ｐゴシック"/>
      <family val="3"/>
      <charset val="128"/>
      <scheme val="minor"/>
    </font>
    <font>
      <sz val="9"/>
      <color theme="1"/>
      <name val="ＭＳ ゴシック"/>
      <family val="3"/>
      <charset val="128"/>
    </font>
    <font>
      <sz val="7"/>
      <color theme="1"/>
      <name val="ＭＳ ゴシック"/>
      <family val="3"/>
      <charset val="128"/>
    </font>
    <font>
      <b/>
      <sz val="9"/>
      <color theme="1"/>
      <name val="ＭＳ ゴシック"/>
      <family val="3"/>
      <charset val="128"/>
    </font>
    <font>
      <b/>
      <u/>
      <sz val="9"/>
      <color theme="1"/>
      <name val="ＭＳ ゴシック"/>
      <family val="3"/>
      <charset val="128"/>
    </font>
    <font>
      <sz val="9"/>
      <color theme="1"/>
      <name val="ＭＳ Ｐゴシック"/>
      <family val="3"/>
      <charset val="128"/>
      <scheme val="minor"/>
    </font>
    <font>
      <u/>
      <sz val="9"/>
      <color theme="1"/>
      <name val="ＭＳ Ｐゴシック"/>
      <family val="3"/>
      <charset val="128"/>
      <scheme val="minor"/>
    </font>
    <font>
      <b/>
      <sz val="22"/>
      <color theme="1"/>
      <name val="ＭＳ Ｐゴシック"/>
      <family val="3"/>
      <charset val="128"/>
      <scheme val="minor"/>
    </font>
    <font>
      <b/>
      <sz val="14"/>
      <color theme="1"/>
      <name val="ＭＳ Ｐゴシック"/>
      <family val="3"/>
      <charset val="128"/>
      <scheme val="minor"/>
    </font>
    <font>
      <sz val="9"/>
      <name val="ＭＳ Ｐゴシック"/>
      <family val="2"/>
      <charset val="128"/>
      <scheme val="minor"/>
    </font>
    <font>
      <sz val="7"/>
      <name val="ＭＳ Ｐゴシック"/>
      <family val="3"/>
      <charset val="128"/>
      <scheme val="minor"/>
    </font>
    <font>
      <sz val="10"/>
      <color theme="1"/>
      <name val="ＭＳ 明朝"/>
      <family val="1"/>
      <charset val="128"/>
    </font>
  </fonts>
  <fills count="7">
    <fill>
      <patternFill patternType="none"/>
    </fill>
    <fill>
      <patternFill patternType="gray125"/>
    </fill>
    <fill>
      <patternFill patternType="solid">
        <fgColor rgb="FFB6DDE8"/>
        <bgColor indexed="64"/>
      </patternFill>
    </fill>
    <fill>
      <patternFill patternType="solid">
        <fgColor indexed="9"/>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diagonalDown="1">
      <left style="thin">
        <color indexed="64"/>
      </left>
      <right style="thin">
        <color indexed="64"/>
      </right>
      <top/>
      <bottom style="thin">
        <color indexed="64"/>
      </bottom>
      <diagonal style="thin">
        <color indexed="64"/>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diagonalDown="1">
      <left style="thin">
        <color indexed="64"/>
      </left>
      <right/>
      <top style="thin">
        <color indexed="64"/>
      </top>
      <bottom style="double">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ck">
        <color indexed="64"/>
      </right>
      <top style="thin">
        <color indexed="64"/>
      </top>
      <bottom style="thin">
        <color indexed="64"/>
      </bottom>
      <diagonal/>
    </border>
    <border>
      <left style="double">
        <color indexed="64"/>
      </left>
      <right style="thin">
        <color indexed="64"/>
      </right>
      <top/>
      <bottom style="thin">
        <color indexed="64"/>
      </bottom>
      <diagonal/>
    </border>
    <border>
      <left style="thick">
        <color indexed="64"/>
      </left>
      <right style="double">
        <color indexed="64"/>
      </right>
      <top/>
      <bottom style="thin">
        <color indexed="64"/>
      </bottom>
      <diagonal/>
    </border>
    <border>
      <left style="thick">
        <color indexed="64"/>
      </left>
      <right style="thick">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ck">
        <color indexed="64"/>
      </left>
      <right style="double">
        <color indexed="64"/>
      </right>
      <top style="double">
        <color indexed="64"/>
      </top>
      <bottom/>
      <diagonal/>
    </border>
    <border>
      <left style="thick">
        <color indexed="64"/>
      </left>
      <right style="thick">
        <color indexed="64"/>
      </right>
      <top style="double">
        <color indexed="64"/>
      </top>
      <bottom/>
      <diagonal/>
    </border>
    <border>
      <left style="thin">
        <color indexed="64"/>
      </left>
      <right style="thick">
        <color indexed="64"/>
      </right>
      <top style="double">
        <color indexed="64"/>
      </top>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double">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ck">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alignment vertical="center"/>
    </xf>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cellStyleXfs>
  <cellXfs count="403">
    <xf numFmtId="0" fontId="0" fillId="0" borderId="0" xfId="0">
      <alignment vertical="center"/>
    </xf>
    <xf numFmtId="0" fontId="4" fillId="3" borderId="0" xfId="1" applyFill="1">
      <alignment vertical="center"/>
    </xf>
    <xf numFmtId="0" fontId="4" fillId="0" borderId="0" xfId="1">
      <alignment vertical="center"/>
    </xf>
    <xf numFmtId="0" fontId="6" fillId="3" borderId="0" xfId="1" applyFont="1" applyFill="1">
      <alignment vertical="center"/>
    </xf>
    <xf numFmtId="0" fontId="7" fillId="0" borderId="0" xfId="0" applyFont="1" applyBorder="1">
      <alignment vertical="center"/>
    </xf>
    <xf numFmtId="0" fontId="7" fillId="0" borderId="0" xfId="0" applyFont="1">
      <alignment vertical="center"/>
    </xf>
    <xf numFmtId="0" fontId="7" fillId="0" borderId="0" xfId="0" applyFont="1" applyBorder="1" applyAlignment="1">
      <alignment horizontal="center" vertical="center"/>
    </xf>
    <xf numFmtId="177" fontId="4" fillId="0" borderId="0" xfId="0" applyNumberFormat="1" applyFont="1" applyBorder="1" applyAlignment="1">
      <alignment vertical="top"/>
    </xf>
    <xf numFmtId="177" fontId="8" fillId="0" borderId="0" xfId="0" applyNumberFormat="1" applyFont="1" applyBorder="1" applyAlignment="1">
      <alignment horizontal="center" vertical="top" wrapText="1"/>
    </xf>
    <xf numFmtId="0" fontId="7" fillId="0" borderId="0" xfId="0" applyFont="1" applyBorder="1" applyAlignment="1">
      <alignment horizontal="center" vertical="top"/>
    </xf>
    <xf numFmtId="0" fontId="8" fillId="0" borderId="0" xfId="0" applyFont="1" applyBorder="1" applyAlignment="1">
      <alignment vertical="center" wrapText="1"/>
    </xf>
    <xf numFmtId="177" fontId="4" fillId="0" borderId="0" xfId="0" applyNumberFormat="1" applyFont="1" applyBorder="1" applyAlignment="1">
      <alignment horizontal="left" vertical="top"/>
    </xf>
    <xf numFmtId="177" fontId="4" fillId="0" borderId="0" xfId="0" applyNumberFormat="1" applyFont="1" applyBorder="1" applyAlignment="1">
      <alignment horizontal="left" vertical="top" wrapText="1"/>
    </xf>
    <xf numFmtId="177" fontId="4" fillId="0" borderId="0" xfId="0" applyNumberFormat="1" applyFont="1" applyFill="1" applyBorder="1" applyAlignment="1">
      <alignment horizontal="left" vertical="top" wrapText="1"/>
    </xf>
    <xf numFmtId="0" fontId="7" fillId="0" borderId="0" xfId="0" applyFont="1" applyFill="1">
      <alignment vertical="center"/>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10" fillId="0" borderId="0" xfId="0" applyFont="1">
      <alignment vertical="center"/>
    </xf>
    <xf numFmtId="0" fontId="3" fillId="0" borderId="0" xfId="0" applyFont="1">
      <alignment vertical="center"/>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4" fillId="0" borderId="0" xfId="0" applyFont="1" applyAlignment="1">
      <alignment horizontal="right" vertical="center"/>
    </xf>
    <xf numFmtId="0" fontId="10" fillId="0" borderId="0" xfId="0" applyFont="1" applyBorder="1" applyAlignment="1">
      <alignment horizontal="center" vertical="center"/>
    </xf>
    <xf numFmtId="0" fontId="7" fillId="0" borderId="0" xfId="0" applyFont="1" applyFill="1" applyBorder="1" applyAlignment="1">
      <alignment horizontal="center" vertical="center"/>
    </xf>
    <xf numFmtId="0" fontId="13" fillId="0" borderId="0" xfId="0" applyFont="1">
      <alignment vertical="center"/>
    </xf>
    <xf numFmtId="0" fontId="14" fillId="0" borderId="0" xfId="0" applyFont="1">
      <alignment vertical="center"/>
    </xf>
    <xf numFmtId="177" fontId="15" fillId="0" borderId="0" xfId="0" applyNumberFormat="1" applyFont="1" applyBorder="1" applyAlignment="1">
      <alignment vertical="top"/>
    </xf>
    <xf numFmtId="0" fontId="10" fillId="0" borderId="0" xfId="0" applyFont="1" applyFill="1">
      <alignment vertical="center"/>
    </xf>
    <xf numFmtId="0" fontId="7" fillId="0" borderId="0" xfId="0" applyFont="1" applyAlignment="1">
      <alignment horizontal="center" vertical="center"/>
    </xf>
    <xf numFmtId="0" fontId="22" fillId="0" borderId="0" xfId="0" applyFont="1" applyAlignment="1">
      <alignment horizontal="center" wrapText="1"/>
    </xf>
    <xf numFmtId="177" fontId="17" fillId="0" borderId="1" xfId="0" applyNumberFormat="1" applyFont="1" applyBorder="1" applyAlignment="1">
      <alignment horizontal="center"/>
    </xf>
    <xf numFmtId="0" fontId="22" fillId="0" borderId="12" xfId="0" applyFont="1" applyBorder="1" applyAlignment="1">
      <alignment horizontal="center"/>
    </xf>
    <xf numFmtId="0" fontId="7" fillId="0" borderId="1" xfId="0" applyFont="1" applyBorder="1" applyAlignment="1">
      <alignment horizontal="center" vertical="center"/>
    </xf>
    <xf numFmtId="0" fontId="18" fillId="0" borderId="1" xfId="0" applyFont="1" applyBorder="1" applyAlignment="1">
      <alignment vertical="center" wrapText="1"/>
    </xf>
    <xf numFmtId="0" fontId="22" fillId="0" borderId="29" xfId="0" applyFont="1" applyBorder="1" applyAlignment="1">
      <alignment horizontal="center"/>
    </xf>
    <xf numFmtId="0" fontId="18" fillId="0" borderId="29" xfId="0" applyFont="1" applyBorder="1" applyAlignment="1">
      <alignment vertical="center" wrapText="1"/>
    </xf>
    <xf numFmtId="0" fontId="22" fillId="0" borderId="9" xfId="0" applyFont="1" applyBorder="1" applyAlignment="1">
      <alignment horizontal="center" wrapText="1"/>
    </xf>
    <xf numFmtId="0" fontId="22" fillId="0" borderId="8" xfId="0" applyFont="1" applyBorder="1" applyAlignment="1">
      <alignment horizontal="center" wrapText="1"/>
    </xf>
    <xf numFmtId="0" fontId="7" fillId="0" borderId="27" xfId="0" applyFont="1" applyBorder="1" applyAlignment="1">
      <alignment horizontal="center" vertical="center"/>
    </xf>
    <xf numFmtId="0" fontId="7" fillId="0" borderId="31" xfId="0" applyFont="1" applyBorder="1" applyAlignment="1">
      <alignment horizontal="center" vertical="center"/>
    </xf>
    <xf numFmtId="177" fontId="4" fillId="0" borderId="0" xfId="0" applyNumberFormat="1" applyFont="1" applyBorder="1" applyAlignment="1">
      <alignment horizontal="left" vertical="top" wrapText="1"/>
    </xf>
    <xf numFmtId="0" fontId="8" fillId="0" borderId="0" xfId="0" applyFont="1" applyBorder="1" applyAlignment="1">
      <alignment vertical="center"/>
    </xf>
    <xf numFmtId="0" fontId="8" fillId="0" borderId="8" xfId="0" applyFont="1" applyBorder="1" applyAlignment="1">
      <alignment vertical="center"/>
    </xf>
    <xf numFmtId="177" fontId="4" fillId="0" borderId="3" xfId="0" applyNumberFormat="1" applyFont="1" applyBorder="1" applyAlignment="1">
      <alignment vertical="top"/>
    </xf>
    <xf numFmtId="0" fontId="7" fillId="0" borderId="0" xfId="0" applyFont="1" applyFill="1" applyBorder="1">
      <alignment vertical="center"/>
    </xf>
    <xf numFmtId="0" fontId="12" fillId="0" borderId="0" xfId="0" applyFont="1" applyFill="1" applyBorder="1" applyAlignment="1">
      <alignment vertical="center"/>
    </xf>
    <xf numFmtId="0" fontId="30" fillId="0" borderId="0" xfId="0" applyFo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4" fillId="0" borderId="0" xfId="1" applyFill="1">
      <alignment vertical="center"/>
    </xf>
    <xf numFmtId="0" fontId="4" fillId="6" borderId="0" xfId="1" applyFill="1">
      <alignment vertical="center"/>
    </xf>
    <xf numFmtId="0" fontId="16" fillId="6" borderId="0" xfId="1" applyFont="1" applyFill="1" applyAlignment="1">
      <alignment horizontal="center" vertical="center"/>
    </xf>
    <xf numFmtId="0" fontId="16" fillId="6" borderId="0" xfId="1" applyFont="1" applyFill="1">
      <alignment vertical="center"/>
    </xf>
    <xf numFmtId="0" fontId="3" fillId="0" borderId="0" xfId="0" applyFont="1" applyFill="1">
      <alignment vertical="center"/>
    </xf>
    <xf numFmtId="0" fontId="0" fillId="0" borderId="0" xfId="0" applyFill="1">
      <alignment vertical="center"/>
    </xf>
    <xf numFmtId="0" fontId="4" fillId="0" borderId="2"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15" fillId="0" borderId="5" xfId="0" applyFont="1" applyFill="1" applyBorder="1">
      <alignment vertical="center"/>
    </xf>
    <xf numFmtId="0" fontId="4" fillId="0" borderId="5" xfId="0" applyFont="1" applyFill="1" applyBorder="1">
      <alignment vertical="center"/>
    </xf>
    <xf numFmtId="0" fontId="4" fillId="0" borderId="7" xfId="0" applyFont="1" applyFill="1" applyBorder="1">
      <alignment vertical="center"/>
    </xf>
    <xf numFmtId="0" fontId="7" fillId="0" borderId="4" xfId="0" applyFont="1" applyFill="1" applyBorder="1">
      <alignment vertical="center"/>
    </xf>
    <xf numFmtId="0" fontId="7" fillId="0" borderId="6" xfId="0" applyFont="1" applyFill="1" applyBorder="1">
      <alignment vertical="center"/>
    </xf>
    <xf numFmtId="0" fontId="7" fillId="0" borderId="3" xfId="0" applyFont="1" applyFill="1" applyBorder="1">
      <alignment vertical="center"/>
    </xf>
    <xf numFmtId="0" fontId="13" fillId="0" borderId="0" xfId="0" applyFont="1" applyFill="1">
      <alignment vertical="center"/>
    </xf>
    <xf numFmtId="177" fontId="8" fillId="0" borderId="0" xfId="0" applyNumberFormat="1" applyFont="1" applyFill="1" applyBorder="1" applyAlignment="1">
      <alignment horizontal="center" vertical="top" wrapText="1"/>
    </xf>
    <xf numFmtId="0" fontId="7" fillId="0" borderId="0" xfId="0" applyFont="1" applyFill="1" applyBorder="1" applyAlignment="1">
      <alignment horizontal="center" vertical="top"/>
    </xf>
    <xf numFmtId="0" fontId="32" fillId="0" borderId="7" xfId="0" applyFont="1" applyFill="1" applyBorder="1" applyAlignment="1">
      <alignment horizontal="center" vertical="center" wrapText="1" readingOrder="1"/>
    </xf>
    <xf numFmtId="0" fontId="21" fillId="0" borderId="0" xfId="0" applyFont="1" applyAlignment="1">
      <alignment vertical="center"/>
    </xf>
    <xf numFmtId="0" fontId="9" fillId="0" borderId="0" xfId="0" applyFont="1" applyAlignment="1">
      <alignment vertical="center"/>
    </xf>
    <xf numFmtId="0" fontId="7" fillId="0" borderId="31" xfId="0" applyFont="1" applyFill="1" applyBorder="1" applyAlignment="1">
      <alignment horizontal="center" vertical="center"/>
    </xf>
    <xf numFmtId="0" fontId="19" fillId="0" borderId="7" xfId="0" applyFont="1" applyFill="1" applyBorder="1" applyAlignment="1">
      <alignment horizontal="center" vertical="center" wrapText="1" readingOrder="1"/>
    </xf>
    <xf numFmtId="0" fontId="28" fillId="0" borderId="7" xfId="0" applyFont="1" applyFill="1" applyBorder="1" applyAlignment="1">
      <alignment horizontal="center" vertical="center" wrapText="1" readingOrder="1"/>
    </xf>
    <xf numFmtId="0" fontId="7" fillId="0" borderId="1" xfId="0" applyFont="1" applyFill="1" applyBorder="1" applyAlignment="1">
      <alignment horizontal="center" vertical="center"/>
    </xf>
    <xf numFmtId="0" fontId="22" fillId="0" borderId="12" xfId="0" applyFont="1" applyFill="1" applyBorder="1" applyAlignment="1">
      <alignment horizontal="center"/>
    </xf>
    <xf numFmtId="0" fontId="22" fillId="0" borderId="1" xfId="0" applyFont="1" applyFill="1" applyBorder="1" applyAlignment="1">
      <alignment horizontal="center"/>
    </xf>
    <xf numFmtId="0" fontId="22" fillId="0" borderId="27" xfId="0" applyFont="1" applyFill="1" applyBorder="1" applyAlignment="1">
      <alignment horizontal="center"/>
    </xf>
    <xf numFmtId="0" fontId="20" fillId="0" borderId="31" xfId="0" applyFont="1" applyFill="1" applyBorder="1" applyAlignment="1">
      <alignment horizontal="center"/>
    </xf>
    <xf numFmtId="0" fontId="6" fillId="0" borderId="27" xfId="0" applyFont="1" applyFill="1" applyBorder="1" applyAlignment="1">
      <alignment horizontal="center" vertical="center" wrapText="1" readingOrder="1"/>
    </xf>
    <xf numFmtId="0" fontId="22" fillId="0" borderId="8" xfId="0" applyFont="1" applyFill="1" applyBorder="1" applyAlignment="1">
      <alignment horizontal="center"/>
    </xf>
    <xf numFmtId="0" fontId="22" fillId="0" borderId="9" xfId="0" applyFont="1" applyFill="1" applyBorder="1" applyAlignment="1">
      <alignment horizontal="center"/>
    </xf>
    <xf numFmtId="0" fontId="0" fillId="0" borderId="0" xfId="0" applyFont="1">
      <alignment vertical="center"/>
    </xf>
    <xf numFmtId="177" fontId="34" fillId="0" borderId="0" xfId="0" applyNumberFormat="1" applyFont="1" applyFill="1" applyBorder="1" applyAlignment="1">
      <alignment vertical="top"/>
    </xf>
    <xf numFmtId="177" fontId="23" fillId="0" borderId="0" xfId="0" applyNumberFormat="1" applyFont="1" applyFill="1" applyBorder="1" applyAlignment="1">
      <alignment horizontal="center" vertical="top" wrapText="1"/>
    </xf>
    <xf numFmtId="0" fontId="0" fillId="0" borderId="0" xfId="0" applyFont="1" applyFill="1" applyBorder="1" applyAlignment="1">
      <alignment horizontal="center" vertical="top"/>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36" fillId="0" borderId="0" xfId="0" applyFont="1">
      <alignment vertical="center"/>
    </xf>
    <xf numFmtId="0" fontId="37" fillId="0" borderId="0" xfId="0" applyFont="1" applyFill="1">
      <alignment vertical="center"/>
    </xf>
    <xf numFmtId="0" fontId="36" fillId="0" borderId="0" xfId="0" applyFont="1" applyFill="1">
      <alignment vertical="center"/>
    </xf>
    <xf numFmtId="0" fontId="37" fillId="0" borderId="0" xfId="0" applyFont="1">
      <alignment vertical="center"/>
    </xf>
    <xf numFmtId="0" fontId="0" fillId="0" borderId="0" xfId="0" applyFont="1" applyFill="1">
      <alignment vertical="center"/>
    </xf>
    <xf numFmtId="0" fontId="36" fillId="0" borderId="1" xfId="0" applyFont="1" applyBorder="1" applyAlignment="1">
      <alignment horizontal="center" vertical="center"/>
    </xf>
    <xf numFmtId="0" fontId="34" fillId="0" borderId="5" xfId="0" applyFont="1" applyFill="1" applyBorder="1" applyAlignment="1">
      <alignment horizontal="right" vertical="center"/>
    </xf>
    <xf numFmtId="0" fontId="34" fillId="0" borderId="0" xfId="0" applyFont="1" applyFill="1" applyBorder="1">
      <alignment vertical="center"/>
    </xf>
    <xf numFmtId="0" fontId="0" fillId="0" borderId="0" xfId="0" applyFont="1" applyFill="1" applyBorder="1">
      <alignment vertical="center"/>
    </xf>
    <xf numFmtId="0" fontId="0" fillId="0" borderId="6" xfId="0" applyFont="1" applyFill="1" applyBorder="1">
      <alignment vertical="center"/>
    </xf>
    <xf numFmtId="0" fontId="39" fillId="0" borderId="5" xfId="0" applyFont="1" applyFill="1" applyBorder="1" applyAlignment="1">
      <alignment horizontal="right" vertical="center"/>
    </xf>
    <xf numFmtId="0" fontId="39" fillId="0" borderId="5" xfId="0" applyFont="1" applyFill="1" applyBorder="1">
      <alignment vertical="center"/>
    </xf>
    <xf numFmtId="0" fontId="23" fillId="0" borderId="8" xfId="0" applyFont="1" applyBorder="1" applyAlignment="1">
      <alignment vertical="center"/>
    </xf>
    <xf numFmtId="0" fontId="23" fillId="0" borderId="0" xfId="0" applyFont="1">
      <alignment vertical="center"/>
    </xf>
    <xf numFmtId="0" fontId="23" fillId="0" borderId="0" xfId="0" applyFont="1" applyAlignment="1">
      <alignment vertical="center" wrapText="1"/>
    </xf>
    <xf numFmtId="0" fontId="42" fillId="0" borderId="0" xfId="0" applyFont="1" applyFill="1" applyBorder="1" applyAlignment="1">
      <alignment vertical="center"/>
    </xf>
    <xf numFmtId="0" fontId="38" fillId="0" borderId="0" xfId="0" applyFont="1" applyAlignment="1">
      <alignment horizontal="center" vertical="center"/>
    </xf>
    <xf numFmtId="0" fontId="38" fillId="0" borderId="0" xfId="0" applyFont="1">
      <alignment vertical="center"/>
    </xf>
    <xf numFmtId="0" fontId="38" fillId="0" borderId="0" xfId="0" applyFont="1" applyAlignment="1">
      <alignment vertical="center"/>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179" fontId="22" fillId="0" borderId="8" xfId="0" applyNumberFormat="1" applyFont="1" applyFill="1" applyBorder="1" applyAlignment="1">
      <alignment horizontal="center"/>
    </xf>
    <xf numFmtId="0" fontId="4" fillId="5" borderId="0" xfId="1" applyFill="1">
      <alignment vertical="center"/>
    </xf>
    <xf numFmtId="0" fontId="4" fillId="5" borderId="0" xfId="1" applyFill="1" applyAlignment="1">
      <alignment horizontal="right" vertical="center"/>
    </xf>
    <xf numFmtId="0" fontId="4" fillId="5" borderId="0" xfId="1" applyFill="1" applyAlignment="1">
      <alignment horizontal="center" vertical="center"/>
    </xf>
    <xf numFmtId="0" fontId="38" fillId="0" borderId="0" xfId="0" applyFont="1" applyFill="1" applyBorder="1" applyAlignment="1">
      <alignment vertical="center"/>
    </xf>
    <xf numFmtId="0" fontId="44" fillId="5" borderId="0" xfId="0" applyFont="1" applyFill="1" applyBorder="1">
      <alignment vertical="center"/>
    </xf>
    <xf numFmtId="0" fontId="38" fillId="5" borderId="0" xfId="0" applyFont="1" applyFill="1">
      <alignment vertical="center"/>
    </xf>
    <xf numFmtId="0" fontId="38" fillId="5" borderId="0" xfId="0" applyFont="1" applyFill="1" applyBorder="1">
      <alignment vertical="center"/>
    </xf>
    <xf numFmtId="0" fontId="44" fillId="5" borderId="0" xfId="0" applyFont="1" applyFill="1" applyBorder="1" applyAlignment="1">
      <alignment horizontal="right" vertical="center"/>
    </xf>
    <xf numFmtId="177" fontId="17" fillId="5" borderId="28" xfId="0" applyNumberFormat="1" applyFont="1" applyFill="1" applyBorder="1" applyAlignment="1">
      <alignment horizontal="right"/>
    </xf>
    <xf numFmtId="177" fontId="17" fillId="5" borderId="38" xfId="0" applyNumberFormat="1" applyFont="1" applyFill="1" applyBorder="1" applyAlignment="1">
      <alignment horizontal="right"/>
    </xf>
    <xf numFmtId="177" fontId="21" fillId="5" borderId="32" xfId="0" applyNumberFormat="1" applyFont="1" applyFill="1" applyBorder="1" applyAlignment="1">
      <alignment horizontal="right"/>
    </xf>
    <xf numFmtId="0" fontId="35" fillId="5" borderId="30" xfId="0" applyFont="1" applyFill="1" applyBorder="1" applyAlignment="1">
      <alignment horizontal="center" vertical="center"/>
    </xf>
    <xf numFmtId="178" fontId="35" fillId="5" borderId="28" xfId="0" applyNumberFormat="1" applyFont="1" applyFill="1" applyBorder="1" applyAlignment="1">
      <alignment horizontal="right"/>
    </xf>
    <xf numFmtId="177" fontId="17" fillId="5" borderId="27" xfId="0" applyNumberFormat="1" applyFont="1" applyFill="1" applyBorder="1" applyAlignment="1">
      <alignment horizontal="right"/>
    </xf>
    <xf numFmtId="178" fontId="21" fillId="5" borderId="1" xfId="0" applyNumberFormat="1" applyFont="1" applyFill="1" applyBorder="1" applyAlignment="1">
      <alignment horizontal="right" wrapText="1"/>
    </xf>
    <xf numFmtId="177" fontId="21" fillId="5" borderId="1" xfId="0" applyNumberFormat="1" applyFont="1" applyFill="1" applyBorder="1" applyAlignment="1">
      <alignment horizontal="right" wrapText="1"/>
    </xf>
    <xf numFmtId="178" fontId="35" fillId="5" borderId="30" xfId="0" applyNumberFormat="1" applyFont="1" applyFill="1" applyBorder="1" applyAlignment="1"/>
    <xf numFmtId="178" fontId="9" fillId="5" borderId="27" xfId="0" applyNumberFormat="1" applyFont="1" applyFill="1" applyBorder="1" applyAlignment="1"/>
    <xf numFmtId="38" fontId="29" fillId="0" borderId="0" xfId="4" applyFont="1">
      <alignment vertical="center"/>
    </xf>
    <xf numFmtId="177" fontId="35" fillId="5" borderId="27" xfId="0" applyNumberFormat="1" applyFont="1" applyFill="1" applyBorder="1" applyAlignment="1">
      <alignment horizontal="right"/>
    </xf>
    <xf numFmtId="177" fontId="35" fillId="5" borderId="28" xfId="0" applyNumberFormat="1" applyFont="1" applyFill="1" applyBorder="1" applyAlignment="1">
      <alignment horizontal="right"/>
    </xf>
    <xf numFmtId="0" fontId="4" fillId="6" borderId="0" xfId="1" applyFill="1" applyAlignment="1">
      <alignment horizontal="center" vertical="center" wrapText="1"/>
    </xf>
    <xf numFmtId="0" fontId="4" fillId="3" borderId="0" xfId="1" applyFont="1" applyFill="1" applyAlignment="1">
      <alignment horizontal="left" vertical="top"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9" fillId="0" borderId="0"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5" borderId="2"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9"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5" borderId="13" xfId="0" applyFont="1" applyFill="1" applyBorder="1" applyAlignment="1">
      <alignment horizontal="left" vertical="center"/>
    </xf>
    <xf numFmtId="0" fontId="10" fillId="5" borderId="14" xfId="0" applyFont="1" applyFill="1" applyBorder="1" applyAlignment="1">
      <alignment horizontal="left" vertical="center"/>
    </xf>
    <xf numFmtId="0" fontId="10" fillId="5" borderId="15" xfId="0" applyFont="1" applyFill="1" applyBorder="1" applyAlignment="1">
      <alignment horizontal="left" vertical="center"/>
    </xf>
    <xf numFmtId="0" fontId="10" fillId="5" borderId="16" xfId="0" applyFont="1" applyFill="1" applyBorder="1" applyAlignment="1">
      <alignment horizontal="left" vertical="center"/>
    </xf>
    <xf numFmtId="0" fontId="10" fillId="5" borderId="17" xfId="0" applyFont="1" applyFill="1" applyBorder="1" applyAlignment="1">
      <alignment horizontal="left" vertical="center"/>
    </xf>
    <xf numFmtId="0" fontId="10" fillId="5" borderId="18" xfId="0" applyFont="1" applyFill="1" applyBorder="1" applyAlignment="1">
      <alignment horizontal="left" vertical="center"/>
    </xf>
    <xf numFmtId="0" fontId="10" fillId="5" borderId="19"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1" xfId="0" applyFont="1" applyFill="1" applyBorder="1" applyAlignment="1">
      <alignment horizontal="left" vertical="center"/>
    </xf>
    <xf numFmtId="0" fontId="10" fillId="5" borderId="22" xfId="0" applyFont="1" applyFill="1" applyBorder="1" applyAlignment="1">
      <alignment horizontal="left" vertical="center"/>
    </xf>
    <xf numFmtId="0" fontId="10" fillId="5" borderId="23" xfId="0" applyFont="1" applyFill="1" applyBorder="1" applyAlignment="1">
      <alignment horizontal="left" vertical="center"/>
    </xf>
    <xf numFmtId="0" fontId="11" fillId="0" borderId="0" xfId="0" applyFont="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5" borderId="10" xfId="0" applyFont="1" applyFill="1" applyBorder="1" applyAlignment="1">
      <alignment horizontal="left" vertical="center"/>
    </xf>
    <xf numFmtId="0" fontId="10" fillId="5" borderId="12" xfId="0" applyFont="1" applyFill="1" applyBorder="1" applyAlignment="1">
      <alignment horizontal="left" vertical="center"/>
    </xf>
    <xf numFmtId="0" fontId="10" fillId="5" borderId="11" xfId="0" applyFont="1" applyFill="1" applyBorder="1" applyAlignment="1">
      <alignment horizontal="lef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6" fillId="5" borderId="10" xfId="0" applyFont="1" applyFill="1" applyBorder="1" applyAlignment="1">
      <alignment horizontal="center" vertical="center"/>
    </xf>
    <xf numFmtId="0" fontId="36" fillId="5" borderId="11"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5" borderId="2" xfId="0" applyFont="1" applyFill="1" applyBorder="1" applyAlignment="1">
      <alignment horizontal="center" vertical="center"/>
    </xf>
    <xf numFmtId="0" fontId="36" fillId="5" borderId="3" xfId="0" applyFont="1" applyFill="1" applyBorder="1" applyAlignment="1">
      <alignment horizontal="center" vertical="center"/>
    </xf>
    <xf numFmtId="0" fontId="36" fillId="5" borderId="4" xfId="0" applyFont="1" applyFill="1" applyBorder="1" applyAlignment="1">
      <alignment horizontal="center" vertical="center"/>
    </xf>
    <xf numFmtId="0" fontId="36" fillId="5" borderId="5" xfId="0" applyFont="1" applyFill="1" applyBorder="1" applyAlignment="1">
      <alignment horizontal="center" vertical="center"/>
    </xf>
    <xf numFmtId="0" fontId="36" fillId="5" borderId="0" xfId="0" applyFont="1" applyFill="1" applyBorder="1" applyAlignment="1">
      <alignment horizontal="center" vertical="center"/>
    </xf>
    <xf numFmtId="0" fontId="36" fillId="5" borderId="6" xfId="0" applyFont="1" applyFill="1" applyBorder="1" applyAlignment="1">
      <alignment horizontal="center" vertical="center"/>
    </xf>
    <xf numFmtId="0" fontId="36" fillId="5" borderId="7" xfId="0" applyFont="1" applyFill="1" applyBorder="1" applyAlignment="1">
      <alignment horizontal="center" vertical="center"/>
    </xf>
    <xf numFmtId="0" fontId="36" fillId="5" borderId="8" xfId="0" applyFont="1" applyFill="1" applyBorder="1" applyAlignment="1">
      <alignment horizontal="center" vertical="center"/>
    </xf>
    <xf numFmtId="0" fontId="36" fillId="5" borderId="9" xfId="0" applyFont="1" applyFill="1" applyBorder="1" applyAlignment="1">
      <alignment horizontal="center" vertical="center"/>
    </xf>
    <xf numFmtId="0" fontId="36" fillId="0" borderId="1" xfId="0" applyFont="1" applyBorder="1" applyAlignment="1">
      <alignment horizontal="center" vertical="center"/>
    </xf>
    <xf numFmtId="0" fontId="36" fillId="0" borderId="1" xfId="0" applyFont="1" applyFill="1" applyBorder="1" applyAlignment="1">
      <alignment horizontal="center" vertical="center"/>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6" fillId="0" borderId="10" xfId="0" applyFont="1" applyBorder="1" applyAlignment="1">
      <alignment horizontal="center" vertical="center"/>
    </xf>
    <xf numFmtId="0" fontId="36" fillId="0" borderId="12" xfId="0" applyFont="1" applyBorder="1" applyAlignment="1">
      <alignment horizontal="center" vertical="center"/>
    </xf>
    <xf numFmtId="0" fontId="36" fillId="0" borderId="11" xfId="0" applyFont="1" applyBorder="1" applyAlignment="1">
      <alignment horizontal="center" vertical="center"/>
    </xf>
    <xf numFmtId="0" fontId="36" fillId="0" borderId="1" xfId="0" applyFont="1" applyFill="1" applyBorder="1" applyAlignment="1">
      <alignment horizontal="left" vertical="center" wrapText="1"/>
    </xf>
    <xf numFmtId="0" fontId="36" fillId="0" borderId="1" xfId="0" applyFont="1" applyFill="1" applyBorder="1" applyAlignment="1">
      <alignment horizontal="left" vertical="center"/>
    </xf>
    <xf numFmtId="0" fontId="36" fillId="0" borderId="12" xfId="0" applyFont="1" applyBorder="1" applyAlignment="1">
      <alignment horizontal="left" vertical="center"/>
    </xf>
    <xf numFmtId="0" fontId="36" fillId="0" borderId="11" xfId="0" applyFont="1" applyBorder="1" applyAlignment="1">
      <alignment horizontal="left"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0"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36" fillId="5" borderId="2" xfId="0" applyFont="1" applyFill="1" applyBorder="1" applyAlignment="1">
      <alignment horizontal="left" vertical="top" wrapText="1"/>
    </xf>
    <xf numFmtId="0" fontId="36" fillId="5" borderId="3" xfId="0" applyFont="1" applyFill="1" applyBorder="1" applyAlignment="1">
      <alignment horizontal="left" vertical="top"/>
    </xf>
    <xf numFmtId="0" fontId="36" fillId="5" borderId="4" xfId="0" applyFont="1" applyFill="1" applyBorder="1" applyAlignment="1">
      <alignment horizontal="left" vertical="top"/>
    </xf>
    <xf numFmtId="0" fontId="36" fillId="5" borderId="5" xfId="0" applyFont="1" applyFill="1" applyBorder="1" applyAlignment="1">
      <alignment horizontal="left" vertical="top" wrapText="1"/>
    </xf>
    <xf numFmtId="0" fontId="36" fillId="5" borderId="0" xfId="0" applyFont="1" applyFill="1" applyBorder="1" applyAlignment="1">
      <alignment horizontal="left" vertical="top"/>
    </xf>
    <xf numFmtId="0" fontId="36" fillId="5" borderId="6" xfId="0" applyFont="1" applyFill="1" applyBorder="1" applyAlignment="1">
      <alignment horizontal="left" vertical="top"/>
    </xf>
    <xf numFmtId="0" fontId="36" fillId="5" borderId="7" xfId="0" applyFont="1" applyFill="1" applyBorder="1" applyAlignment="1">
      <alignment horizontal="left" vertical="top"/>
    </xf>
    <xf numFmtId="0" fontId="36" fillId="5" borderId="8" xfId="0" applyFont="1" applyFill="1" applyBorder="1" applyAlignment="1">
      <alignment horizontal="left" vertical="top"/>
    </xf>
    <xf numFmtId="0" fontId="36" fillId="5" borderId="9" xfId="0" applyFont="1" applyFill="1" applyBorder="1" applyAlignment="1">
      <alignment horizontal="left" vertical="top"/>
    </xf>
    <xf numFmtId="0" fontId="38" fillId="5" borderId="2" xfId="0" applyFont="1" applyFill="1" applyBorder="1" applyAlignment="1">
      <alignment horizontal="center" vertical="center"/>
    </xf>
    <xf numFmtId="0" fontId="38" fillId="5" borderId="3"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7"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9" xfId="0" applyFont="1" applyFill="1" applyBorder="1" applyAlignment="1">
      <alignment horizontal="center" vertical="center"/>
    </xf>
    <xf numFmtId="0" fontId="36" fillId="5" borderId="1"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2"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0" xfId="0" applyFont="1" applyFill="1" applyBorder="1" applyAlignment="1">
      <alignment horizontal="center" vertical="center" wrapText="1"/>
    </xf>
    <xf numFmtId="176" fontId="8" fillId="0" borderId="10" xfId="0" applyNumberFormat="1" applyFont="1" applyBorder="1" applyAlignment="1">
      <alignment horizontal="center" vertical="center" wrapText="1"/>
    </xf>
    <xf numFmtId="176" fontId="8" fillId="0" borderId="12" xfId="0" applyNumberFormat="1" applyFont="1" applyBorder="1" applyAlignment="1">
      <alignment horizontal="center" vertical="center" wrapText="1"/>
    </xf>
    <xf numFmtId="176" fontId="8" fillId="0" borderId="11" xfId="0" applyNumberFormat="1" applyFont="1" applyBorder="1" applyAlignment="1">
      <alignment horizontal="center" vertical="center" wrapText="1"/>
    </xf>
    <xf numFmtId="0" fontId="7" fillId="5" borderId="53" xfId="0" applyFont="1" applyFill="1" applyBorder="1" applyAlignment="1">
      <alignment horizontal="center" vertical="center"/>
    </xf>
    <xf numFmtId="0" fontId="7" fillId="5" borderId="54" xfId="0" applyFont="1" applyFill="1" applyBorder="1" applyAlignment="1">
      <alignment horizontal="center" vertical="center"/>
    </xf>
    <xf numFmtId="0" fontId="7" fillId="5" borderId="55"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8" fillId="2" borderId="11" xfId="0" applyFont="1" applyFill="1" applyBorder="1" applyAlignment="1">
      <alignment horizontal="center" vertical="center" wrapText="1"/>
    </xf>
    <xf numFmtId="177" fontId="23" fillId="0" borderId="1" xfId="0" applyNumberFormat="1" applyFont="1" applyBorder="1" applyAlignment="1">
      <alignment horizontal="center" vertical="center" wrapText="1"/>
    </xf>
    <xf numFmtId="0" fontId="23" fillId="2" borderId="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177" fontId="23" fillId="0" borderId="10" xfId="0" applyNumberFormat="1" applyFont="1" applyBorder="1" applyAlignment="1">
      <alignment horizontal="center" vertical="center" wrapText="1"/>
    </xf>
    <xf numFmtId="177" fontId="23" fillId="0" borderId="12" xfId="0" applyNumberFormat="1" applyFont="1" applyBorder="1" applyAlignment="1">
      <alignment horizontal="center" vertical="center" wrapText="1"/>
    </xf>
    <xf numFmtId="177" fontId="23" fillId="0" borderId="11" xfId="0" applyNumberFormat="1" applyFont="1" applyBorder="1" applyAlignment="1">
      <alignment horizontal="center" vertical="center" wrapText="1"/>
    </xf>
    <xf numFmtId="176" fontId="8" fillId="0" borderId="1" xfId="0" applyNumberFormat="1" applyFont="1" applyFill="1" applyBorder="1" applyAlignment="1">
      <alignment horizontal="center" vertical="center" wrapText="1"/>
    </xf>
    <xf numFmtId="178" fontId="23" fillId="5" borderId="10" xfId="0" applyNumberFormat="1" applyFont="1" applyFill="1" applyBorder="1" applyAlignment="1">
      <alignment horizontal="center" vertical="center" wrapText="1"/>
    </xf>
    <xf numFmtId="178" fontId="23" fillId="5" borderId="12" xfId="0" applyNumberFormat="1" applyFont="1" applyFill="1" applyBorder="1" applyAlignment="1">
      <alignment horizontal="center" vertical="center" wrapText="1"/>
    </xf>
    <xf numFmtId="178" fontId="23" fillId="5" borderId="11" xfId="0" applyNumberFormat="1" applyFont="1" applyFill="1" applyBorder="1" applyAlignment="1">
      <alignment horizontal="center" vertical="center" wrapText="1"/>
    </xf>
    <xf numFmtId="177" fontId="23" fillId="5" borderId="10" xfId="0" applyNumberFormat="1" applyFont="1" applyFill="1" applyBorder="1" applyAlignment="1">
      <alignment horizontal="center" vertical="center" wrapText="1"/>
    </xf>
    <xf numFmtId="177" fontId="23" fillId="5" borderId="12" xfId="0" applyNumberFormat="1" applyFont="1" applyFill="1" applyBorder="1" applyAlignment="1">
      <alignment horizontal="center" vertical="center" wrapText="1"/>
    </xf>
    <xf numFmtId="177" fontId="23" fillId="5" borderId="1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0" xfId="0" applyFont="1" applyFill="1" applyAlignment="1">
      <alignment horizontal="center" vertical="center"/>
    </xf>
    <xf numFmtId="0" fontId="23" fillId="2" borderId="6"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1" xfId="0" applyFont="1" applyFill="1" applyBorder="1" applyAlignment="1">
      <alignment horizontal="center" vertical="center"/>
    </xf>
    <xf numFmtId="38" fontId="41" fillId="5" borderId="12" xfId="4" applyFont="1" applyFill="1" applyBorder="1" applyAlignment="1">
      <alignment horizontal="center" vertical="center"/>
    </xf>
    <xf numFmtId="38" fontId="41" fillId="5" borderId="56" xfId="4" applyFont="1" applyFill="1" applyBorder="1" applyAlignment="1">
      <alignment horizontal="center" vertical="center"/>
    </xf>
    <xf numFmtId="38" fontId="41" fillId="5" borderId="11" xfId="4" applyFont="1" applyFill="1" applyBorder="1" applyAlignment="1">
      <alignment horizontal="center" vertical="center"/>
    </xf>
    <xf numFmtId="38" fontId="41" fillId="5" borderId="10" xfId="4" applyFont="1" applyFill="1" applyBorder="1" applyAlignment="1">
      <alignment horizontal="center" vertical="center"/>
    </xf>
    <xf numFmtId="0" fontId="50" fillId="0" borderId="0" xfId="0" applyFont="1" applyAlignment="1">
      <alignment horizontal="left" vertical="center" wrapText="1"/>
    </xf>
    <xf numFmtId="0" fontId="52" fillId="5" borderId="0" xfId="0" applyFont="1" applyFill="1" applyAlignment="1">
      <alignment horizontal="right"/>
    </xf>
    <xf numFmtId="177" fontId="24" fillId="5" borderId="0" xfId="0" applyNumberFormat="1" applyFont="1" applyFill="1" applyAlignment="1">
      <alignment horizontal="right"/>
    </xf>
    <xf numFmtId="0" fontId="19" fillId="0" borderId="37" xfId="0" applyFont="1" applyFill="1" applyBorder="1" applyAlignment="1">
      <alignment horizontal="left" vertical="center" wrapText="1" readingOrder="1"/>
    </xf>
    <xf numFmtId="0" fontId="19" fillId="0" borderId="36" xfId="0" applyFont="1" applyFill="1" applyBorder="1" applyAlignment="1">
      <alignment horizontal="left" vertical="center" wrapText="1" readingOrder="1"/>
    </xf>
    <xf numFmtId="0" fontId="19" fillId="0" borderId="35" xfId="0" applyFont="1" applyFill="1" applyBorder="1" applyAlignment="1">
      <alignment horizontal="left" vertical="center" wrapText="1" readingOrder="1"/>
    </xf>
    <xf numFmtId="0" fontId="27" fillId="0" borderId="50" xfId="0" applyFont="1" applyFill="1" applyBorder="1" applyAlignment="1">
      <alignment horizontal="left" vertical="center" wrapText="1" readingOrder="1"/>
    </xf>
    <xf numFmtId="0" fontId="19" fillId="0" borderId="45" xfId="0" applyFont="1" applyFill="1" applyBorder="1" applyAlignment="1">
      <alignment horizontal="left" vertical="center" wrapText="1" readingOrder="1"/>
    </xf>
    <xf numFmtId="0" fontId="32" fillId="0" borderId="37" xfId="0" applyFont="1" applyFill="1" applyBorder="1" applyAlignment="1">
      <alignment horizontal="left" vertical="center" wrapText="1" readingOrder="1"/>
    </xf>
    <xf numFmtId="0" fontId="32" fillId="0" borderId="36" xfId="0" applyFont="1" applyFill="1" applyBorder="1" applyAlignment="1">
      <alignment horizontal="left" vertical="center" wrapText="1" readingOrder="1"/>
    </xf>
    <xf numFmtId="0" fontId="32" fillId="0" borderId="35" xfId="0" applyFont="1" applyFill="1" applyBorder="1" applyAlignment="1">
      <alignment horizontal="left" vertical="center" wrapText="1" readingOrder="1"/>
    </xf>
    <xf numFmtId="0" fontId="19" fillId="0" borderId="10" xfId="0" applyFont="1" applyFill="1" applyBorder="1" applyAlignment="1">
      <alignment horizontal="left" vertical="center" wrapText="1" readingOrder="1"/>
    </xf>
    <xf numFmtId="0" fontId="19" fillId="0" borderId="12" xfId="0" applyFont="1" applyFill="1" applyBorder="1" applyAlignment="1">
      <alignment horizontal="left" vertical="center" wrapText="1" readingOrder="1"/>
    </xf>
    <xf numFmtId="0" fontId="19" fillId="0" borderId="11" xfId="0" applyFont="1" applyFill="1" applyBorder="1" applyAlignment="1">
      <alignment horizontal="left" vertical="center" wrapText="1" readingOrder="1"/>
    </xf>
    <xf numFmtId="0" fontId="19" fillId="0" borderId="41" xfId="0" applyFont="1" applyFill="1" applyBorder="1" applyAlignment="1">
      <alignment horizontal="left" vertical="center" wrapText="1" readingOrder="1"/>
    </xf>
    <xf numFmtId="0" fontId="32" fillId="0" borderId="27" xfId="0" applyFont="1" applyFill="1" applyBorder="1" applyAlignment="1">
      <alignment horizontal="left" vertical="center" wrapText="1" readingOrder="1"/>
    </xf>
    <xf numFmtId="0" fontId="32" fillId="0" borderId="7" xfId="0" applyFont="1" applyFill="1" applyBorder="1" applyAlignment="1">
      <alignment horizontal="left" vertical="center" wrapText="1" readingOrder="1"/>
    </xf>
    <xf numFmtId="177" fontId="17" fillId="5" borderId="49" xfId="0" applyNumberFormat="1" applyFont="1" applyFill="1" applyBorder="1" applyAlignment="1">
      <alignment horizontal="right"/>
    </xf>
    <xf numFmtId="177" fontId="17" fillId="5" borderId="30" xfId="0" applyNumberFormat="1" applyFont="1" applyFill="1" applyBorder="1" applyAlignment="1">
      <alignment horizontal="right"/>
    </xf>
    <xf numFmtId="0" fontId="55" fillId="5" borderId="31" xfId="0" applyFont="1" applyFill="1" applyBorder="1" applyAlignment="1">
      <alignment horizontal="center" vertical="center" wrapText="1"/>
    </xf>
    <xf numFmtId="0" fontId="55" fillId="5" borderId="31" xfId="0" applyFont="1" applyFill="1" applyBorder="1" applyAlignment="1">
      <alignment horizontal="center" vertical="center"/>
    </xf>
    <xf numFmtId="177" fontId="17" fillId="0" borderId="29" xfId="0" applyNumberFormat="1" applyFont="1" applyFill="1" applyBorder="1" applyAlignment="1">
      <alignment horizontal="center"/>
    </xf>
    <xf numFmtId="177" fontId="17" fillId="0" borderId="40" xfId="0" applyNumberFormat="1" applyFont="1" applyFill="1" applyBorder="1" applyAlignment="1">
      <alignment horizontal="center"/>
    </xf>
    <xf numFmtId="0" fontId="54" fillId="5" borderId="31" xfId="0" applyFont="1" applyFill="1" applyBorder="1" applyAlignment="1">
      <alignment horizontal="left" vertical="center"/>
    </xf>
    <xf numFmtId="0" fontId="22" fillId="5" borderId="31" xfId="0" applyFont="1" applyFill="1" applyBorder="1" applyAlignment="1">
      <alignment horizontal="left" vertical="center"/>
    </xf>
    <xf numFmtId="0" fontId="18" fillId="5" borderId="31" xfId="0" applyFont="1" applyFill="1" applyBorder="1" applyAlignment="1">
      <alignment horizontal="center" vertical="center" wrapText="1"/>
    </xf>
    <xf numFmtId="0" fontId="18" fillId="5" borderId="31" xfId="0" applyFont="1" applyFill="1" applyBorder="1" applyAlignment="1">
      <alignment horizontal="center" vertical="center"/>
    </xf>
    <xf numFmtId="0" fontId="32" fillId="0" borderId="1" xfId="0" applyFont="1" applyFill="1" applyBorder="1" applyAlignment="1">
      <alignment horizontal="left" vertical="center" wrapText="1" readingOrder="1"/>
    </xf>
    <xf numFmtId="0" fontId="54" fillId="5" borderId="31" xfId="0" applyFont="1" applyFill="1" applyBorder="1" applyAlignment="1">
      <alignment horizontal="center" vertical="center" wrapText="1"/>
    </xf>
    <xf numFmtId="0" fontId="22" fillId="5" borderId="31" xfId="0" applyFont="1" applyFill="1" applyBorder="1" applyAlignment="1">
      <alignment horizontal="center" vertical="center"/>
    </xf>
    <xf numFmtId="0" fontId="22" fillId="0" borderId="49" xfId="0" applyFont="1" applyFill="1" applyBorder="1" applyAlignment="1">
      <alignment horizontal="right"/>
    </xf>
    <xf numFmtId="0" fontId="22" fillId="0" borderId="44" xfId="0" applyFont="1" applyFill="1" applyBorder="1" applyAlignment="1">
      <alignment horizontal="right"/>
    </xf>
    <xf numFmtId="0" fontId="55" fillId="5" borderId="37" xfId="0" applyFont="1" applyFill="1" applyBorder="1" applyAlignment="1">
      <alignment horizontal="center" vertical="center"/>
    </xf>
    <xf numFmtId="177" fontId="17" fillId="0" borderId="34" xfId="0" applyNumberFormat="1" applyFont="1" applyFill="1" applyBorder="1" applyAlignment="1">
      <alignment horizontal="center"/>
    </xf>
    <xf numFmtId="177" fontId="17" fillId="0" borderId="33" xfId="0" applyNumberFormat="1" applyFont="1" applyFill="1" applyBorder="1" applyAlignment="1">
      <alignment horizontal="center"/>
    </xf>
    <xf numFmtId="0" fontId="7" fillId="0" borderId="31" xfId="0" applyFont="1" applyBorder="1" applyAlignment="1">
      <alignment horizontal="center" vertical="center" wrapText="1"/>
    </xf>
    <xf numFmtId="0" fontId="7" fillId="0" borderId="31" xfId="0" applyFont="1" applyBorder="1" applyAlignment="1">
      <alignment horizontal="center" vertical="center"/>
    </xf>
    <xf numFmtId="0" fontId="45" fillId="0" borderId="0" xfId="0" applyFont="1" applyAlignment="1">
      <alignment horizontal="left" vertical="center"/>
    </xf>
    <xf numFmtId="0" fontId="32" fillId="0" borderId="1" xfId="0" applyFont="1" applyBorder="1" applyAlignment="1">
      <alignment horizontal="left" vertical="center" wrapText="1" readingOrder="1"/>
    </xf>
    <xf numFmtId="0" fontId="32" fillId="0" borderId="10" xfId="0" applyFont="1" applyBorder="1" applyAlignment="1">
      <alignment horizontal="left" vertical="center" wrapText="1" readingOrder="1"/>
    </xf>
    <xf numFmtId="0" fontId="19" fillId="0" borderId="57" xfId="0" applyFont="1" applyFill="1" applyBorder="1" applyAlignment="1">
      <alignment horizontal="left" vertical="center" wrapText="1" readingOrder="1"/>
    </xf>
    <xf numFmtId="0" fontId="19" fillId="0" borderId="58" xfId="0" applyFont="1" applyFill="1" applyBorder="1" applyAlignment="1">
      <alignment horizontal="left" vertical="center" wrapText="1" readingOrder="1"/>
    </xf>
    <xf numFmtId="0" fontId="19" fillId="0" borderId="59" xfId="0" applyFont="1" applyFill="1" applyBorder="1" applyAlignment="1">
      <alignment horizontal="left" vertical="center" wrapText="1" readingOrder="1"/>
    </xf>
    <xf numFmtId="0" fontId="19" fillId="0" borderId="31" xfId="0" applyFont="1" applyBorder="1" applyAlignment="1">
      <alignment horizontal="left" vertical="center" wrapText="1" readingOrder="1"/>
    </xf>
    <xf numFmtId="0" fontId="33" fillId="0" borderId="8" xfId="0" applyFont="1" applyBorder="1" applyAlignment="1">
      <alignment horizontal="left" vertical="center" wrapText="1"/>
    </xf>
    <xf numFmtId="0" fontId="33" fillId="0" borderId="8" xfId="0" applyFont="1" applyFill="1" applyBorder="1" applyAlignment="1">
      <alignment horizontal="left" vertical="center" wrapText="1"/>
    </xf>
    <xf numFmtId="0" fontId="22" fillId="0" borderId="46" xfId="0" applyFont="1" applyFill="1" applyBorder="1" applyAlignment="1">
      <alignment horizontal="right"/>
    </xf>
    <xf numFmtId="0" fontId="22" fillId="0" borderId="27" xfId="0" applyFont="1" applyFill="1" applyBorder="1" applyAlignment="1">
      <alignment horizontal="right"/>
    </xf>
    <xf numFmtId="177" fontId="17" fillId="5" borderId="47" xfId="0" applyNumberFormat="1" applyFont="1" applyFill="1" applyBorder="1" applyAlignment="1">
      <alignment horizontal="right"/>
    </xf>
    <xf numFmtId="177" fontId="17" fillId="5" borderId="42" xfId="0" applyNumberFormat="1" applyFont="1" applyFill="1" applyBorder="1" applyAlignment="1">
      <alignment horizontal="right"/>
    </xf>
    <xf numFmtId="0" fontId="22" fillId="0" borderId="48" xfId="0" applyFont="1" applyFill="1" applyBorder="1" applyAlignment="1">
      <alignment horizontal="right"/>
    </xf>
    <xf numFmtId="0" fontId="22" fillId="0" borderId="43" xfId="0" applyFont="1" applyFill="1" applyBorder="1" applyAlignment="1">
      <alignment horizontal="right"/>
    </xf>
    <xf numFmtId="0" fontId="7" fillId="0" borderId="46"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1" xfId="0" applyFont="1" applyFill="1" applyBorder="1" applyAlignment="1">
      <alignment horizontal="center" vertical="center"/>
    </xf>
    <xf numFmtId="177" fontId="17" fillId="0" borderId="39" xfId="0" applyNumberFormat="1" applyFont="1" applyFill="1" applyBorder="1" applyAlignment="1">
      <alignment horizontal="center"/>
    </xf>
    <xf numFmtId="0" fontId="9" fillId="0" borderId="0" xfId="0" applyFont="1">
      <alignment vertical="center"/>
    </xf>
    <xf numFmtId="0" fontId="9" fillId="5" borderId="8" xfId="0" applyFont="1" applyFill="1" applyBorder="1">
      <alignment vertical="center"/>
    </xf>
    <xf numFmtId="0" fontId="9" fillId="0" borderId="1" xfId="0" applyFont="1" applyBorder="1" applyAlignment="1">
      <alignment horizontal="center" vertical="center"/>
    </xf>
    <xf numFmtId="0" fontId="9" fillId="0" borderId="6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0" xfId="0" applyFont="1" applyBorder="1" applyAlignment="1">
      <alignment horizontal="center" vertical="center"/>
    </xf>
    <xf numFmtId="0" fontId="9" fillId="0" borderId="61" xfId="0" applyFont="1" applyBorder="1" applyAlignment="1">
      <alignment horizontal="center" vertical="center" wrapText="1"/>
    </xf>
    <xf numFmtId="0" fontId="9" fillId="0" borderId="61" xfId="0" applyFont="1" applyBorder="1" applyAlignment="1">
      <alignment horizontal="center" vertical="center"/>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5" xfId="0" applyFont="1" applyBorder="1" applyAlignment="1">
      <alignment horizontal="center" vertical="center" wrapText="1"/>
    </xf>
    <xf numFmtId="0" fontId="9" fillId="0" borderId="2" xfId="0" applyFont="1" applyBorder="1" applyAlignment="1">
      <alignment horizontal="center" vertical="center"/>
    </xf>
    <xf numFmtId="0" fontId="9" fillId="0" borderId="60"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2" xfId="0" applyFont="1" applyBorder="1" applyAlignment="1">
      <alignment horizontal="center" vertical="center" shrinkToFit="1"/>
    </xf>
    <xf numFmtId="0" fontId="9" fillId="0" borderId="27" xfId="0" applyFont="1" applyBorder="1" applyAlignment="1">
      <alignment horizontal="center" vertical="center"/>
    </xf>
    <xf numFmtId="0" fontId="9" fillId="0" borderId="27" xfId="0" applyFont="1" applyBorder="1" applyAlignment="1">
      <alignment vertical="center" wrapText="1"/>
    </xf>
    <xf numFmtId="0" fontId="9" fillId="0" borderId="27" xfId="0" applyFont="1" applyBorder="1" applyAlignment="1">
      <alignment horizontal="center" vertical="center" wrapText="1"/>
    </xf>
    <xf numFmtId="0" fontId="9" fillId="0" borderId="7" xfId="0" applyFont="1" applyBorder="1" applyAlignment="1">
      <alignment vertical="center" wrapText="1"/>
    </xf>
    <xf numFmtId="0" fontId="9" fillId="0" borderId="7" xfId="0" applyFont="1" applyBorder="1" applyAlignment="1">
      <alignment horizontal="center" vertical="center"/>
    </xf>
    <xf numFmtId="0" fontId="9" fillId="0" borderId="2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5" borderId="1" xfId="0" applyFont="1" applyFill="1" applyBorder="1">
      <alignment vertical="center"/>
    </xf>
    <xf numFmtId="0" fontId="9" fillId="5" borderId="1" xfId="0" applyFont="1" applyFill="1" applyBorder="1" applyAlignment="1">
      <alignment horizontal="center" vertical="center"/>
    </xf>
    <xf numFmtId="0" fontId="9" fillId="5" borderId="27"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4" borderId="1" xfId="0" applyFont="1" applyFill="1" applyBorder="1" applyAlignment="1">
      <alignment horizontal="center" vertical="center"/>
    </xf>
    <xf numFmtId="0" fontId="9" fillId="0" borderId="0" xfId="0" applyFont="1" applyAlignment="1">
      <alignment horizontal="center" vertical="center"/>
    </xf>
    <xf numFmtId="0" fontId="9" fillId="0" borderId="1" xfId="0" applyFont="1" applyBorder="1">
      <alignment vertical="center"/>
    </xf>
    <xf numFmtId="0" fontId="9" fillId="0" borderId="12" xfId="0" applyFont="1" applyBorder="1" applyAlignment="1">
      <alignment horizontal="center" vertical="center"/>
    </xf>
    <xf numFmtId="180" fontId="9" fillId="5" borderId="1" xfId="0" applyNumberFormat="1" applyFont="1" applyFill="1" applyBorder="1">
      <alignment vertical="center"/>
    </xf>
    <xf numFmtId="178" fontId="9" fillId="5" borderId="1" xfId="0" applyNumberFormat="1" applyFont="1" applyFill="1" applyBorder="1">
      <alignment vertical="center"/>
    </xf>
    <xf numFmtId="181" fontId="9" fillId="5" borderId="10" xfId="0" applyNumberFormat="1" applyFont="1" applyFill="1" applyBorder="1" applyAlignment="1">
      <alignment horizontal="center" vertical="center"/>
    </xf>
    <xf numFmtId="181" fontId="9" fillId="5" borderId="11" xfId="0" applyNumberFormat="1" applyFont="1" applyFill="1" applyBorder="1" applyAlignment="1">
      <alignment horizontal="center" vertical="center"/>
    </xf>
  </cellXfs>
  <cellStyles count="5">
    <cellStyle name="桁区切り" xfId="4" builtinId="6"/>
    <cellStyle name="桁区切り 2" xfId="3" xr:uid="{DB33E5CF-D9D6-414F-92B8-BFF78FB97ED1}"/>
    <cellStyle name="標準" xfId="0" builtinId="0"/>
    <cellStyle name="標準 2" xfId="1" xr:uid="{B542D9D3-6C56-4D6E-8AF6-14C98E86B718}"/>
    <cellStyle name="標準 3" xfId="2" xr:uid="{F2CC22FD-E8BC-44E1-B801-E53DD237616B}"/>
  </cellStyles>
  <dxfs count="0"/>
  <tableStyles count="0" defaultTableStyle="TableStyleMedium2" defaultPivotStyle="PivotStyleLight16"/>
  <colors>
    <mruColors>
      <color rgb="FFB6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380999</xdr:colOff>
      <xdr:row>0</xdr:row>
      <xdr:rowOff>142875</xdr:rowOff>
    </xdr:from>
    <xdr:ext cx="2627843" cy="560917"/>
    <xdr:sp macro="" textlink="">
      <xdr:nvSpPr>
        <xdr:cNvPr id="2" name="テキスト ボックス 1">
          <a:extLst>
            <a:ext uri="{FF2B5EF4-FFF2-40B4-BE49-F238E27FC236}">
              <a16:creationId xmlns:a16="http://schemas.microsoft.com/office/drawing/2014/main" id="{507B5107-A0A6-4342-AD8F-C88F331AE56D}"/>
            </a:ext>
          </a:extLst>
        </xdr:cNvPr>
        <xdr:cNvSpPr txBox="1"/>
      </xdr:nvSpPr>
      <xdr:spPr>
        <a:xfrm>
          <a:off x="1752599" y="142875"/>
          <a:ext cx="2627843" cy="560917"/>
        </a:xfrm>
        <a:prstGeom prst="rect">
          <a:avLst/>
        </a:prstGeom>
        <a:solidFill>
          <a:schemeClr val="accent6"/>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none" rtlCol="0" anchor="ctr">
          <a:noAutofit/>
        </a:bodyPr>
        <a:lstStyle/>
        <a:p>
          <a:pPr algn="ctr"/>
          <a:r>
            <a:rPr kumimoji="1" lang="ja-JP" altLang="en-US" sz="1800" b="1"/>
            <a:t>記入例（</a:t>
          </a:r>
          <a:r>
            <a:rPr kumimoji="1" lang="ja-JP" altLang="ja-JP" sz="1800" b="1">
              <a:solidFill>
                <a:schemeClr val="lt1"/>
              </a:solidFill>
              <a:effectLst/>
              <a:latin typeface="+mn-lt"/>
              <a:ea typeface="+mn-ea"/>
              <a:cs typeface="+mn-cs"/>
            </a:rPr>
            <a:t>第</a:t>
          </a:r>
          <a:r>
            <a:rPr kumimoji="1" lang="ja-JP" altLang="en-US" sz="1800" b="1">
              <a:solidFill>
                <a:schemeClr val="lt1"/>
              </a:solidFill>
              <a:effectLst/>
              <a:latin typeface="+mn-lt"/>
              <a:ea typeface="+mn-ea"/>
              <a:cs typeface="+mn-cs"/>
            </a:rPr>
            <a:t>４次</a:t>
          </a:r>
          <a:r>
            <a:rPr kumimoji="1" lang="ja-JP" altLang="ja-JP" sz="1800" b="1">
              <a:solidFill>
                <a:schemeClr val="lt1"/>
              </a:solidFill>
              <a:effectLst/>
              <a:latin typeface="+mn-lt"/>
              <a:ea typeface="+mn-ea"/>
              <a:cs typeface="+mn-cs"/>
            </a:rPr>
            <a:t>公募</a:t>
          </a:r>
          <a:r>
            <a:rPr kumimoji="1" lang="ja-JP" altLang="en-US" sz="1800" b="1">
              <a:solidFill>
                <a:schemeClr val="lt1"/>
              </a:solidFill>
              <a:effectLst/>
              <a:latin typeface="+mn-lt"/>
              <a:ea typeface="+mn-ea"/>
              <a:cs typeface="+mn-cs"/>
            </a:rPr>
            <a:t>時）</a:t>
          </a:r>
          <a:endParaRPr kumimoji="1" lang="en-US" altLang="ja-JP" sz="1800" b="1"/>
        </a:p>
      </xdr:txBody>
    </xdr:sp>
    <xdr:clientData/>
  </xdr:oneCellAnchor>
  <xdr:twoCellAnchor>
    <xdr:from>
      <xdr:col>0</xdr:col>
      <xdr:colOff>123825</xdr:colOff>
      <xdr:row>7</xdr:row>
      <xdr:rowOff>161925</xdr:rowOff>
    </xdr:from>
    <xdr:to>
      <xdr:col>3</xdr:col>
      <xdr:colOff>250825</xdr:colOff>
      <xdr:row>11</xdr:row>
      <xdr:rowOff>53975</xdr:rowOff>
    </xdr:to>
    <xdr:sp macro="" textlink="">
      <xdr:nvSpPr>
        <xdr:cNvPr id="3" name="吹き出し: 角を丸めた四角形 2">
          <a:extLst>
            <a:ext uri="{FF2B5EF4-FFF2-40B4-BE49-F238E27FC236}">
              <a16:creationId xmlns:a16="http://schemas.microsoft.com/office/drawing/2014/main" id="{5F2A3A85-6A52-493D-98C9-58C38FA057A3}"/>
            </a:ext>
          </a:extLst>
        </xdr:cNvPr>
        <xdr:cNvSpPr/>
      </xdr:nvSpPr>
      <xdr:spPr>
        <a:xfrm>
          <a:off x="123825" y="1362075"/>
          <a:ext cx="2184400" cy="577850"/>
        </a:xfrm>
        <a:prstGeom prst="wedgeRoundRectCallout">
          <a:avLst>
            <a:gd name="adj1" fmla="val -790"/>
            <a:gd name="adj2" fmla="val -94863"/>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農業者は、黄色く塗っているところを記入してください。</a:t>
          </a:r>
          <a:endParaRPr kumimoji="1" lang="en-US" altLang="ja-JP" sz="1100">
            <a:solidFill>
              <a:schemeClr val="tx1"/>
            </a:solidFill>
          </a:endParaRPr>
        </a:p>
      </xdr:txBody>
    </xdr:sp>
    <xdr:clientData/>
  </xdr:twoCellAnchor>
  <xdr:twoCellAnchor>
    <xdr:from>
      <xdr:col>5</xdr:col>
      <xdr:colOff>441325</xdr:colOff>
      <xdr:row>12</xdr:row>
      <xdr:rowOff>77258</xdr:rowOff>
    </xdr:from>
    <xdr:to>
      <xdr:col>8</xdr:col>
      <xdr:colOff>518583</xdr:colOff>
      <xdr:row>13</xdr:row>
      <xdr:rowOff>232833</xdr:rowOff>
    </xdr:to>
    <xdr:sp macro="" textlink="">
      <xdr:nvSpPr>
        <xdr:cNvPr id="4" name="吹き出し: 角を丸めた四角形 3">
          <a:extLst>
            <a:ext uri="{FF2B5EF4-FFF2-40B4-BE49-F238E27FC236}">
              <a16:creationId xmlns:a16="http://schemas.microsoft.com/office/drawing/2014/main" id="{29F1A4B9-B021-4E7B-B334-C3E1643EB84F}"/>
            </a:ext>
          </a:extLst>
        </xdr:cNvPr>
        <xdr:cNvSpPr/>
      </xdr:nvSpPr>
      <xdr:spPr>
        <a:xfrm>
          <a:off x="3880908" y="2109258"/>
          <a:ext cx="2141008" cy="409575"/>
        </a:xfrm>
        <a:prstGeom prst="wedgeRoundRectCallout">
          <a:avLst>
            <a:gd name="adj1" fmla="val 43564"/>
            <a:gd name="adj2" fmla="val -113177"/>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押印の必要はありません。</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291353</xdr:colOff>
      <xdr:row>2</xdr:row>
      <xdr:rowOff>112059</xdr:rowOff>
    </xdr:from>
    <xdr:to>
      <xdr:col>18</xdr:col>
      <xdr:colOff>114300</xdr:colOff>
      <xdr:row>6</xdr:row>
      <xdr:rowOff>32497</xdr:rowOff>
    </xdr:to>
    <xdr:sp macro="" textlink="">
      <xdr:nvSpPr>
        <xdr:cNvPr id="2" name="吹き出し: 角を丸めた四角形 1">
          <a:extLst>
            <a:ext uri="{FF2B5EF4-FFF2-40B4-BE49-F238E27FC236}">
              <a16:creationId xmlns:a16="http://schemas.microsoft.com/office/drawing/2014/main" id="{8C75B6B1-F2DA-4A76-AE40-3FEEFF14EFFB}"/>
            </a:ext>
          </a:extLst>
        </xdr:cNvPr>
        <xdr:cNvSpPr/>
      </xdr:nvSpPr>
      <xdr:spPr>
        <a:xfrm>
          <a:off x="4129928" y="378759"/>
          <a:ext cx="2347072" cy="901513"/>
        </a:xfrm>
        <a:prstGeom prst="wedgeRoundRectCallout">
          <a:avLst>
            <a:gd name="adj1" fmla="val -47819"/>
            <a:gd name="adj2" fmla="val 7060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tx1"/>
              </a:solidFill>
            </a:rPr>
            <a:t>個人農業者</a:t>
          </a:r>
          <a:r>
            <a:rPr kumimoji="1" lang="ja-JP" altLang="en-US" sz="1100">
              <a:solidFill>
                <a:schemeClr val="tx1"/>
              </a:solidFill>
            </a:rPr>
            <a:t>はこの欄に必要事項を記入してください。</a:t>
          </a:r>
          <a:endParaRPr kumimoji="1" lang="en-US" altLang="ja-JP" sz="1100">
            <a:solidFill>
              <a:schemeClr val="tx1"/>
            </a:solidFill>
          </a:endParaRPr>
        </a:p>
      </xdr:txBody>
    </xdr:sp>
    <xdr:clientData/>
  </xdr:twoCellAnchor>
  <xdr:twoCellAnchor>
    <xdr:from>
      <xdr:col>11</xdr:col>
      <xdr:colOff>313763</xdr:colOff>
      <xdr:row>11</xdr:row>
      <xdr:rowOff>33617</xdr:rowOff>
    </xdr:from>
    <xdr:to>
      <xdr:col>18</xdr:col>
      <xdr:colOff>95250</xdr:colOff>
      <xdr:row>13</xdr:row>
      <xdr:rowOff>71717</xdr:rowOff>
    </xdr:to>
    <xdr:sp macro="" textlink="">
      <xdr:nvSpPr>
        <xdr:cNvPr id="3" name="吹き出し: 角を丸めた四角形 2">
          <a:extLst>
            <a:ext uri="{FF2B5EF4-FFF2-40B4-BE49-F238E27FC236}">
              <a16:creationId xmlns:a16="http://schemas.microsoft.com/office/drawing/2014/main" id="{9AFAA628-F050-4407-A742-E62DD3BED5BF}"/>
            </a:ext>
          </a:extLst>
        </xdr:cNvPr>
        <xdr:cNvSpPr/>
      </xdr:nvSpPr>
      <xdr:spPr>
        <a:xfrm>
          <a:off x="4152338" y="2843492"/>
          <a:ext cx="2305612" cy="800100"/>
        </a:xfrm>
        <a:prstGeom prst="wedgeRoundRectCallout">
          <a:avLst>
            <a:gd name="adj1" fmla="val -49900"/>
            <a:gd name="adj2" fmla="val 70745"/>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chemeClr val="tx1"/>
              </a:solidFill>
            </a:rPr>
            <a:t>法人農業者</a:t>
          </a:r>
          <a:r>
            <a:rPr kumimoji="1" lang="ja-JP" altLang="en-US" sz="1100">
              <a:solidFill>
                <a:schemeClr val="tx1"/>
              </a:solidFill>
            </a:rPr>
            <a:t>はこの欄に必要事項を記入してください。</a:t>
          </a:r>
          <a:endParaRPr kumimoji="1" lang="en-US" altLang="ja-JP" sz="1100">
            <a:solidFill>
              <a:schemeClr val="tx1"/>
            </a:solidFill>
          </a:endParaRPr>
        </a:p>
      </xdr:txBody>
    </xdr:sp>
    <xdr:clientData/>
  </xdr:twoCellAnchor>
  <xdr:twoCellAnchor>
    <xdr:from>
      <xdr:col>4</xdr:col>
      <xdr:colOff>314325</xdr:colOff>
      <xdr:row>25</xdr:row>
      <xdr:rowOff>361950</xdr:rowOff>
    </xdr:from>
    <xdr:to>
      <xdr:col>18</xdr:col>
      <xdr:colOff>371475</xdr:colOff>
      <xdr:row>28</xdr:row>
      <xdr:rowOff>161925</xdr:rowOff>
    </xdr:to>
    <xdr:sp macro="" textlink="">
      <xdr:nvSpPr>
        <xdr:cNvPr id="4" name="吹き出し: 角を丸めた四角形 3">
          <a:extLst>
            <a:ext uri="{FF2B5EF4-FFF2-40B4-BE49-F238E27FC236}">
              <a16:creationId xmlns:a16="http://schemas.microsoft.com/office/drawing/2014/main" id="{4FCE2FA1-91CE-4842-AEE7-444233B5EA7B}"/>
            </a:ext>
          </a:extLst>
        </xdr:cNvPr>
        <xdr:cNvSpPr/>
      </xdr:nvSpPr>
      <xdr:spPr>
        <a:xfrm>
          <a:off x="1390650" y="7372350"/>
          <a:ext cx="5343525" cy="733425"/>
        </a:xfrm>
        <a:prstGeom prst="wedgeRoundRectCallout">
          <a:avLst>
            <a:gd name="adj1" fmla="val 24714"/>
            <a:gd name="adj2" fmla="val -60532"/>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algn="l"/>
          <a:r>
            <a:rPr kumimoji="1" lang="ja-JP" altLang="en-US" sz="1100">
              <a:solidFill>
                <a:schemeClr val="tx1"/>
              </a:solidFill>
            </a:rPr>
            <a:t>令和３年１月から３月の間に、支援対象品目の出荷実績がある又は廃棄等により出荷できなかったことを証明する資料を提出してください。</a:t>
          </a:r>
          <a:endParaRPr kumimoji="1" lang="en-US" altLang="ja-JP" sz="1100">
            <a:solidFill>
              <a:schemeClr val="tx1"/>
            </a:solidFill>
          </a:endParaRPr>
        </a:p>
        <a:p>
          <a:pPr algn="l"/>
          <a:r>
            <a:rPr kumimoji="1" lang="en-US" altLang="ja-JP" sz="1050">
              <a:solidFill>
                <a:schemeClr val="tx1"/>
              </a:solidFill>
            </a:rPr>
            <a:t>※</a:t>
          </a:r>
          <a:r>
            <a:rPr kumimoji="1" lang="ja-JP" altLang="en-US" sz="1050">
              <a:solidFill>
                <a:schemeClr val="tx1"/>
              </a:solidFill>
            </a:rPr>
            <a:t>　複数品目ある場合、各品目の出荷伝票等を提出。</a:t>
          </a:r>
          <a:endParaRPr kumimoji="1" lang="en-US" altLang="ja-JP" sz="1050">
            <a:solidFill>
              <a:schemeClr val="tx1"/>
            </a:solidFill>
          </a:endParaRPr>
        </a:p>
      </xdr:txBody>
    </xdr:sp>
    <xdr:clientData/>
  </xdr:twoCellAnchor>
  <xdr:twoCellAnchor>
    <xdr:from>
      <xdr:col>8</xdr:col>
      <xdr:colOff>57151</xdr:colOff>
      <xdr:row>32</xdr:row>
      <xdr:rowOff>124557</xdr:rowOff>
    </xdr:from>
    <xdr:to>
      <xdr:col>20</xdr:col>
      <xdr:colOff>297962</xdr:colOff>
      <xdr:row>38</xdr:row>
      <xdr:rowOff>152399</xdr:rowOff>
    </xdr:to>
    <xdr:sp macro="" textlink="">
      <xdr:nvSpPr>
        <xdr:cNvPr id="6" name="吹き出し: 角を丸めた四角形 5">
          <a:extLst>
            <a:ext uri="{FF2B5EF4-FFF2-40B4-BE49-F238E27FC236}">
              <a16:creationId xmlns:a16="http://schemas.microsoft.com/office/drawing/2014/main" id="{D9C90745-EC51-4340-9593-2A24C525EDDA}"/>
            </a:ext>
          </a:extLst>
        </xdr:cNvPr>
        <xdr:cNvSpPr/>
      </xdr:nvSpPr>
      <xdr:spPr>
        <a:xfrm>
          <a:off x="2981326" y="8754207"/>
          <a:ext cx="5050936" cy="1294667"/>
        </a:xfrm>
        <a:prstGeom prst="wedgeRoundRectCallout">
          <a:avLst>
            <a:gd name="adj1" fmla="val -56272"/>
            <a:gd name="adj2" fmla="val 20123"/>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現況面積欄には、申請者の高収益作物（野菜・花き・果樹・茶等）の</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「前年（</a:t>
          </a:r>
          <a:r>
            <a:rPr kumimoji="1" lang="en-US" altLang="ja-JP" sz="1100">
              <a:solidFill>
                <a:schemeClr val="tx1"/>
              </a:solidFill>
            </a:rPr>
            <a:t>2020</a:t>
          </a:r>
          <a:r>
            <a:rPr kumimoji="1" lang="ja-JP" altLang="en-US" sz="1100">
              <a:solidFill>
                <a:schemeClr val="tx1"/>
              </a:solidFill>
            </a:rPr>
            <a:t>年産）」の作付面積</a:t>
          </a:r>
          <a:r>
            <a:rPr kumimoji="1" lang="ja-JP" altLang="ja-JP" sz="1100">
              <a:solidFill>
                <a:sysClr val="windowText" lastClr="000000"/>
              </a:solidFill>
              <a:effectLst/>
              <a:latin typeface="+mn-lt"/>
              <a:ea typeface="+mn-ea"/>
              <a:cs typeface="+mn-cs"/>
            </a:rPr>
            <a:t>を記入</a:t>
          </a:r>
          <a:r>
            <a:rPr kumimoji="1" lang="ja-JP" altLang="en-US" sz="1100">
              <a:solidFill>
                <a:sysClr val="windowText" lastClr="000000"/>
              </a:solidFill>
              <a:effectLst/>
              <a:latin typeface="+mn-lt"/>
              <a:ea typeface="+mn-ea"/>
              <a:cs typeface="+mn-cs"/>
            </a:rPr>
            <a:t>してください。</a:t>
          </a:r>
          <a:endParaRPr lang="ja-JP" altLang="ja-JP">
            <a:solidFill>
              <a:sysClr val="windowText" lastClr="000000"/>
            </a:solidFill>
            <a:effectLst/>
          </a:endParaRPr>
        </a:p>
        <a:p>
          <a:pPr algn="l"/>
          <a:r>
            <a:rPr kumimoji="1" lang="en-US" altLang="ja-JP" sz="1000">
              <a:solidFill>
                <a:sysClr val="windowText" lastClr="000000"/>
              </a:solidFill>
            </a:rPr>
            <a:t>※</a:t>
          </a:r>
          <a:r>
            <a:rPr kumimoji="1" lang="ja-JP" altLang="en-US" sz="1000">
              <a:solidFill>
                <a:sysClr val="windowText" lastClr="000000"/>
              </a:solidFill>
            </a:rPr>
            <a:t>　作付けした実面積を記入。同一ほ場で野菜等を２毛作している場合、</a:t>
          </a:r>
          <a:endParaRPr kumimoji="1" lang="en-US" altLang="ja-JP" sz="1000">
            <a:solidFill>
              <a:sysClr val="windowText" lastClr="000000"/>
            </a:solidFill>
          </a:endParaRPr>
        </a:p>
        <a:p>
          <a:pPr algn="l"/>
          <a:r>
            <a:rPr kumimoji="1" lang="ja-JP" altLang="en-US" sz="1000">
              <a:solidFill>
                <a:sysClr val="windowText" lastClr="000000"/>
              </a:solidFill>
            </a:rPr>
            <a:t>　　　２毛</a:t>
          </a:r>
          <a:r>
            <a:rPr kumimoji="1" lang="ja-JP" altLang="en-US" sz="1000">
              <a:solidFill>
                <a:schemeClr val="tx1"/>
              </a:solidFill>
            </a:rPr>
            <a:t>作の延べ面積ではなく、いずれか大きいほうの実面積を記入して</a:t>
          </a:r>
          <a:endParaRPr kumimoji="1" lang="en-US" altLang="ja-JP" sz="1000">
            <a:solidFill>
              <a:schemeClr val="tx1"/>
            </a:solidFill>
          </a:endParaRPr>
        </a:p>
        <a:p>
          <a:pPr algn="l"/>
          <a:r>
            <a:rPr kumimoji="1" lang="ja-JP" altLang="en-US" sz="1000">
              <a:solidFill>
                <a:schemeClr val="tx1"/>
              </a:solidFill>
            </a:rPr>
            <a:t>　　　ください。</a:t>
          </a:r>
        </a:p>
      </xdr:txBody>
    </xdr:sp>
    <xdr:clientData/>
  </xdr:twoCellAnchor>
  <xdr:twoCellAnchor>
    <xdr:from>
      <xdr:col>1</xdr:col>
      <xdr:colOff>47625</xdr:colOff>
      <xdr:row>32</xdr:row>
      <xdr:rowOff>180975</xdr:rowOff>
    </xdr:from>
    <xdr:to>
      <xdr:col>8</xdr:col>
      <xdr:colOff>28575</xdr:colOff>
      <xdr:row>33</xdr:row>
      <xdr:rowOff>219075</xdr:rowOff>
    </xdr:to>
    <xdr:sp macro="" textlink="">
      <xdr:nvSpPr>
        <xdr:cNvPr id="7" name="正方形/長方形 6">
          <a:extLst>
            <a:ext uri="{FF2B5EF4-FFF2-40B4-BE49-F238E27FC236}">
              <a16:creationId xmlns:a16="http://schemas.microsoft.com/office/drawing/2014/main" id="{A6513B10-DCBE-4B44-9197-FE07AE2CA9E8}"/>
            </a:ext>
          </a:extLst>
        </xdr:cNvPr>
        <xdr:cNvSpPr/>
      </xdr:nvSpPr>
      <xdr:spPr>
        <a:xfrm>
          <a:off x="133350" y="8467725"/>
          <a:ext cx="2819400" cy="2857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nchorCtr="1"/>
        <a:lstStyle/>
        <a:p>
          <a:pPr algn="l"/>
          <a:r>
            <a:rPr kumimoji="1" lang="ja-JP" altLang="en-US" sz="1100"/>
            <a:t>成果目標の現況値を確認するための項目</a:t>
          </a:r>
        </a:p>
      </xdr:txBody>
    </xdr:sp>
    <xdr:clientData/>
  </xdr:twoCellAnchor>
  <xdr:twoCellAnchor>
    <xdr:from>
      <xdr:col>3</xdr:col>
      <xdr:colOff>85726</xdr:colOff>
      <xdr:row>33</xdr:row>
      <xdr:rowOff>219075</xdr:rowOff>
    </xdr:from>
    <xdr:to>
      <xdr:col>3</xdr:col>
      <xdr:colOff>285750</xdr:colOff>
      <xdr:row>34</xdr:row>
      <xdr:rowOff>85725</xdr:rowOff>
    </xdr:to>
    <xdr:cxnSp macro="">
      <xdr:nvCxnSpPr>
        <xdr:cNvPr id="8" name="直線矢印コネクタ 7">
          <a:extLst>
            <a:ext uri="{FF2B5EF4-FFF2-40B4-BE49-F238E27FC236}">
              <a16:creationId xmlns:a16="http://schemas.microsoft.com/office/drawing/2014/main" id="{D29DC313-A376-476D-8C07-4A54DEC76D2D}"/>
            </a:ext>
          </a:extLst>
        </xdr:cNvPr>
        <xdr:cNvCxnSpPr/>
      </xdr:nvCxnSpPr>
      <xdr:spPr>
        <a:xfrm flipH="1">
          <a:off x="819151" y="8753475"/>
          <a:ext cx="200024" cy="114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76200</xdr:colOff>
      <xdr:row>39</xdr:row>
      <xdr:rowOff>76200</xdr:rowOff>
    </xdr:from>
    <xdr:to>
      <xdr:col>18</xdr:col>
      <xdr:colOff>552450</xdr:colOff>
      <xdr:row>43</xdr:row>
      <xdr:rowOff>171449</xdr:rowOff>
    </xdr:to>
    <xdr:sp macro="" textlink="">
      <xdr:nvSpPr>
        <xdr:cNvPr id="10" name="吹き出し: 角を丸めた四角形 9">
          <a:extLst>
            <a:ext uri="{FF2B5EF4-FFF2-40B4-BE49-F238E27FC236}">
              <a16:creationId xmlns:a16="http://schemas.microsoft.com/office/drawing/2014/main" id="{45F04EF7-7990-426A-AB55-5582D2BFF320}"/>
            </a:ext>
          </a:extLst>
        </xdr:cNvPr>
        <xdr:cNvSpPr/>
      </xdr:nvSpPr>
      <xdr:spPr>
        <a:xfrm>
          <a:off x="1714500" y="9877425"/>
          <a:ext cx="5810250" cy="1009649"/>
        </a:xfrm>
        <a:prstGeom prst="wedgeRoundRectCallout">
          <a:avLst>
            <a:gd name="adj1" fmla="val -53770"/>
            <a:gd name="adj2" fmla="val 42737"/>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収入保険に加入している場合は、１に☑を記入してください。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加入していない場合（</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）は、２に☑を記入してください。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baseline="0">
              <a:effectLst/>
              <a:latin typeface="+mn-lt"/>
              <a:ea typeface="+mn-ea"/>
              <a:cs typeface="+mn-cs"/>
            </a:rPr>
            <a:t>収入保険に今後加入する意向があり、加入に向けた</a:t>
          </a:r>
          <a:r>
            <a:rPr kumimoji="1" lang="ja-JP" altLang="en-US" sz="1100" b="0" i="0" baseline="0">
              <a:effectLst/>
              <a:latin typeface="+mn-lt"/>
              <a:ea typeface="+mn-ea"/>
              <a:cs typeface="+mn-cs"/>
            </a:rPr>
            <a:t>具体的な検討を行うことが</a:t>
          </a:r>
          <a:endParaRPr kumimoji="1" lang="en-US" altLang="ja-JP" sz="1100" b="0" i="0" baseline="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本交付金の交付を受ける要件となります。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76199</xdr:colOff>
      <xdr:row>50</xdr:row>
      <xdr:rowOff>142875</xdr:rowOff>
    </xdr:from>
    <xdr:to>
      <xdr:col>11</xdr:col>
      <xdr:colOff>117229</xdr:colOff>
      <xdr:row>53</xdr:row>
      <xdr:rowOff>2929</xdr:rowOff>
    </xdr:to>
    <xdr:sp macro="" textlink="">
      <xdr:nvSpPr>
        <xdr:cNvPr id="11" name="吹き出し: 角を丸めた四角形 10">
          <a:extLst>
            <a:ext uri="{FF2B5EF4-FFF2-40B4-BE49-F238E27FC236}">
              <a16:creationId xmlns:a16="http://schemas.microsoft.com/office/drawing/2014/main" id="{2502EA5B-24A8-4D74-B524-821B28A66CB4}"/>
            </a:ext>
          </a:extLst>
        </xdr:cNvPr>
        <xdr:cNvSpPr/>
      </xdr:nvSpPr>
      <xdr:spPr>
        <a:xfrm>
          <a:off x="361949" y="12444779"/>
          <a:ext cx="3982915" cy="365612"/>
        </a:xfrm>
        <a:prstGeom prst="wedgeRoundRectCallout">
          <a:avLst>
            <a:gd name="adj1" fmla="val -35773"/>
            <a:gd name="adj2" fmla="val 140173"/>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必ず内容を確認した上で、チェックを入れてください。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66675</xdr:colOff>
      <xdr:row>71</xdr:row>
      <xdr:rowOff>66675</xdr:rowOff>
    </xdr:from>
    <xdr:to>
      <xdr:col>11</xdr:col>
      <xdr:colOff>51288</xdr:colOff>
      <xdr:row>72</xdr:row>
      <xdr:rowOff>76199</xdr:rowOff>
    </xdr:to>
    <xdr:sp macro="" textlink="">
      <xdr:nvSpPr>
        <xdr:cNvPr id="12" name="吹き出し: 角を丸めた四角形 11">
          <a:extLst>
            <a:ext uri="{FF2B5EF4-FFF2-40B4-BE49-F238E27FC236}">
              <a16:creationId xmlns:a16="http://schemas.microsoft.com/office/drawing/2014/main" id="{90E9425D-DCE7-4B25-9594-089AA16CAFA3}"/>
            </a:ext>
          </a:extLst>
        </xdr:cNvPr>
        <xdr:cNvSpPr/>
      </xdr:nvSpPr>
      <xdr:spPr>
        <a:xfrm>
          <a:off x="352425" y="18838252"/>
          <a:ext cx="3926498" cy="368543"/>
        </a:xfrm>
        <a:prstGeom prst="wedgeRoundRectCallout">
          <a:avLst>
            <a:gd name="adj1" fmla="val -35773"/>
            <a:gd name="adj2" fmla="val 140173"/>
            <a:gd name="adj3" fmla="val 1666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必ず内容を確認した上で、チェックを入れてください。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19050</xdr:colOff>
      <xdr:row>19</xdr:row>
      <xdr:rowOff>76200</xdr:rowOff>
    </xdr:from>
    <xdr:to>
      <xdr:col>6</xdr:col>
      <xdr:colOff>361950</xdr:colOff>
      <xdr:row>20</xdr:row>
      <xdr:rowOff>66675</xdr:rowOff>
    </xdr:to>
    <xdr:sp macro="" textlink="">
      <xdr:nvSpPr>
        <xdr:cNvPr id="13" name="正方形/長方形 12">
          <a:extLst>
            <a:ext uri="{FF2B5EF4-FFF2-40B4-BE49-F238E27FC236}">
              <a16:creationId xmlns:a16="http://schemas.microsoft.com/office/drawing/2014/main" id="{C8A8223C-4F87-4459-954A-36B9B5BDFB2D}"/>
            </a:ext>
          </a:extLst>
        </xdr:cNvPr>
        <xdr:cNvSpPr/>
      </xdr:nvSpPr>
      <xdr:spPr>
        <a:xfrm>
          <a:off x="104775" y="5514975"/>
          <a:ext cx="2324100" cy="361950"/>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0" tIns="0" rIns="0" bIns="0" rtlCol="0" anchor="ctr" anchorCtr="1"/>
        <a:lstStyle/>
        <a:p>
          <a:pPr algn="l"/>
          <a:r>
            <a:rPr kumimoji="1" lang="ja-JP" altLang="en-US" sz="1100"/>
            <a:t>出荷実績等を確認するための項目</a:t>
          </a:r>
        </a:p>
      </xdr:txBody>
    </xdr:sp>
    <xdr:clientData/>
  </xdr:twoCellAnchor>
  <xdr:twoCellAnchor>
    <xdr:from>
      <xdr:col>3</xdr:col>
      <xdr:colOff>400050</xdr:colOff>
      <xdr:row>20</xdr:row>
      <xdr:rowOff>66675</xdr:rowOff>
    </xdr:from>
    <xdr:to>
      <xdr:col>4</xdr:col>
      <xdr:colOff>85725</xdr:colOff>
      <xdr:row>20</xdr:row>
      <xdr:rowOff>228600</xdr:rowOff>
    </xdr:to>
    <xdr:cxnSp macro="">
      <xdr:nvCxnSpPr>
        <xdr:cNvPr id="14" name="直線矢印コネクタ 13">
          <a:extLst>
            <a:ext uri="{FF2B5EF4-FFF2-40B4-BE49-F238E27FC236}">
              <a16:creationId xmlns:a16="http://schemas.microsoft.com/office/drawing/2014/main" id="{4EE9D5CD-E5AE-4D84-8F43-8797BB356EF3}"/>
            </a:ext>
          </a:extLst>
        </xdr:cNvPr>
        <xdr:cNvCxnSpPr>
          <a:stCxn id="13" idx="2"/>
        </xdr:cNvCxnSpPr>
      </xdr:nvCxnSpPr>
      <xdr:spPr>
        <a:xfrm flipH="1">
          <a:off x="1133475" y="5876925"/>
          <a:ext cx="1333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238123</xdr:colOff>
      <xdr:row>18</xdr:row>
      <xdr:rowOff>66675</xdr:rowOff>
    </xdr:from>
    <xdr:to>
      <xdr:col>20</xdr:col>
      <xdr:colOff>219074</xdr:colOff>
      <xdr:row>21</xdr:row>
      <xdr:rowOff>161925</xdr:rowOff>
    </xdr:to>
    <xdr:sp macro="" textlink="">
      <xdr:nvSpPr>
        <xdr:cNvPr id="16" name="吹き出し: 角を丸めた四角形 15">
          <a:extLst>
            <a:ext uri="{FF2B5EF4-FFF2-40B4-BE49-F238E27FC236}">
              <a16:creationId xmlns:a16="http://schemas.microsoft.com/office/drawing/2014/main" id="{CB9F991D-DEE5-4CF0-A998-45DC2A684D58}"/>
            </a:ext>
          </a:extLst>
        </xdr:cNvPr>
        <xdr:cNvSpPr/>
      </xdr:nvSpPr>
      <xdr:spPr>
        <a:xfrm>
          <a:off x="3590923" y="5334000"/>
          <a:ext cx="4362451" cy="885825"/>
        </a:xfrm>
        <a:prstGeom prst="wedgeRoundRectCallout">
          <a:avLst>
            <a:gd name="adj1" fmla="val -59430"/>
            <a:gd name="adj2" fmla="val 52361"/>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pPr algn="l"/>
          <a:r>
            <a:rPr kumimoji="1" lang="en-US" altLang="ja-JP" sz="1050">
              <a:solidFill>
                <a:schemeClr val="tx1"/>
              </a:solidFill>
            </a:rPr>
            <a:t>【</a:t>
          </a:r>
          <a:r>
            <a:rPr kumimoji="1" lang="ja-JP" altLang="en-US" sz="1050">
              <a:solidFill>
                <a:schemeClr val="tx1"/>
              </a:solidFill>
            </a:rPr>
            <a:t> 事例 </a:t>
          </a:r>
          <a:r>
            <a:rPr kumimoji="1" lang="en-US" altLang="ja-JP" sz="1050">
              <a:solidFill>
                <a:schemeClr val="tx1"/>
              </a:solidFill>
            </a:rPr>
            <a:t>】</a:t>
          </a:r>
        </a:p>
        <a:p>
          <a:pPr algn="l"/>
          <a:r>
            <a:rPr kumimoji="1" lang="ja-JP" altLang="en-US" sz="1050">
              <a:solidFill>
                <a:schemeClr val="tx1"/>
              </a:solidFill>
            </a:rPr>
            <a:t>前</a:t>
          </a:r>
          <a:r>
            <a:rPr kumimoji="1" lang="ja-JP" altLang="en-US" sz="1050" baseline="0">
              <a:solidFill>
                <a:schemeClr val="tx1"/>
              </a:solidFill>
            </a:rPr>
            <a:t>   </a:t>
          </a:r>
          <a:r>
            <a:rPr kumimoji="1" lang="ja-JP" altLang="en-US" sz="1050">
              <a:solidFill>
                <a:schemeClr val="tx1"/>
              </a:solidFill>
            </a:rPr>
            <a:t> 作　： 「メロン、輪ギク、ゆず」  </a:t>
          </a:r>
          <a:endParaRPr kumimoji="1" lang="en-US" altLang="ja-JP" sz="1050">
            <a:solidFill>
              <a:schemeClr val="tx1"/>
            </a:solidFill>
          </a:endParaRPr>
        </a:p>
        <a:p>
          <a:pPr algn="l"/>
          <a:r>
            <a:rPr kumimoji="1" lang="ja-JP" altLang="en-US" sz="1050">
              <a:solidFill>
                <a:schemeClr val="tx1"/>
              </a:solidFill>
            </a:rPr>
            <a:t>次期作  ： 「キャベツ、輪ギク、ゆず</a:t>
          </a:r>
          <a:r>
            <a:rPr kumimoji="1" lang="en-US" altLang="ja-JP" sz="1050">
              <a:solidFill>
                <a:schemeClr val="tx1"/>
              </a:solidFill>
            </a:rPr>
            <a:t>※</a:t>
          </a:r>
          <a:r>
            <a:rPr kumimoji="1" lang="ja-JP" altLang="en-US" sz="1050">
              <a:solidFill>
                <a:schemeClr val="tx1"/>
              </a:solidFill>
            </a:rPr>
            <a:t>」　</a:t>
          </a:r>
          <a:r>
            <a:rPr kumimoji="1" lang="en-US" altLang="ja-JP" sz="1050">
              <a:solidFill>
                <a:schemeClr val="tx1"/>
              </a:solidFill>
            </a:rPr>
            <a:t>※</a:t>
          </a:r>
          <a:r>
            <a:rPr kumimoji="1" lang="ja-JP" altLang="en-US" sz="1050">
              <a:solidFill>
                <a:schemeClr val="tx1"/>
              </a:solidFill>
            </a:rPr>
            <a:t>都道府県ごとに追加となる高集約型品目に該当しているケースを想定</a:t>
          </a:r>
          <a:endParaRPr kumimoji="1" lang="en-US" altLang="ja-JP" sz="105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200025</xdr:colOff>
      <xdr:row>1</xdr:row>
      <xdr:rowOff>57150</xdr:rowOff>
    </xdr:from>
    <xdr:to>
      <xdr:col>14</xdr:col>
      <xdr:colOff>118782</xdr:colOff>
      <xdr:row>2</xdr:row>
      <xdr:rowOff>117662</xdr:rowOff>
    </xdr:to>
    <xdr:sp macro="" textlink="">
      <xdr:nvSpPr>
        <xdr:cNvPr id="2" name="正方形/長方形 1">
          <a:extLst>
            <a:ext uri="{FF2B5EF4-FFF2-40B4-BE49-F238E27FC236}">
              <a16:creationId xmlns:a16="http://schemas.microsoft.com/office/drawing/2014/main" id="{7C9D13FB-B542-4D56-9C27-60C9029EBB33}"/>
            </a:ext>
          </a:extLst>
        </xdr:cNvPr>
        <xdr:cNvSpPr/>
      </xdr:nvSpPr>
      <xdr:spPr>
        <a:xfrm>
          <a:off x="1638300" y="228600"/>
          <a:ext cx="2433357" cy="365312"/>
        </a:xfrm>
        <a:prstGeom prst="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36000" tIns="0" rIns="36000" bIns="0" rtlCol="0" anchor="ctr" anchorCtr="1"/>
        <a:lstStyle/>
        <a:p>
          <a:pPr algn="l"/>
          <a:r>
            <a:rPr kumimoji="1" lang="ja-JP" altLang="en-US" sz="1100"/>
            <a:t>助成所要額を算定するための項目</a:t>
          </a:r>
        </a:p>
      </xdr:txBody>
    </xdr:sp>
    <xdr:clientData/>
  </xdr:twoCellAnchor>
  <xdr:twoCellAnchor>
    <xdr:from>
      <xdr:col>4</xdr:col>
      <xdr:colOff>207310</xdr:colOff>
      <xdr:row>1</xdr:row>
      <xdr:rowOff>239806</xdr:rowOff>
    </xdr:from>
    <xdr:to>
      <xdr:col>5</xdr:col>
      <xdr:colOff>200025</xdr:colOff>
      <xdr:row>2</xdr:row>
      <xdr:rowOff>68356</xdr:rowOff>
    </xdr:to>
    <xdr:cxnSp macro="">
      <xdr:nvCxnSpPr>
        <xdr:cNvPr id="3" name="直線矢印コネクタ 2">
          <a:extLst>
            <a:ext uri="{FF2B5EF4-FFF2-40B4-BE49-F238E27FC236}">
              <a16:creationId xmlns:a16="http://schemas.microsoft.com/office/drawing/2014/main" id="{B39C1322-6226-4811-AB4D-538DAF0CE843}"/>
            </a:ext>
          </a:extLst>
        </xdr:cNvPr>
        <xdr:cNvCxnSpPr>
          <a:stCxn id="2" idx="1"/>
        </xdr:cNvCxnSpPr>
      </xdr:nvCxnSpPr>
      <xdr:spPr>
        <a:xfrm flipH="1">
          <a:off x="1378885" y="411256"/>
          <a:ext cx="259415" cy="133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66673</xdr:colOff>
      <xdr:row>10</xdr:row>
      <xdr:rowOff>185737</xdr:rowOff>
    </xdr:from>
    <xdr:to>
      <xdr:col>28</xdr:col>
      <xdr:colOff>226218</xdr:colOff>
      <xdr:row>18</xdr:row>
      <xdr:rowOff>154781</xdr:rowOff>
    </xdr:to>
    <xdr:sp macro="" textlink="">
      <xdr:nvSpPr>
        <xdr:cNvPr id="5" name="吹き出し: 角を丸めた四角形 4">
          <a:extLst>
            <a:ext uri="{FF2B5EF4-FFF2-40B4-BE49-F238E27FC236}">
              <a16:creationId xmlns:a16="http://schemas.microsoft.com/office/drawing/2014/main" id="{F63086AF-E693-4608-A00B-6CA8F512A01D}"/>
            </a:ext>
          </a:extLst>
        </xdr:cNvPr>
        <xdr:cNvSpPr/>
      </xdr:nvSpPr>
      <xdr:spPr>
        <a:xfrm>
          <a:off x="3195269" y="3175122"/>
          <a:ext cx="4834122" cy="1976621"/>
        </a:xfrm>
        <a:prstGeom prst="wedgeRoundRectCallout">
          <a:avLst>
            <a:gd name="adj1" fmla="val -11245"/>
            <a:gd name="adj2" fmla="val -62008"/>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50">
              <a:solidFill>
                <a:sysClr val="windowText" lastClr="000000"/>
              </a:solidFill>
              <a:effectLst/>
              <a:latin typeface="+mn-ea"/>
              <a:ea typeface="+mn-ea"/>
              <a:cs typeface="+mn-cs"/>
            </a:rPr>
            <a:t>・実施する取組類型２つに☑を記入してください。</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　なお、ほ場や品目毎に異なる取組類型を選択しており、取組類型が</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　３つ以上となっている場合は、主なもの２つに☑を記入してください。</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a:t>
          </a:r>
          <a:r>
            <a:rPr kumimoji="1" lang="ja-JP" altLang="ja-JP" sz="1050">
              <a:solidFill>
                <a:sysClr val="windowText" lastClr="000000"/>
              </a:solidFill>
              <a:effectLst/>
              <a:latin typeface="+mn-ea"/>
              <a:ea typeface="+mn-ea"/>
              <a:cs typeface="+mn-cs"/>
            </a:rPr>
            <a:t>同</a:t>
          </a:r>
          <a:r>
            <a:rPr kumimoji="1" lang="ja-JP" altLang="en-US" sz="1050">
              <a:solidFill>
                <a:sysClr val="windowText" lastClr="000000"/>
              </a:solidFill>
              <a:effectLst/>
              <a:latin typeface="+mn-ea"/>
              <a:ea typeface="+mn-ea"/>
              <a:cs typeface="+mn-cs"/>
            </a:rPr>
            <a:t>じ</a:t>
          </a:r>
          <a:r>
            <a:rPr kumimoji="1" lang="ja-JP" altLang="ja-JP" sz="1050">
              <a:solidFill>
                <a:sysClr val="windowText" lastClr="000000"/>
              </a:solidFill>
              <a:effectLst/>
              <a:latin typeface="+mn-ea"/>
              <a:ea typeface="+mn-ea"/>
              <a:cs typeface="+mn-cs"/>
            </a:rPr>
            <a:t>取組類型で２つを選択する場合</a:t>
          </a:r>
          <a:r>
            <a:rPr kumimoji="1" lang="ja-JP" altLang="en-US" sz="1050">
              <a:solidFill>
                <a:sysClr val="windowText" lastClr="000000"/>
              </a:solidFill>
              <a:effectLst/>
              <a:latin typeface="+mn-ea"/>
              <a:ea typeface="+mn-ea"/>
              <a:cs typeface="+mn-cs"/>
            </a:rPr>
            <a:t>はその番号を☑の下に記入して</a:t>
          </a:r>
          <a:endParaRPr kumimoji="1" lang="en-US" altLang="ja-JP" sz="1050">
            <a:solidFill>
              <a:sysClr val="windowText" lastClr="000000"/>
            </a:solidFill>
            <a:effectLst/>
            <a:latin typeface="+mn-ea"/>
            <a:ea typeface="+mn-ea"/>
            <a:cs typeface="+mn-cs"/>
          </a:endParaRPr>
        </a:p>
        <a:p>
          <a:pPr algn="l">
            <a:lnSpc>
              <a:spcPts val="1300"/>
            </a:lnSpc>
          </a:pPr>
          <a:r>
            <a:rPr kumimoji="1" lang="ja-JP" altLang="en-US" sz="1050">
              <a:solidFill>
                <a:sysClr val="windowText" lastClr="000000"/>
              </a:solidFill>
              <a:effectLst/>
              <a:latin typeface="+mn-ea"/>
              <a:ea typeface="+mn-ea"/>
              <a:cs typeface="+mn-cs"/>
            </a:rPr>
            <a:t>　ください。　（例）イの④、⑤を</a:t>
          </a:r>
          <a:r>
            <a:rPr kumimoji="1" lang="ja-JP" altLang="en-US" sz="1050">
              <a:solidFill>
                <a:schemeClr val="tx1"/>
              </a:solidFill>
              <a:latin typeface="+mn-ea"/>
              <a:ea typeface="+mn-ea"/>
            </a:rPr>
            <a:t>選択する場合</a:t>
          </a:r>
          <a:endParaRPr kumimoji="1" lang="en-US" altLang="ja-JP" sz="1050">
            <a:solidFill>
              <a:schemeClr val="tx1"/>
            </a:solidFill>
            <a:latin typeface="+mn-ea"/>
            <a:ea typeface="+mn-ea"/>
          </a:endParaRPr>
        </a:p>
        <a:p>
          <a:pPr algn="l">
            <a:lnSpc>
              <a:spcPts val="1300"/>
            </a:lnSpc>
          </a:pPr>
          <a:r>
            <a:rPr kumimoji="1" lang="ja-JP" altLang="en-US" sz="1050">
              <a:solidFill>
                <a:schemeClr val="tx1"/>
              </a:solidFill>
              <a:latin typeface="+mn-ea"/>
              <a:ea typeface="+mn-ea"/>
            </a:rPr>
            <a:t>・本交付金の交付を受けたことがある場合、取組類型エ（取組項目⑧－</a:t>
          </a:r>
          <a:endParaRPr kumimoji="1" lang="en-US" altLang="ja-JP" sz="1050">
            <a:solidFill>
              <a:schemeClr val="tx1"/>
            </a:solidFill>
            <a:latin typeface="+mn-ea"/>
            <a:ea typeface="+mn-ea"/>
          </a:endParaRPr>
        </a:p>
        <a:p>
          <a:pPr algn="l">
            <a:lnSpc>
              <a:spcPts val="1300"/>
            </a:lnSpc>
          </a:pPr>
          <a:r>
            <a:rPr kumimoji="1" lang="ja-JP" altLang="en-US" sz="1050">
              <a:solidFill>
                <a:schemeClr val="tx1"/>
              </a:solidFill>
              <a:latin typeface="+mn-ea"/>
              <a:ea typeface="+mn-ea"/>
            </a:rPr>
            <a:t>　１、２）及びオ（取組項目⑧－３）のうち、前年度、既に実施し、補助対象</a:t>
          </a:r>
          <a:endParaRPr kumimoji="1" lang="en-US" altLang="ja-JP" sz="1050">
            <a:solidFill>
              <a:schemeClr val="tx1"/>
            </a:solidFill>
            <a:latin typeface="+mn-ea"/>
            <a:ea typeface="+mn-ea"/>
          </a:endParaRPr>
        </a:p>
        <a:p>
          <a:pPr algn="l">
            <a:lnSpc>
              <a:spcPts val="1300"/>
            </a:lnSpc>
          </a:pPr>
          <a:r>
            <a:rPr kumimoji="1" lang="ja-JP" altLang="en-US" sz="1050">
              <a:solidFill>
                <a:schemeClr val="tx1"/>
              </a:solidFill>
              <a:latin typeface="+mn-ea"/>
              <a:ea typeface="+mn-ea"/>
            </a:rPr>
            <a:t>　となった項目については、今年度の取組項目として選択することができ</a:t>
          </a:r>
          <a:endParaRPr kumimoji="1" lang="en-US" altLang="ja-JP" sz="1050">
            <a:solidFill>
              <a:schemeClr val="tx1"/>
            </a:solidFill>
            <a:latin typeface="+mn-ea"/>
            <a:ea typeface="+mn-ea"/>
          </a:endParaRPr>
        </a:p>
        <a:p>
          <a:pPr algn="l">
            <a:lnSpc>
              <a:spcPts val="1300"/>
            </a:lnSpc>
          </a:pPr>
          <a:r>
            <a:rPr kumimoji="1" lang="ja-JP" altLang="en-US" sz="1050">
              <a:solidFill>
                <a:schemeClr val="tx1"/>
              </a:solidFill>
              <a:latin typeface="+mn-ea"/>
              <a:ea typeface="+mn-ea"/>
            </a:rPr>
            <a:t>　ません。</a:t>
          </a:r>
        </a:p>
      </xdr:txBody>
    </xdr:sp>
    <xdr:clientData/>
  </xdr:twoCellAnchor>
  <xdr:twoCellAnchor>
    <xdr:from>
      <xdr:col>1</xdr:col>
      <xdr:colOff>180975</xdr:colOff>
      <xdr:row>11</xdr:row>
      <xdr:rowOff>9525</xdr:rowOff>
    </xdr:from>
    <xdr:to>
      <xdr:col>9</xdr:col>
      <xdr:colOff>47625</xdr:colOff>
      <xdr:row>16</xdr:row>
      <xdr:rowOff>9525</xdr:rowOff>
    </xdr:to>
    <xdr:sp macro="" textlink="">
      <xdr:nvSpPr>
        <xdr:cNvPr id="6" name="吹き出し: 角を丸めた四角形 5">
          <a:extLst>
            <a:ext uri="{FF2B5EF4-FFF2-40B4-BE49-F238E27FC236}">
              <a16:creationId xmlns:a16="http://schemas.microsoft.com/office/drawing/2014/main" id="{42C67FA3-A207-47F5-9681-C7D6EED40DDB}"/>
            </a:ext>
          </a:extLst>
        </xdr:cNvPr>
        <xdr:cNvSpPr/>
      </xdr:nvSpPr>
      <xdr:spPr>
        <a:xfrm>
          <a:off x="438150" y="3467100"/>
          <a:ext cx="2228850" cy="1085850"/>
        </a:xfrm>
        <a:prstGeom prst="wedgeRoundRectCallout">
          <a:avLst>
            <a:gd name="adj1" fmla="val 35709"/>
            <a:gd name="adj2" fmla="val -91799"/>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１</a:t>
          </a:r>
          <a:r>
            <a:rPr kumimoji="1" lang="en-US" altLang="ja-JP" sz="105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a:t>
          </a:r>
          <a:r>
            <a:rPr kumimoji="1" lang="ja-JP" altLang="en-US" sz="1050" b="1"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（アール）単位</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で記入。</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現況面積ではなく、参考様式</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（交付申請金額の計算表）にて</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算出した取組面積の合計を記</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入してください。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19050</xdr:colOff>
      <xdr:row>25</xdr:row>
      <xdr:rowOff>123825</xdr:rowOff>
    </xdr:from>
    <xdr:to>
      <xdr:col>8</xdr:col>
      <xdr:colOff>191550</xdr:colOff>
      <xdr:row>29</xdr:row>
      <xdr:rowOff>114300</xdr:rowOff>
    </xdr:to>
    <xdr:sp macro="" textlink="">
      <xdr:nvSpPr>
        <xdr:cNvPr id="7" name="吹き出し: 角を丸めた四角形 6">
          <a:extLst>
            <a:ext uri="{FF2B5EF4-FFF2-40B4-BE49-F238E27FC236}">
              <a16:creationId xmlns:a16="http://schemas.microsoft.com/office/drawing/2014/main" id="{D43DEA10-39E7-4A35-A5FA-3ECE94EE8E7A}"/>
            </a:ext>
          </a:extLst>
        </xdr:cNvPr>
        <xdr:cNvSpPr/>
      </xdr:nvSpPr>
      <xdr:spPr>
        <a:xfrm>
          <a:off x="275492" y="6996479"/>
          <a:ext cx="2253346" cy="1030898"/>
        </a:xfrm>
        <a:prstGeom prst="wedgeRoundRectCallout">
          <a:avLst>
            <a:gd name="adj1" fmla="val 44889"/>
            <a:gd name="adj2" fmla="val 91730"/>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0.1a</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（アール）単位で記入。</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現況面積ではなく、参考様式</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（交付申請金額の計算表）から</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算出した取組面積の合計を記</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入してください。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19050</xdr:colOff>
      <xdr:row>24</xdr:row>
      <xdr:rowOff>130968</xdr:rowOff>
    </xdr:from>
    <xdr:to>
      <xdr:col>8</xdr:col>
      <xdr:colOff>191550</xdr:colOff>
      <xdr:row>29</xdr:row>
      <xdr:rowOff>123825</xdr:rowOff>
    </xdr:to>
    <xdr:sp macro="" textlink="">
      <xdr:nvSpPr>
        <xdr:cNvPr id="8" name="吹き出し: 角を丸めた四角形 7">
          <a:extLst>
            <a:ext uri="{FF2B5EF4-FFF2-40B4-BE49-F238E27FC236}">
              <a16:creationId xmlns:a16="http://schemas.microsoft.com/office/drawing/2014/main" id="{090E74F2-CA45-4D49-ACC4-B52907D0710C}"/>
            </a:ext>
          </a:extLst>
        </xdr:cNvPr>
        <xdr:cNvSpPr/>
      </xdr:nvSpPr>
      <xdr:spPr>
        <a:xfrm>
          <a:off x="275492" y="6783814"/>
          <a:ext cx="2253346" cy="1253088"/>
        </a:xfrm>
        <a:prstGeom prst="wedgeRoundRectCallout">
          <a:avLst>
            <a:gd name="adj1" fmla="val 48668"/>
            <a:gd name="adj2" fmla="val -76822"/>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0.1a</a:t>
          </a:r>
          <a:r>
            <a:rPr kumimoji="1" lang="ja-JP" altLang="en-US" sz="105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（アール）単位</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で記入。</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現況面積ではなく、参考様式</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（交付申請金額の計算表）にて</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算出した取組面積の合計を記</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入してください。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228598</xdr:colOff>
      <xdr:row>24</xdr:row>
      <xdr:rowOff>7327</xdr:rowOff>
    </xdr:from>
    <xdr:to>
      <xdr:col>29</xdr:col>
      <xdr:colOff>87923</xdr:colOff>
      <xdr:row>30</xdr:row>
      <xdr:rowOff>0</xdr:rowOff>
    </xdr:to>
    <xdr:sp macro="" textlink="">
      <xdr:nvSpPr>
        <xdr:cNvPr id="9" name="吹き出し: 角を丸めた四角形 8">
          <a:extLst>
            <a:ext uri="{FF2B5EF4-FFF2-40B4-BE49-F238E27FC236}">
              <a16:creationId xmlns:a16="http://schemas.microsoft.com/office/drawing/2014/main" id="{BFB3FB12-8F04-4C09-BF24-B06DF8975E55}"/>
            </a:ext>
          </a:extLst>
        </xdr:cNvPr>
        <xdr:cNvSpPr/>
      </xdr:nvSpPr>
      <xdr:spPr>
        <a:xfrm>
          <a:off x="3093425" y="6660173"/>
          <a:ext cx="5076094" cy="1494692"/>
        </a:xfrm>
        <a:prstGeom prst="wedgeRoundRectCallout">
          <a:avLst>
            <a:gd name="adj1" fmla="val -14710"/>
            <a:gd name="adj2" fmla="val -60320"/>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実施する取組類型２つに☑を記入してください。</a:t>
          </a:r>
          <a:endParaRPr lang="ja-JP" altLang="ja-JP" sz="1050">
            <a:solidFill>
              <a:schemeClr val="tx1"/>
            </a:solidFill>
            <a:effectLst/>
          </a:endParaRPr>
        </a:p>
        <a:p>
          <a:pPr eaLnBrk="1" fontAlgn="auto" latinLnBrk="0" hangingPunct="1"/>
          <a:r>
            <a:rPr kumimoji="1" lang="ja-JP" altLang="en-US"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なお、ほ場や品目毎に異なる取組類型を選択しており、取組類型が</a:t>
          </a:r>
          <a:endParaRPr kumimoji="1" lang="en-US" altLang="ja-JP" sz="1050">
            <a:solidFill>
              <a:schemeClr val="tx1"/>
            </a:solidFill>
            <a:effectLst/>
            <a:latin typeface="+mn-lt"/>
            <a:ea typeface="+mn-ea"/>
            <a:cs typeface="+mn-cs"/>
          </a:endParaRPr>
        </a:p>
        <a:p>
          <a:pPr algn="l" eaLnBrk="1" fontAlgn="auto" latinLnBrk="0" hangingPunct="1"/>
          <a:r>
            <a:rPr kumimoji="1" lang="ja-JP" altLang="en-US"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３つ以上となっている場合は、主なもの２つに☑を記入してください。</a:t>
          </a:r>
          <a:endParaRPr lang="ja-JP" altLang="ja-JP" sz="1050">
            <a:solidFill>
              <a:schemeClr val="tx1"/>
            </a:solidFill>
            <a:effectLst/>
          </a:endParaRPr>
        </a:p>
        <a:p>
          <a:r>
            <a:rPr kumimoji="1" lang="ja-JP" altLang="en-US"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「イ」（③品目・品種の導入</a:t>
          </a:r>
          <a:r>
            <a:rPr kumimoji="1" lang="en-US" altLang="ja-JP" sz="1050">
              <a:solidFill>
                <a:schemeClr val="tx1"/>
              </a:solidFill>
              <a:effectLst/>
              <a:latin typeface="+mn-lt"/>
              <a:ea typeface="+mn-ea"/>
              <a:cs typeface="+mn-cs"/>
            </a:rPr>
            <a:t>)</a:t>
          </a:r>
          <a:r>
            <a:rPr lang="ja-JP" altLang="ja-JP"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は必ず☑。</a:t>
          </a:r>
          <a:endParaRPr kumimoji="1" lang="en-US" altLang="ja-JP" sz="1050">
            <a:solidFill>
              <a:schemeClr val="tx1"/>
            </a:solidFill>
            <a:effectLst/>
            <a:latin typeface="+mn-lt"/>
            <a:ea typeface="+mn-ea"/>
            <a:cs typeface="+mn-cs"/>
          </a:endParaRPr>
        </a:p>
        <a:p>
          <a:r>
            <a:rPr kumimoji="1" lang="ja-JP" altLang="ja-JP" sz="1100">
              <a:solidFill>
                <a:schemeClr val="tx1"/>
              </a:solidFill>
              <a:effectLst/>
              <a:latin typeface="+mn-lt"/>
              <a:ea typeface="+mn-ea"/>
              <a:cs typeface="+mn-cs"/>
            </a:rPr>
            <a:t>・同取組類型で２つを選択する場合はその番号を☑の下に</a:t>
          </a:r>
          <a:endParaRPr lang="ja-JP" altLang="ja-JP" sz="1050">
            <a:solidFill>
              <a:schemeClr val="tx1"/>
            </a:solidFill>
            <a:effectLst/>
          </a:endParaRPr>
        </a:p>
        <a:p>
          <a:r>
            <a:rPr kumimoji="1" lang="ja-JP" altLang="ja-JP" sz="1100">
              <a:solidFill>
                <a:schemeClr val="tx1"/>
              </a:solidFill>
              <a:effectLst/>
              <a:latin typeface="+mn-lt"/>
              <a:ea typeface="+mn-ea"/>
              <a:cs typeface="+mn-cs"/>
            </a:rPr>
            <a:t>　記入してください。　（例）イの</a:t>
          </a:r>
          <a:r>
            <a:rPr kumimoji="1" lang="ja-JP" altLang="en-US" sz="1100">
              <a:solidFill>
                <a:schemeClr val="tx1"/>
              </a:solidFill>
              <a:effectLst/>
              <a:latin typeface="+mn-lt"/>
              <a:ea typeface="+mn-ea"/>
              <a:cs typeface="+mn-cs"/>
            </a:rPr>
            <a:t>③</a:t>
          </a: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④</a:t>
          </a:r>
          <a:r>
            <a:rPr kumimoji="1" lang="ja-JP" altLang="ja-JP" sz="1100">
              <a:solidFill>
                <a:schemeClr val="tx1"/>
              </a:solidFill>
              <a:effectLst/>
              <a:latin typeface="+mn-lt"/>
              <a:ea typeface="+mn-ea"/>
              <a:cs typeface="+mn-cs"/>
            </a:rPr>
            <a:t>を選択する場合</a:t>
          </a:r>
          <a:endParaRPr lang="ja-JP" altLang="ja-JP" sz="1050">
            <a:solidFill>
              <a:schemeClr val="tx1"/>
            </a:solidFill>
            <a:effectLst/>
          </a:endParaRPr>
        </a:p>
        <a:p>
          <a:endParaRPr lang="ja-JP" altLang="ja-JP" sz="1050">
            <a:solidFill>
              <a:schemeClr val="tx1"/>
            </a:solidFill>
            <a:effectLst/>
          </a:endParaRPr>
        </a:p>
      </xdr:txBody>
    </xdr:sp>
    <xdr:clientData/>
  </xdr:twoCellAnchor>
  <xdr:twoCellAnchor>
    <xdr:from>
      <xdr:col>12</xdr:col>
      <xdr:colOff>209549</xdr:colOff>
      <xdr:row>19</xdr:row>
      <xdr:rowOff>66677</xdr:rowOff>
    </xdr:from>
    <xdr:to>
      <xdr:col>26</xdr:col>
      <xdr:colOff>66675</xdr:colOff>
      <xdr:row>22</xdr:row>
      <xdr:rowOff>200026</xdr:rowOff>
    </xdr:to>
    <xdr:sp macro="" textlink="">
      <xdr:nvSpPr>
        <xdr:cNvPr id="11" name="吹き出し: 角を丸めた四角形 10">
          <a:extLst>
            <a:ext uri="{FF2B5EF4-FFF2-40B4-BE49-F238E27FC236}">
              <a16:creationId xmlns:a16="http://schemas.microsoft.com/office/drawing/2014/main" id="{5DE6ABBC-3DFF-48F2-8A32-CB4E375CE319}"/>
            </a:ext>
          </a:extLst>
        </xdr:cNvPr>
        <xdr:cNvSpPr/>
      </xdr:nvSpPr>
      <xdr:spPr>
        <a:xfrm>
          <a:off x="3629024" y="5048252"/>
          <a:ext cx="3695701" cy="866774"/>
        </a:xfrm>
        <a:prstGeom prst="wedgeRoundRectCallout">
          <a:avLst>
            <a:gd name="adj1" fmla="val 37892"/>
            <a:gd name="adj2" fmla="val 72059"/>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050" b="0" i="0">
              <a:solidFill>
                <a:schemeClr val="tx1"/>
              </a:solidFill>
              <a:effectLst/>
              <a:latin typeface="+mn-lt"/>
              <a:ea typeface="+mn-ea"/>
              <a:cs typeface="+mn-cs"/>
            </a:rPr>
            <a:t>普及指導センターや</a:t>
          </a:r>
          <a:r>
            <a:rPr kumimoji="1" lang="en-US" altLang="ja-JP" sz="1050" b="0" i="0">
              <a:solidFill>
                <a:schemeClr val="tx1"/>
              </a:solidFill>
              <a:effectLst/>
              <a:latin typeface="+mn-lt"/>
              <a:ea typeface="+mn-ea"/>
              <a:cs typeface="+mn-cs"/>
            </a:rPr>
            <a:t>JA</a:t>
          </a:r>
          <a:r>
            <a:rPr kumimoji="1" lang="ja-JP" altLang="ja-JP" sz="1050" b="0" i="0">
              <a:solidFill>
                <a:schemeClr val="tx1"/>
              </a:solidFill>
              <a:effectLst/>
              <a:latin typeface="+mn-lt"/>
              <a:ea typeface="+mn-ea"/>
              <a:cs typeface="+mn-cs"/>
            </a:rPr>
            <a:t>等が示す地域の標準的な植栽密度以上で栽培していることが必要です。</a:t>
          </a:r>
          <a:endParaRPr kumimoji="1" lang="en-US" altLang="ja-JP" sz="1050" b="0" i="0">
            <a:solidFill>
              <a:schemeClr val="tx1"/>
            </a:solidFill>
            <a:effectLst/>
            <a:latin typeface="+mn-lt"/>
            <a:ea typeface="+mn-ea"/>
            <a:cs typeface="+mn-cs"/>
          </a:endParaRPr>
        </a:p>
        <a:p>
          <a:r>
            <a:rPr kumimoji="1" lang="ja-JP" altLang="ja-JP" sz="1050" b="0" i="0">
              <a:solidFill>
                <a:schemeClr val="tx1"/>
              </a:solidFill>
              <a:effectLst/>
              <a:latin typeface="+mn-lt"/>
              <a:ea typeface="+mn-ea"/>
              <a:cs typeface="+mn-cs"/>
            </a:rPr>
            <a:t>それを満たしている場合に☑を記入してください。</a:t>
          </a:r>
          <a:endParaRPr lang="ja-JP" altLang="ja-JP" sz="1050">
            <a:solidFill>
              <a:schemeClr val="tx1"/>
            </a:solidFill>
            <a:effectLst/>
          </a:endParaRPr>
        </a:p>
      </xdr:txBody>
    </xdr:sp>
    <xdr:clientData/>
  </xdr:twoCellAnchor>
  <xdr:twoCellAnchor>
    <xdr:from>
      <xdr:col>9</xdr:col>
      <xdr:colOff>85724</xdr:colOff>
      <xdr:row>32</xdr:row>
      <xdr:rowOff>119063</xdr:rowOff>
    </xdr:from>
    <xdr:to>
      <xdr:col>23</xdr:col>
      <xdr:colOff>178594</xdr:colOff>
      <xdr:row>39</xdr:row>
      <xdr:rowOff>166688</xdr:rowOff>
    </xdr:to>
    <xdr:sp macro="" textlink="">
      <xdr:nvSpPr>
        <xdr:cNvPr id="12" name="吹き出し: 角を丸めた四角形 11">
          <a:extLst>
            <a:ext uri="{FF2B5EF4-FFF2-40B4-BE49-F238E27FC236}">
              <a16:creationId xmlns:a16="http://schemas.microsoft.com/office/drawing/2014/main" id="{2AEC846B-E711-4F89-B6B1-14A9CC66FE3E}"/>
            </a:ext>
          </a:extLst>
        </xdr:cNvPr>
        <xdr:cNvSpPr/>
      </xdr:nvSpPr>
      <xdr:spPr>
        <a:xfrm>
          <a:off x="2686782" y="8991967"/>
          <a:ext cx="3902870" cy="1593606"/>
        </a:xfrm>
        <a:prstGeom prst="wedgeRoundRectCallout">
          <a:avLst>
            <a:gd name="adj1" fmla="val 8443"/>
            <a:gd name="adj2" fmla="val -72779"/>
            <a:gd name="adj3" fmla="val 166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実施する取組類型２つに☑を記入してください。</a:t>
          </a:r>
          <a:endParaRPr lang="ja-JP" altLang="ja-JP" sz="1050">
            <a:solidFill>
              <a:schemeClr val="tx1"/>
            </a:solidFill>
            <a:effectLst/>
          </a:endParaRPr>
        </a:p>
        <a:p>
          <a:pPr eaLnBrk="1" fontAlgn="auto" latinLnBrk="0" hangingPunct="1"/>
          <a:r>
            <a:rPr kumimoji="1" lang="ja-JP" altLang="en-US"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なお、ほ場や品目毎に異なる取組類型を選択しており、</a:t>
          </a:r>
          <a:endParaRPr kumimoji="1" lang="en-US" altLang="ja-JP" sz="1050">
            <a:solidFill>
              <a:schemeClr val="tx1"/>
            </a:solidFill>
            <a:effectLst/>
            <a:latin typeface="+mn-lt"/>
            <a:ea typeface="+mn-ea"/>
            <a:cs typeface="+mn-cs"/>
          </a:endParaRPr>
        </a:p>
        <a:p>
          <a:pPr eaLnBrk="1" fontAlgn="auto" latinLnBrk="0" hangingPunct="1"/>
          <a:r>
            <a:rPr kumimoji="1" lang="ja-JP" altLang="en-US"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取組類型が３つ以上となっている場合は、主なもの２つに</a:t>
          </a:r>
          <a:endParaRPr kumimoji="1" lang="en-US" altLang="ja-JP" sz="1050">
            <a:solidFill>
              <a:schemeClr val="tx1"/>
            </a:solidFill>
            <a:effectLst/>
            <a:latin typeface="+mn-lt"/>
            <a:ea typeface="+mn-ea"/>
            <a:cs typeface="+mn-cs"/>
          </a:endParaRPr>
        </a:p>
        <a:p>
          <a:pPr eaLnBrk="1" fontAlgn="auto" latinLnBrk="0" hangingPunct="1"/>
          <a:r>
            <a:rPr kumimoji="1" lang="ja-JP" altLang="en-US"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☑を記入してください。</a:t>
          </a:r>
          <a:endParaRPr lang="ja-JP" altLang="ja-JP" sz="1050">
            <a:solidFill>
              <a:schemeClr val="tx1"/>
            </a:solidFill>
            <a:effectLst/>
          </a:endParaRPr>
        </a:p>
        <a:p>
          <a:r>
            <a:rPr kumimoji="1" lang="ja-JP" altLang="en-US" sz="1050">
              <a:solidFill>
                <a:schemeClr val="tx1"/>
              </a:solidFill>
              <a:effectLst/>
              <a:latin typeface="+mn-lt"/>
              <a:ea typeface="+mn-ea"/>
              <a:cs typeface="+mn-cs"/>
            </a:rPr>
            <a:t>・</a:t>
          </a:r>
          <a:r>
            <a:rPr kumimoji="1" lang="ja-JP" altLang="ja-JP" sz="1050">
              <a:solidFill>
                <a:schemeClr val="tx1"/>
              </a:solidFill>
              <a:effectLst/>
              <a:latin typeface="+mn-lt"/>
              <a:ea typeface="+mn-ea"/>
              <a:cs typeface="+mn-cs"/>
            </a:rPr>
            <a:t>同取組類型で２つを選択する場合はその番号を☑の下に</a:t>
          </a:r>
          <a:endParaRPr kumimoji="1" lang="en-US" altLang="ja-JP" sz="1050">
            <a:solidFill>
              <a:schemeClr val="tx1"/>
            </a:solidFill>
            <a:effectLst/>
            <a:latin typeface="+mn-lt"/>
            <a:ea typeface="+mn-ea"/>
            <a:cs typeface="+mn-cs"/>
          </a:endParaRPr>
        </a:p>
        <a:p>
          <a:r>
            <a:rPr kumimoji="1" lang="ja-JP" altLang="en-US" sz="1050">
              <a:solidFill>
                <a:schemeClr val="tx1"/>
              </a:solidFill>
              <a:effectLst/>
              <a:latin typeface="+mn-lt"/>
              <a:ea typeface="+mn-ea"/>
              <a:cs typeface="+mn-cs"/>
            </a:rPr>
            <a:t>　</a:t>
          </a:r>
          <a:r>
            <a:rPr kumimoji="1" lang="ja-JP" altLang="ja-JP" sz="1050">
              <a:solidFill>
                <a:schemeClr val="tx1"/>
              </a:solidFill>
              <a:effectLst/>
              <a:latin typeface="+mn-lt"/>
              <a:ea typeface="+mn-ea"/>
              <a:cs typeface="+mn-cs"/>
            </a:rPr>
            <a:t>記入してください。　（例）イの</a:t>
          </a:r>
          <a:r>
            <a:rPr kumimoji="1" lang="ja-JP" altLang="en-US" sz="1050">
              <a:solidFill>
                <a:schemeClr val="tx1"/>
              </a:solidFill>
              <a:effectLst/>
              <a:latin typeface="+mn-lt"/>
              <a:ea typeface="+mn-ea"/>
              <a:cs typeface="+mn-cs"/>
            </a:rPr>
            <a:t>③</a:t>
          </a:r>
          <a:r>
            <a:rPr kumimoji="1" lang="ja-JP" altLang="ja-JP" sz="1050">
              <a:solidFill>
                <a:schemeClr val="tx1"/>
              </a:solidFill>
              <a:effectLst/>
              <a:latin typeface="+mn-lt"/>
              <a:ea typeface="+mn-ea"/>
              <a:cs typeface="+mn-cs"/>
            </a:rPr>
            <a:t>、</a:t>
          </a:r>
          <a:r>
            <a:rPr kumimoji="1" lang="ja-JP" altLang="en-US" sz="1050">
              <a:solidFill>
                <a:schemeClr val="tx1"/>
              </a:solidFill>
              <a:effectLst/>
              <a:latin typeface="+mn-lt"/>
              <a:ea typeface="+mn-ea"/>
              <a:cs typeface="+mn-cs"/>
            </a:rPr>
            <a:t>④</a:t>
          </a:r>
          <a:r>
            <a:rPr kumimoji="1" lang="ja-JP" altLang="ja-JP" sz="1050">
              <a:solidFill>
                <a:schemeClr val="tx1"/>
              </a:solidFill>
              <a:effectLst/>
              <a:latin typeface="+mn-lt"/>
              <a:ea typeface="+mn-ea"/>
              <a:cs typeface="+mn-cs"/>
            </a:rPr>
            <a:t>を選択する場合</a:t>
          </a:r>
          <a:endParaRPr lang="ja-JP" altLang="ja-JP" sz="1050">
            <a:solidFill>
              <a:schemeClr val="tx1"/>
            </a:solidFill>
            <a:effectLst/>
          </a:endParaRPr>
        </a:p>
      </xdr:txBody>
    </xdr:sp>
    <xdr:clientData/>
  </xdr:twoCellAnchor>
  <xdr:twoCellAnchor>
    <xdr:from>
      <xdr:col>1</xdr:col>
      <xdr:colOff>95249</xdr:colOff>
      <xdr:row>45</xdr:row>
      <xdr:rowOff>119061</xdr:rowOff>
    </xdr:from>
    <xdr:to>
      <xdr:col>28</xdr:col>
      <xdr:colOff>124239</xdr:colOff>
      <xdr:row>47</xdr:row>
      <xdr:rowOff>142874</xdr:rowOff>
    </xdr:to>
    <xdr:sp macro="" textlink="">
      <xdr:nvSpPr>
        <xdr:cNvPr id="13" name="吹き出し: 角を丸めた四角形 12">
          <a:extLst>
            <a:ext uri="{FF2B5EF4-FFF2-40B4-BE49-F238E27FC236}">
              <a16:creationId xmlns:a16="http://schemas.microsoft.com/office/drawing/2014/main" id="{2EFC7521-0D79-408B-A59C-659C919E06C0}"/>
            </a:ext>
          </a:extLst>
        </xdr:cNvPr>
        <xdr:cNvSpPr/>
      </xdr:nvSpPr>
      <xdr:spPr>
        <a:xfrm>
          <a:off x="352010" y="12128844"/>
          <a:ext cx="7524751" cy="454508"/>
        </a:xfrm>
        <a:prstGeom prst="wedgeRoundRectCallout">
          <a:avLst>
            <a:gd name="adj1" fmla="val -22237"/>
            <a:gd name="adj2" fmla="val -71573"/>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各取組に対応する金額欄には、（１）～（３）の取組の「交付対象面積 </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100" b="0" i="0" baseline="0">
              <a:effectLst/>
              <a:latin typeface="+mn-lt"/>
              <a:ea typeface="+mn-ea"/>
              <a:cs typeface="+mn-cs"/>
            </a:rPr>
            <a:t>各単価</a:t>
          </a:r>
          <a:r>
            <a:rPr kumimoji="1" lang="ja-JP" altLang="en-US" sz="1100" b="0" i="0" baseline="0">
              <a:effectLst/>
              <a:latin typeface="+mn-lt"/>
              <a:ea typeface="+mn-ea"/>
              <a:cs typeface="+mn-cs"/>
            </a:rPr>
            <a:t>」の金額</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を記載してください。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209548</xdr:colOff>
      <xdr:row>34</xdr:row>
      <xdr:rowOff>107157</xdr:rowOff>
    </xdr:from>
    <xdr:to>
      <xdr:col>32</xdr:col>
      <xdr:colOff>273843</xdr:colOff>
      <xdr:row>39</xdr:row>
      <xdr:rowOff>133351</xdr:rowOff>
    </xdr:to>
    <xdr:sp macro="" textlink="">
      <xdr:nvSpPr>
        <xdr:cNvPr id="14" name="吹き出し: 角を丸めた四角形 13">
          <a:extLst>
            <a:ext uri="{FF2B5EF4-FFF2-40B4-BE49-F238E27FC236}">
              <a16:creationId xmlns:a16="http://schemas.microsoft.com/office/drawing/2014/main" id="{A4FBC8F9-3075-4F7C-B86B-3F5E93C970E0}"/>
            </a:ext>
          </a:extLst>
        </xdr:cNvPr>
        <xdr:cNvSpPr/>
      </xdr:nvSpPr>
      <xdr:spPr>
        <a:xfrm>
          <a:off x="6841329" y="9322595"/>
          <a:ext cx="2350295" cy="1109662"/>
        </a:xfrm>
        <a:prstGeom prst="wedgeRoundRectCallout">
          <a:avLst>
            <a:gd name="adj1" fmla="val -36824"/>
            <a:gd name="adj2" fmla="val 88589"/>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ja-JP" sz="1050" b="0" i="0" baseline="0">
              <a:effectLst/>
              <a:latin typeface="+mn-lt"/>
              <a:ea typeface="+mn-ea"/>
              <a:cs typeface="+mn-cs"/>
            </a:rPr>
            <a:t>参考様式（交付申請金額の計算表）</a:t>
          </a:r>
          <a:endParaRPr kumimoji="1" lang="en-US" altLang="ja-JP" sz="1050" b="0" i="0" baseline="0">
            <a:effectLst/>
            <a:latin typeface="+mn-lt"/>
            <a:ea typeface="+mn-ea"/>
            <a:cs typeface="+mn-cs"/>
          </a:endParaRPr>
        </a:p>
        <a:p>
          <a:pPr eaLnBrk="1" fontAlgn="auto" latinLnBrk="0" hangingPunct="1"/>
          <a:r>
            <a:rPr kumimoji="1" lang="ja-JP" altLang="ja-JP" sz="1050" b="0" i="0" baseline="0">
              <a:effectLst/>
              <a:latin typeface="+mn-lt"/>
              <a:ea typeface="+mn-ea"/>
              <a:cs typeface="+mn-cs"/>
            </a:rPr>
            <a:t>にて算出した</a:t>
          </a:r>
          <a:r>
            <a:rPr kumimoji="1" lang="ja-JP" altLang="en-US" sz="1050" b="0" i="0" baseline="0">
              <a:effectLst/>
              <a:latin typeface="+mn-lt"/>
              <a:ea typeface="+mn-ea"/>
              <a:cs typeface="+mn-cs"/>
            </a:rPr>
            <a:t>、支援対象品目の</a:t>
          </a:r>
          <a:endParaRPr kumimoji="1" lang="en-US" altLang="ja-JP" sz="1050" b="0" i="0" baseline="0">
            <a:effectLst/>
            <a:latin typeface="+mn-lt"/>
            <a:ea typeface="+mn-ea"/>
            <a:cs typeface="+mn-cs"/>
          </a:endParaRPr>
        </a:p>
        <a:p>
          <a:pPr eaLnBrk="1" fontAlgn="auto" latinLnBrk="0" hangingPunct="1"/>
          <a:r>
            <a:rPr kumimoji="1" lang="ja-JP" altLang="en-US" sz="1050" b="0" i="0" baseline="0">
              <a:effectLst/>
              <a:latin typeface="+mn-lt"/>
              <a:ea typeface="+mn-ea"/>
              <a:cs typeface="+mn-cs"/>
            </a:rPr>
            <a:t>減収額の８割の金額を記入して</a:t>
          </a:r>
          <a:endParaRPr kumimoji="1" lang="en-US" altLang="ja-JP" sz="1050" b="0" i="0" baseline="0">
            <a:effectLst/>
            <a:latin typeface="+mn-lt"/>
            <a:ea typeface="+mn-ea"/>
            <a:cs typeface="+mn-cs"/>
          </a:endParaRPr>
        </a:p>
        <a:p>
          <a:pPr eaLnBrk="1" fontAlgn="auto" latinLnBrk="0" hangingPunct="1"/>
          <a:r>
            <a:rPr kumimoji="1" lang="ja-JP" altLang="en-US" sz="1050" b="0" i="0" baseline="0">
              <a:effectLst/>
              <a:latin typeface="+mn-lt"/>
              <a:ea typeface="+mn-ea"/>
              <a:cs typeface="+mn-cs"/>
            </a:rPr>
            <a:t>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99587</xdr:colOff>
      <xdr:row>1</xdr:row>
      <xdr:rowOff>33093</xdr:rowOff>
    </xdr:from>
    <xdr:to>
      <xdr:col>6</xdr:col>
      <xdr:colOff>414130</xdr:colOff>
      <xdr:row>1</xdr:row>
      <xdr:rowOff>339586</xdr:rowOff>
    </xdr:to>
    <xdr:sp macro="" textlink="">
      <xdr:nvSpPr>
        <xdr:cNvPr id="2" name="テキスト ボックス 1">
          <a:extLst>
            <a:ext uri="{FF2B5EF4-FFF2-40B4-BE49-F238E27FC236}">
              <a16:creationId xmlns:a16="http://schemas.microsoft.com/office/drawing/2014/main" id="{8123C210-D437-4B91-911D-22F90B07CFA4}"/>
            </a:ext>
          </a:extLst>
        </xdr:cNvPr>
        <xdr:cNvSpPr txBox="1"/>
      </xdr:nvSpPr>
      <xdr:spPr>
        <a:xfrm>
          <a:off x="298370" y="207028"/>
          <a:ext cx="3395673" cy="306493"/>
        </a:xfrm>
        <a:prstGeom prst="rect">
          <a:avLst/>
        </a:prstGeom>
        <a:noFill/>
        <a:ln w="9525">
          <a:noFill/>
        </a:ln>
      </xdr:spPr>
      <xdr:txBody>
        <a:bodyPr wrap="square" tIns="36000"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1400" b="0">
              <a:solidFill>
                <a:schemeClr val="tx1"/>
              </a:solidFill>
              <a:latin typeface="ＭＳ ゴシック" panose="020B0609070205080204" pitchFamily="49" charset="-128"/>
              <a:ea typeface="ＭＳ ゴシック" panose="020B0609070205080204" pitchFamily="49" charset="-128"/>
            </a:rPr>
            <a:t>参考</a:t>
          </a:r>
          <a:r>
            <a:rPr kumimoji="1" lang="ja-JP" altLang="en-US" sz="1400" b="0">
              <a:solidFill>
                <a:sysClr val="windowText" lastClr="000000"/>
              </a:solidFill>
              <a:latin typeface="ＭＳ ゴシック" panose="020B0609070205080204" pitchFamily="49" charset="-128"/>
              <a:ea typeface="ＭＳ ゴシック" panose="020B0609070205080204" pitchFamily="49" charset="-128"/>
            </a:rPr>
            <a:t>様式</a:t>
          </a:r>
          <a:r>
            <a:rPr kumimoji="1" lang="ja-JP" altLang="ja-JP" sz="1400" b="0" kern="1200">
              <a:solidFill>
                <a:sysClr val="windowText" lastClr="000000"/>
              </a:solidFill>
              <a:effectLst/>
              <a:latin typeface="+mn-lt"/>
              <a:ea typeface="+mn-ea"/>
              <a:cs typeface="+mn-cs"/>
            </a:rPr>
            <a:t>（交付申請金額の計算表）</a:t>
          </a:r>
          <a:endParaRPr kumimoji="1" lang="ja-JP" altLang="en-US" sz="14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48356</xdr:colOff>
      <xdr:row>3</xdr:row>
      <xdr:rowOff>123825</xdr:rowOff>
    </xdr:from>
    <xdr:to>
      <xdr:col>12</xdr:col>
      <xdr:colOff>990600</xdr:colOff>
      <xdr:row>3</xdr:row>
      <xdr:rowOff>902805</xdr:rowOff>
    </xdr:to>
    <xdr:sp macro="" textlink="">
      <xdr:nvSpPr>
        <xdr:cNvPr id="3" name="吹き出し: 角を丸めた四角形 2">
          <a:extLst>
            <a:ext uri="{FF2B5EF4-FFF2-40B4-BE49-F238E27FC236}">
              <a16:creationId xmlns:a16="http://schemas.microsoft.com/office/drawing/2014/main" id="{1445112D-EB2C-422D-85A0-7A387D23D8DF}"/>
            </a:ext>
          </a:extLst>
        </xdr:cNvPr>
        <xdr:cNvSpPr/>
      </xdr:nvSpPr>
      <xdr:spPr>
        <a:xfrm>
          <a:off x="379660" y="943803"/>
          <a:ext cx="6582701" cy="778980"/>
        </a:xfrm>
        <a:prstGeom prst="wedgeRoundRectCallout">
          <a:avLst>
            <a:gd name="adj1" fmla="val 12172"/>
            <a:gd name="adj2" fmla="val 76777"/>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Ｒ３年１月～３月に出荷実績のある、又は廃棄等により出荷できなかった支援対象品目のうち、前々年又は平年より売上げが減少した品目をご記入ください。　（売上げが減少していない品目は記載不要です。）</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なお、支援対象品目は、事業実施主体にご確認ください。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1114012</xdr:colOff>
      <xdr:row>8</xdr:row>
      <xdr:rowOff>232741</xdr:rowOff>
    </xdr:from>
    <xdr:to>
      <xdr:col>11</xdr:col>
      <xdr:colOff>76201</xdr:colOff>
      <xdr:row>9</xdr:row>
      <xdr:rowOff>257175</xdr:rowOff>
    </xdr:to>
    <xdr:sp macro="" textlink="">
      <xdr:nvSpPr>
        <xdr:cNvPr id="4" name="吹き出し: 角を丸めた四角形 3">
          <a:extLst>
            <a:ext uri="{FF2B5EF4-FFF2-40B4-BE49-F238E27FC236}">
              <a16:creationId xmlns:a16="http://schemas.microsoft.com/office/drawing/2014/main" id="{71174EE0-C072-4BD0-8B17-BB743D33B67F}"/>
            </a:ext>
          </a:extLst>
        </xdr:cNvPr>
        <xdr:cNvSpPr/>
      </xdr:nvSpPr>
      <xdr:spPr>
        <a:xfrm>
          <a:off x="2514187" y="4061791"/>
          <a:ext cx="3362739" cy="767384"/>
        </a:xfrm>
        <a:prstGeom prst="wedgeRoundRectCallout">
          <a:avLst>
            <a:gd name="adj1" fmla="val -18893"/>
            <a:gd name="adj2" fmla="val -72517"/>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ja-JP" sz="1100" b="0" i="0" baseline="0">
              <a:effectLst/>
              <a:latin typeface="+mn-lt"/>
              <a:ea typeface="+mn-ea"/>
              <a:cs typeface="+mn-cs"/>
            </a:rPr>
            <a:t>支援対象品目の</a:t>
          </a:r>
          <a:r>
            <a:rPr kumimoji="1" lang="ja-JP" altLang="en-US" sz="1100" b="0" i="0" baseline="0">
              <a:effectLst/>
              <a:latin typeface="+mn-lt"/>
              <a:ea typeface="+mn-ea"/>
              <a:cs typeface="+mn-cs"/>
            </a:rPr>
            <a:t>下記売上げを記載してください</a:t>
          </a:r>
          <a:endParaRPr kumimoji="1" lang="en-US" altLang="ja-JP" sz="1100" b="0" i="0" baseline="0">
            <a:effectLst/>
            <a:latin typeface="+mn-lt"/>
            <a:ea typeface="+mn-ea"/>
            <a:cs typeface="+mn-cs"/>
          </a:endParaRPr>
        </a:p>
        <a:p>
          <a:pPr eaLnBrk="1" fontAlgn="auto" latinLnBrk="0" hangingPunct="1"/>
          <a:r>
            <a:rPr kumimoji="1" lang="ja-JP" altLang="en-US" sz="1100" b="0" i="0" baseline="0">
              <a:effectLst/>
              <a:latin typeface="+mn-lt"/>
              <a:ea typeface="+mn-ea"/>
              <a:cs typeface="+mn-cs"/>
            </a:rPr>
            <a:t>上段 ： 前々年又は平年の</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１月～３月の売上額</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下段 ：  Ｒ３年１月～３月の売上額</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1790700</xdr:colOff>
      <xdr:row>5</xdr:row>
      <xdr:rowOff>114300</xdr:rowOff>
    </xdr:from>
    <xdr:to>
      <xdr:col>12</xdr:col>
      <xdr:colOff>38100</xdr:colOff>
      <xdr:row>7</xdr:row>
      <xdr:rowOff>742949</xdr:rowOff>
    </xdr:to>
    <xdr:sp macro="" textlink="">
      <xdr:nvSpPr>
        <xdr:cNvPr id="5" name="四角形: 角を丸くする 4">
          <a:extLst>
            <a:ext uri="{FF2B5EF4-FFF2-40B4-BE49-F238E27FC236}">
              <a16:creationId xmlns:a16="http://schemas.microsoft.com/office/drawing/2014/main" id="{7C158DD3-7FA8-4CD6-AC0D-A8D7F2D20D69}"/>
            </a:ext>
          </a:extLst>
        </xdr:cNvPr>
        <xdr:cNvSpPr/>
      </xdr:nvSpPr>
      <xdr:spPr>
        <a:xfrm>
          <a:off x="3190875" y="2419350"/>
          <a:ext cx="2819400" cy="14096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113887</xdr:colOff>
      <xdr:row>12</xdr:row>
      <xdr:rowOff>42241</xdr:rowOff>
    </xdr:from>
    <xdr:to>
      <xdr:col>15</xdr:col>
      <xdr:colOff>38100</xdr:colOff>
      <xdr:row>16</xdr:row>
      <xdr:rowOff>29308</xdr:rowOff>
    </xdr:to>
    <xdr:sp macro="" textlink="">
      <xdr:nvSpPr>
        <xdr:cNvPr id="6" name="吹き出し: 角を丸めた四角形 5">
          <a:extLst>
            <a:ext uri="{FF2B5EF4-FFF2-40B4-BE49-F238E27FC236}">
              <a16:creationId xmlns:a16="http://schemas.microsoft.com/office/drawing/2014/main" id="{9F86F517-3828-4D7A-B777-C75773F4CEB8}"/>
            </a:ext>
          </a:extLst>
        </xdr:cNvPr>
        <xdr:cNvSpPr/>
      </xdr:nvSpPr>
      <xdr:spPr>
        <a:xfrm>
          <a:off x="443599" y="6336068"/>
          <a:ext cx="6892116" cy="1012836"/>
        </a:xfrm>
        <a:prstGeom prst="wedgeRoundRectCallout">
          <a:avLst>
            <a:gd name="adj1" fmla="val 9120"/>
            <a:gd name="adj2" fmla="val -78723"/>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減収のあった支援対象品目の、「</a:t>
          </a:r>
          <a:r>
            <a:rPr kumimoji="1" lang="ja-JP" altLang="ja-JP" sz="1100" b="0" i="0" baseline="0">
              <a:effectLst/>
              <a:latin typeface="+mn-lt"/>
              <a:ea typeface="+mn-ea"/>
              <a:cs typeface="+mn-cs"/>
            </a:rPr>
            <a:t>Ｒ３年１月～３月の</a:t>
          </a:r>
          <a:r>
            <a:rPr kumimoji="1" lang="ja-JP" altLang="en-US" sz="1100" b="0" i="0" baseline="0">
              <a:effectLst/>
              <a:latin typeface="+mn-lt"/>
              <a:ea typeface="+mn-ea"/>
              <a:cs typeface="+mn-cs"/>
            </a:rPr>
            <a:t>出荷分に相当する面積」を記載してください。</a:t>
          </a:r>
          <a:endParaRPr kumimoji="1" lang="en-US" altLang="ja-JP" sz="1100" b="0" i="0" baseline="0">
            <a:effectLst/>
            <a:latin typeface="+mn-lt"/>
            <a:ea typeface="+mn-ea"/>
            <a:cs typeface="+mn-cs"/>
          </a:endParaRPr>
        </a:p>
        <a:p>
          <a:pPr eaLnBrk="1" fontAlgn="auto" latinLnBrk="0" hangingPunct="1"/>
          <a:r>
            <a:rPr kumimoji="1" lang="ja-JP" altLang="en-US" sz="1100" b="0" i="0" baseline="0">
              <a:effectLst/>
              <a:latin typeface="+mn-lt"/>
              <a:ea typeface="+mn-ea"/>
              <a:cs typeface="+mn-cs"/>
            </a:rPr>
            <a:t>出荷分に相当する面積が不明な場合、当該期間の支援対象品目の出荷量を、当該期間の平均単収で除するなどの方法により算出してください。</a:t>
          </a:r>
          <a:endParaRPr kumimoji="1" lang="en-US" altLang="ja-JP" sz="1100" b="0" i="0" baseline="0">
            <a:effectLst/>
            <a:latin typeface="+mn-lt"/>
            <a:ea typeface="+mn-ea"/>
            <a:cs typeface="+mn-cs"/>
          </a:endParaRPr>
        </a:p>
        <a:p>
          <a:pPr eaLnBrk="1" fontAlgn="auto" latinLnBrk="0" hangingPunct="1"/>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なお、合計欄は、</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0.1a</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未満を切り捨ててください。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5</xdr:col>
      <xdr:colOff>1819275</xdr:colOff>
      <xdr:row>4</xdr:row>
      <xdr:rowOff>47624</xdr:rowOff>
    </xdr:from>
    <xdr:to>
      <xdr:col>12</xdr:col>
      <xdr:colOff>66675</xdr:colOff>
      <xdr:row>4</xdr:row>
      <xdr:rowOff>390525</xdr:rowOff>
    </xdr:to>
    <xdr:sp macro="" textlink="">
      <xdr:nvSpPr>
        <xdr:cNvPr id="7" name="四角形: 角を丸くする 6">
          <a:extLst>
            <a:ext uri="{FF2B5EF4-FFF2-40B4-BE49-F238E27FC236}">
              <a16:creationId xmlns:a16="http://schemas.microsoft.com/office/drawing/2014/main" id="{39D82CF6-E7E7-4A37-A07D-422241787979}"/>
            </a:ext>
          </a:extLst>
        </xdr:cNvPr>
        <xdr:cNvSpPr/>
      </xdr:nvSpPr>
      <xdr:spPr>
        <a:xfrm>
          <a:off x="3219450" y="1933574"/>
          <a:ext cx="2819400" cy="342901"/>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180975</xdr:colOff>
      <xdr:row>16</xdr:row>
      <xdr:rowOff>142875</xdr:rowOff>
    </xdr:from>
    <xdr:to>
      <xdr:col>15</xdr:col>
      <xdr:colOff>19050</xdr:colOff>
      <xdr:row>18</xdr:row>
      <xdr:rowOff>223405</xdr:rowOff>
    </xdr:to>
    <xdr:sp macro="" textlink="">
      <xdr:nvSpPr>
        <xdr:cNvPr id="8" name="吹き出し: 角を丸めた四角形 7">
          <a:extLst>
            <a:ext uri="{FF2B5EF4-FFF2-40B4-BE49-F238E27FC236}">
              <a16:creationId xmlns:a16="http://schemas.microsoft.com/office/drawing/2014/main" id="{716A3706-C0F8-4E9A-BBDE-5A3D61BCA6B7}"/>
            </a:ext>
          </a:extLst>
        </xdr:cNvPr>
        <xdr:cNvSpPr/>
      </xdr:nvSpPr>
      <xdr:spPr>
        <a:xfrm>
          <a:off x="514350" y="7486650"/>
          <a:ext cx="6810375" cy="594880"/>
        </a:xfrm>
        <a:prstGeom prst="wedgeRoundRectCallout">
          <a:avLst>
            <a:gd name="adj1" fmla="val 23199"/>
            <a:gd name="adj2" fmla="val 165341"/>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次期作の取組を実施する高収益作物（野菜、果樹、花き等）の品目を記載してください。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また、高集約型作物（単価：</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80</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万円・</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25</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万円</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/10a</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）に該当する場合、品目名に</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施設栽培</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と記載してください。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1809750</xdr:colOff>
      <xdr:row>9</xdr:row>
      <xdr:rowOff>723899</xdr:rowOff>
    </xdr:from>
    <xdr:to>
      <xdr:col>12</xdr:col>
      <xdr:colOff>57150</xdr:colOff>
      <xdr:row>11</xdr:row>
      <xdr:rowOff>28575</xdr:rowOff>
    </xdr:to>
    <xdr:sp macro="" textlink="">
      <xdr:nvSpPr>
        <xdr:cNvPr id="9" name="四角形: 角を丸くする 8">
          <a:extLst>
            <a:ext uri="{FF2B5EF4-FFF2-40B4-BE49-F238E27FC236}">
              <a16:creationId xmlns:a16="http://schemas.microsoft.com/office/drawing/2014/main" id="{1DC1C3BE-F708-4A57-BDFD-65AB2C9E34CE}"/>
            </a:ext>
          </a:extLst>
        </xdr:cNvPr>
        <xdr:cNvSpPr/>
      </xdr:nvSpPr>
      <xdr:spPr>
        <a:xfrm>
          <a:off x="3209925" y="5295899"/>
          <a:ext cx="2819400" cy="790576"/>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8284</xdr:colOff>
      <xdr:row>21</xdr:row>
      <xdr:rowOff>49696</xdr:rowOff>
    </xdr:from>
    <xdr:to>
      <xdr:col>11</xdr:col>
      <xdr:colOff>133351</xdr:colOff>
      <xdr:row>21</xdr:row>
      <xdr:rowOff>447261</xdr:rowOff>
    </xdr:to>
    <xdr:sp macro="" textlink="">
      <xdr:nvSpPr>
        <xdr:cNvPr id="10" name="四角形: 角を丸くする 9">
          <a:extLst>
            <a:ext uri="{FF2B5EF4-FFF2-40B4-BE49-F238E27FC236}">
              <a16:creationId xmlns:a16="http://schemas.microsoft.com/office/drawing/2014/main" id="{304CF8DB-14B8-4A3F-8624-4D4473086506}"/>
            </a:ext>
          </a:extLst>
        </xdr:cNvPr>
        <xdr:cNvSpPr/>
      </xdr:nvSpPr>
      <xdr:spPr>
        <a:xfrm>
          <a:off x="3284884" y="8898421"/>
          <a:ext cx="2649192" cy="39756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43354</xdr:colOff>
      <xdr:row>20</xdr:row>
      <xdr:rowOff>239110</xdr:rowOff>
    </xdr:from>
    <xdr:to>
      <xdr:col>16</xdr:col>
      <xdr:colOff>679173</xdr:colOff>
      <xdr:row>21</xdr:row>
      <xdr:rowOff>305785</xdr:rowOff>
    </xdr:to>
    <xdr:sp macro="" textlink="">
      <xdr:nvSpPr>
        <xdr:cNvPr id="11" name="吹き出し: 角を丸めた四角形 10">
          <a:extLst>
            <a:ext uri="{FF2B5EF4-FFF2-40B4-BE49-F238E27FC236}">
              <a16:creationId xmlns:a16="http://schemas.microsoft.com/office/drawing/2014/main" id="{DE4057D9-9854-4E96-A9C8-0C8D11F5A8A0}"/>
            </a:ext>
          </a:extLst>
        </xdr:cNvPr>
        <xdr:cNvSpPr/>
      </xdr:nvSpPr>
      <xdr:spPr>
        <a:xfrm>
          <a:off x="6015115" y="8579697"/>
          <a:ext cx="2267493" cy="580197"/>
        </a:xfrm>
        <a:prstGeom prst="wedgeRoundRectCallout">
          <a:avLst>
            <a:gd name="adj1" fmla="val -56295"/>
            <a:gd name="adj2" fmla="val 90779"/>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次期作に取り組む高収益作物の支援単価を選択してください。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1875184</xdr:colOff>
      <xdr:row>22</xdr:row>
      <xdr:rowOff>30645</xdr:rowOff>
    </xdr:from>
    <xdr:to>
      <xdr:col>11</xdr:col>
      <xdr:colOff>157370</xdr:colOff>
      <xdr:row>22</xdr:row>
      <xdr:rowOff>886238</xdr:rowOff>
    </xdr:to>
    <xdr:sp macro="" textlink="">
      <xdr:nvSpPr>
        <xdr:cNvPr id="12" name="四角形: 角を丸くする 11">
          <a:extLst>
            <a:ext uri="{FF2B5EF4-FFF2-40B4-BE49-F238E27FC236}">
              <a16:creationId xmlns:a16="http://schemas.microsoft.com/office/drawing/2014/main" id="{F603B8CD-8B45-4186-83B3-DE8E74B16D9C}"/>
            </a:ext>
          </a:extLst>
        </xdr:cNvPr>
        <xdr:cNvSpPr/>
      </xdr:nvSpPr>
      <xdr:spPr>
        <a:xfrm>
          <a:off x="3274945" y="9381710"/>
          <a:ext cx="2680251" cy="8555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23</xdr:row>
      <xdr:rowOff>47315</xdr:rowOff>
    </xdr:from>
    <xdr:to>
      <xdr:col>13</xdr:col>
      <xdr:colOff>134540</xdr:colOff>
      <xdr:row>24</xdr:row>
      <xdr:rowOff>7144</xdr:rowOff>
    </xdr:to>
    <xdr:sp macro="" textlink="">
      <xdr:nvSpPr>
        <xdr:cNvPr id="13" name="四角形: 角を丸くする 12">
          <a:extLst>
            <a:ext uri="{FF2B5EF4-FFF2-40B4-BE49-F238E27FC236}">
              <a16:creationId xmlns:a16="http://schemas.microsoft.com/office/drawing/2014/main" id="{95F4DBA4-559A-41F6-91BA-9C36731F5B98}"/>
            </a:ext>
          </a:extLst>
        </xdr:cNvPr>
        <xdr:cNvSpPr/>
      </xdr:nvSpPr>
      <xdr:spPr>
        <a:xfrm>
          <a:off x="3274219" y="10274784"/>
          <a:ext cx="3867149" cy="95995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28575</xdr:colOff>
      <xdr:row>22</xdr:row>
      <xdr:rowOff>57150</xdr:rowOff>
    </xdr:from>
    <xdr:to>
      <xdr:col>17</xdr:col>
      <xdr:colOff>676275</xdr:colOff>
      <xdr:row>23</xdr:row>
      <xdr:rowOff>790575</xdr:rowOff>
    </xdr:to>
    <xdr:sp macro="" textlink="">
      <xdr:nvSpPr>
        <xdr:cNvPr id="14" name="吹き出し: 角を丸めた四角形 13">
          <a:extLst>
            <a:ext uri="{FF2B5EF4-FFF2-40B4-BE49-F238E27FC236}">
              <a16:creationId xmlns:a16="http://schemas.microsoft.com/office/drawing/2014/main" id="{5B3F4769-02EC-4F7D-90C3-5510B9D06FC2}"/>
            </a:ext>
          </a:extLst>
        </xdr:cNvPr>
        <xdr:cNvSpPr/>
      </xdr:nvSpPr>
      <xdr:spPr>
        <a:xfrm>
          <a:off x="6000750" y="9401175"/>
          <a:ext cx="2962275" cy="1619250"/>
        </a:xfrm>
        <a:prstGeom prst="wedgeRoundRectCallout">
          <a:avLst>
            <a:gd name="adj1" fmla="val -56945"/>
            <a:gd name="adj2" fmla="val 35520"/>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次期作の取組を実施する面積を記入してください。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a:t>
          </a:r>
          <a:r>
            <a:rPr kumimoji="1" lang="ja-JP" altLang="en-US" sz="105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⑤「Ｒ３年１月～３月の出荷分に相当する作付面積」が上限</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となります。</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支援対象となる取組を行う面積の合計が、⑤の合計の範囲内となるように記載してください。</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133350</xdr:colOff>
      <xdr:row>27</xdr:row>
      <xdr:rowOff>123825</xdr:rowOff>
    </xdr:from>
    <xdr:to>
      <xdr:col>16</xdr:col>
      <xdr:colOff>123825</xdr:colOff>
      <xdr:row>31</xdr:row>
      <xdr:rowOff>219075</xdr:rowOff>
    </xdr:to>
    <xdr:sp macro="" textlink="">
      <xdr:nvSpPr>
        <xdr:cNvPr id="16" name="吹き出し: 角を丸めた四角形 15">
          <a:extLst>
            <a:ext uri="{FF2B5EF4-FFF2-40B4-BE49-F238E27FC236}">
              <a16:creationId xmlns:a16="http://schemas.microsoft.com/office/drawing/2014/main" id="{9FFCD066-EAD0-4AD7-A195-1A3DEBF08D43}"/>
            </a:ext>
          </a:extLst>
        </xdr:cNvPr>
        <xdr:cNvSpPr/>
      </xdr:nvSpPr>
      <xdr:spPr>
        <a:xfrm>
          <a:off x="914400" y="12563475"/>
          <a:ext cx="6810375" cy="1143000"/>
        </a:xfrm>
        <a:prstGeom prst="wedgeRoundRectCallout">
          <a:avLst>
            <a:gd name="adj1" fmla="val -32811"/>
            <a:gd name="adj2" fmla="val -61372"/>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交付申請金額は、</a:t>
          </a:r>
          <a:r>
            <a:rPr kumimoji="1" lang="ja-JP" altLang="en-US" sz="105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下記のいずれか低い金額</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となります。</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④減収額の８割の金額</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⑧支援単価 </a:t>
          </a:r>
          <a:r>
            <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支援対象となる取組を行う面積（交付対象面積）</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今回の事例では、④</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2,835,300</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 円 ＜⑧ </a:t>
          </a:r>
          <a:r>
            <a:rPr kumimoji="1" lang="en-US" altLang="ja-JP" sz="1050" b="0" i="0" u="none" strike="noStrike" kern="0" cap="none" spc="0" normalizeH="0" baseline="0" noProof="0">
              <a:ln>
                <a:noFill/>
              </a:ln>
              <a:solidFill>
                <a:sysClr val="windowText" lastClr="000000"/>
              </a:solidFill>
              <a:effectLst/>
              <a:uLnTx/>
              <a:uFillTx/>
              <a:latin typeface="+mn-lt"/>
              <a:ea typeface="+mn-ea"/>
              <a:cs typeface="+mn-cs"/>
            </a:rPr>
            <a:t>2,855,000</a:t>
          </a:r>
          <a:r>
            <a:rPr kumimoji="1" lang="ja-JP" altLang="en-US" sz="1050" b="0" i="0" u="none" strike="noStrike" kern="0" cap="none" spc="0" normalizeH="0" baseline="0" noProof="0">
              <a:ln>
                <a:noFill/>
              </a:ln>
              <a:solidFill>
                <a:sysClr val="windowText" lastClr="000000"/>
              </a:solidFill>
              <a:effectLst/>
              <a:uLnTx/>
              <a:uFillTx/>
              <a:latin typeface="+mn-lt"/>
              <a:ea typeface="+mn-ea"/>
              <a:cs typeface="+mn-cs"/>
            </a:rPr>
            <a:t> 円 のため、④</a:t>
          </a:r>
          <a:r>
            <a:rPr kumimoji="1" lang="en-US" altLang="ja-JP" sz="1100" b="0" i="0" baseline="0">
              <a:effectLst/>
              <a:latin typeface="+mn-lt"/>
              <a:ea typeface="+mn-ea"/>
              <a:cs typeface="+mn-cs"/>
            </a:rPr>
            <a:t>2,835,300</a:t>
          </a:r>
          <a:r>
            <a:rPr kumimoji="1" lang="ja-JP" altLang="ja-JP" sz="1100" b="0" i="0" baseline="0">
              <a:effectLst/>
              <a:latin typeface="+mn-lt"/>
              <a:ea typeface="+mn-ea"/>
              <a:cs typeface="+mn-cs"/>
            </a:rPr>
            <a:t> 円</a:t>
          </a:r>
          <a:r>
            <a:rPr kumimoji="1" lang="ja-JP" altLang="en-US" sz="1100" b="0" i="0" baseline="0">
              <a:effectLst/>
              <a:latin typeface="+mn-lt"/>
              <a:ea typeface="+mn-ea"/>
              <a:cs typeface="+mn-cs"/>
            </a:rPr>
            <a:t> が交付申請金額となります。</a:t>
          </a:r>
          <a:endParaRPr kumimoji="1" lang="en-US" altLang="ja-JP"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12</xdr:col>
      <xdr:colOff>101203</xdr:colOff>
      <xdr:row>9</xdr:row>
      <xdr:rowOff>102577</xdr:rowOff>
    </xdr:from>
    <xdr:to>
      <xdr:col>14</xdr:col>
      <xdr:colOff>7327</xdr:colOff>
      <xdr:row>10</xdr:row>
      <xdr:rowOff>2931</xdr:rowOff>
    </xdr:to>
    <xdr:sp macro="" textlink="">
      <xdr:nvSpPr>
        <xdr:cNvPr id="17" name="四角形: 角を丸くする 16">
          <a:extLst>
            <a:ext uri="{FF2B5EF4-FFF2-40B4-BE49-F238E27FC236}">
              <a16:creationId xmlns:a16="http://schemas.microsoft.com/office/drawing/2014/main" id="{FFFCF87A-CD90-40E6-BA0D-EC2F2EA1089B}"/>
            </a:ext>
          </a:extLst>
        </xdr:cNvPr>
        <xdr:cNvSpPr/>
      </xdr:nvSpPr>
      <xdr:spPr>
        <a:xfrm>
          <a:off x="6078141" y="4680530"/>
          <a:ext cx="1108655" cy="64449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21980</xdr:colOff>
      <xdr:row>8</xdr:row>
      <xdr:rowOff>547800</xdr:rowOff>
    </xdr:from>
    <xdr:to>
      <xdr:col>17</xdr:col>
      <xdr:colOff>439617</xdr:colOff>
      <xdr:row>9</xdr:row>
      <xdr:rowOff>153867</xdr:rowOff>
    </xdr:to>
    <xdr:sp macro="" textlink="">
      <xdr:nvSpPr>
        <xdr:cNvPr id="18" name="吹き出し: 角を丸めた四角形 17">
          <a:extLst>
            <a:ext uri="{FF2B5EF4-FFF2-40B4-BE49-F238E27FC236}">
              <a16:creationId xmlns:a16="http://schemas.microsoft.com/office/drawing/2014/main" id="{A3B591B2-0EFC-4955-97D3-1B1609A8752E}"/>
            </a:ext>
          </a:extLst>
        </xdr:cNvPr>
        <xdr:cNvSpPr/>
      </xdr:nvSpPr>
      <xdr:spPr>
        <a:xfrm>
          <a:off x="7187711" y="4365127"/>
          <a:ext cx="1531329" cy="346086"/>
        </a:xfrm>
        <a:prstGeom prst="wedgeRoundRectCallout">
          <a:avLst>
            <a:gd name="adj1" fmla="val -55167"/>
            <a:gd name="adj2" fmla="val 139191"/>
            <a:gd name="adj3" fmla="val 16667"/>
          </a:avLst>
        </a:prstGeom>
        <a:solidFill>
          <a:sysClr val="window" lastClr="FFFFFF"/>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交付額の上限</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139213</xdr:colOff>
      <xdr:row>10</xdr:row>
      <xdr:rowOff>95250</xdr:rowOff>
    </xdr:from>
    <xdr:to>
      <xdr:col>13</xdr:col>
      <xdr:colOff>161193</xdr:colOff>
      <xdr:row>10</xdr:row>
      <xdr:rowOff>735623</xdr:rowOff>
    </xdr:to>
    <xdr:sp macro="" textlink="">
      <xdr:nvSpPr>
        <xdr:cNvPr id="19" name="四角形: 角を丸くする 18">
          <a:extLst>
            <a:ext uri="{FF2B5EF4-FFF2-40B4-BE49-F238E27FC236}">
              <a16:creationId xmlns:a16="http://schemas.microsoft.com/office/drawing/2014/main" id="{329AACF9-85DC-4BB5-92FC-2CDE3F7A9992}"/>
            </a:ext>
          </a:extLst>
        </xdr:cNvPr>
        <xdr:cNvSpPr/>
      </xdr:nvSpPr>
      <xdr:spPr>
        <a:xfrm>
          <a:off x="6110655" y="5392615"/>
          <a:ext cx="1047750" cy="64037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119059</xdr:colOff>
      <xdr:row>10</xdr:row>
      <xdr:rowOff>228604</xdr:rowOff>
    </xdr:from>
    <xdr:to>
      <xdr:col>17</xdr:col>
      <xdr:colOff>476249</xdr:colOff>
      <xdr:row>22</xdr:row>
      <xdr:rowOff>47626</xdr:rowOff>
    </xdr:to>
    <xdr:sp macro="" textlink="">
      <xdr:nvSpPr>
        <xdr:cNvPr id="15" name="矢印: 右 14">
          <a:extLst>
            <a:ext uri="{FF2B5EF4-FFF2-40B4-BE49-F238E27FC236}">
              <a16:creationId xmlns:a16="http://schemas.microsoft.com/office/drawing/2014/main" id="{3FDCE4A1-5547-48B4-B77A-973B80A0A937}"/>
            </a:ext>
          </a:extLst>
        </xdr:cNvPr>
        <xdr:cNvSpPr/>
      </xdr:nvSpPr>
      <xdr:spPr>
        <a:xfrm rot="5400000">
          <a:off x="6660355" y="7289008"/>
          <a:ext cx="3848097" cy="357190"/>
        </a:xfrm>
        <a:prstGeom prst="righ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36634</xdr:colOff>
      <xdr:row>9</xdr:row>
      <xdr:rowOff>679684</xdr:rowOff>
    </xdr:from>
    <xdr:to>
      <xdr:col>17</xdr:col>
      <xdr:colOff>564175</xdr:colOff>
      <xdr:row>10</xdr:row>
      <xdr:rowOff>285751</xdr:rowOff>
    </xdr:to>
    <xdr:sp macro="" textlink="">
      <xdr:nvSpPr>
        <xdr:cNvPr id="20" name="吹き出し: 角を丸めた四角形 19">
          <a:extLst>
            <a:ext uri="{FF2B5EF4-FFF2-40B4-BE49-F238E27FC236}">
              <a16:creationId xmlns:a16="http://schemas.microsoft.com/office/drawing/2014/main" id="{982904C2-A55D-4F63-ACC1-FED61D352B26}"/>
            </a:ext>
          </a:extLst>
        </xdr:cNvPr>
        <xdr:cNvSpPr/>
      </xdr:nvSpPr>
      <xdr:spPr>
        <a:xfrm>
          <a:off x="7202365" y="5237030"/>
          <a:ext cx="1641233" cy="346086"/>
        </a:xfrm>
        <a:prstGeom prst="wedgeRoundRectCallout">
          <a:avLst>
            <a:gd name="adj1" fmla="val -53537"/>
            <a:gd name="adj2" fmla="val 111669"/>
            <a:gd name="adj3" fmla="val 16667"/>
          </a:avLst>
        </a:prstGeom>
        <a:solidFill>
          <a:schemeClr val="bg1"/>
        </a:solidFill>
        <a:ln w="25400" cap="flat" cmpd="sng" algn="ctr">
          <a:solidFill>
            <a:srgbClr val="FF0000"/>
          </a:solidFill>
          <a:prstDash val="solid"/>
        </a:ln>
        <a:effectLst/>
      </xdr:spPr>
      <xdr:txBody>
        <a:bodyPr vertOverflow="clip" horzOverflow="clip" lIns="36000" tIns="0" rIns="36000" bIns="0" rtlCol="0" anchor="t"/>
        <a:lstStyle/>
        <a:p>
          <a:pPr eaLnBrk="1" fontAlgn="auto" latinLnBrk="0" hangingPunct="1"/>
          <a:r>
            <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交付対象面積の上限</a:t>
          </a:r>
          <a:endParaRPr kumimoji="1" lang="en-US" altLang="ja-JP"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265643</xdr:colOff>
      <xdr:row>9</xdr:row>
      <xdr:rowOff>27517</xdr:rowOff>
    </xdr:from>
    <xdr:ext cx="3036357" cy="184150"/>
    <xdr:sp macro="" textlink="">
      <xdr:nvSpPr>
        <xdr:cNvPr id="2" name="テキスト ボックス 1">
          <a:extLst>
            <a:ext uri="{FF2B5EF4-FFF2-40B4-BE49-F238E27FC236}">
              <a16:creationId xmlns:a16="http://schemas.microsoft.com/office/drawing/2014/main" id="{F097E315-4A3E-415F-9100-330A5B3C4A73}"/>
            </a:ext>
          </a:extLst>
        </xdr:cNvPr>
        <xdr:cNvSpPr txBox="1"/>
      </xdr:nvSpPr>
      <xdr:spPr>
        <a:xfrm>
          <a:off x="6952193" y="1703917"/>
          <a:ext cx="3036357" cy="1841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n-ea"/>
              <a:ea typeface="+mn-ea"/>
            </a:rPr>
            <a:t>取組項目</a:t>
          </a:r>
        </a:p>
      </xdr:txBody>
    </xdr:sp>
    <xdr:clientData/>
  </xdr:oneCellAnchor>
  <xdr:twoCellAnchor>
    <xdr:from>
      <xdr:col>2</xdr:col>
      <xdr:colOff>656166</xdr:colOff>
      <xdr:row>32</xdr:row>
      <xdr:rowOff>63500</xdr:rowOff>
    </xdr:from>
    <xdr:to>
      <xdr:col>7</xdr:col>
      <xdr:colOff>42333</xdr:colOff>
      <xdr:row>35</xdr:row>
      <xdr:rowOff>222251</xdr:rowOff>
    </xdr:to>
    <xdr:sp macro="" textlink="">
      <xdr:nvSpPr>
        <xdr:cNvPr id="3" name="吹き出し: 角を丸めた四角形 2">
          <a:extLst>
            <a:ext uri="{FF2B5EF4-FFF2-40B4-BE49-F238E27FC236}">
              <a16:creationId xmlns:a16="http://schemas.microsoft.com/office/drawing/2014/main" id="{27539695-32C3-4A9F-A690-E109EC6C92E1}"/>
            </a:ext>
          </a:extLst>
        </xdr:cNvPr>
        <xdr:cNvSpPr/>
      </xdr:nvSpPr>
      <xdr:spPr>
        <a:xfrm>
          <a:off x="2580216" y="5807075"/>
          <a:ext cx="4501092" cy="939801"/>
        </a:xfrm>
        <a:prstGeom prst="wedgeRoundRectCallout">
          <a:avLst>
            <a:gd name="adj1" fmla="val -65809"/>
            <a:gd name="adj2" fmla="val -23569"/>
            <a:gd name="adj3" fmla="val 16667"/>
          </a:avLst>
        </a:prstGeom>
        <a:solidFill>
          <a:schemeClr val="accent6">
            <a:lumMod val="20000"/>
            <a:lumOff val="80000"/>
          </a:schemeClr>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sng" baseline="0">
              <a:effectLst/>
              <a:latin typeface="+mn-lt"/>
              <a:ea typeface="+mn-ea"/>
              <a:cs typeface="+mn-cs"/>
            </a:rPr>
            <a:t>実際に</a:t>
          </a:r>
          <a:r>
            <a:rPr kumimoji="1" lang="ja-JP" altLang="ja-JP" sz="1400" b="0" i="0" u="sng" baseline="0">
              <a:effectLst/>
              <a:latin typeface="+mn-lt"/>
              <a:ea typeface="+mn-ea"/>
              <a:cs typeface="+mn-cs"/>
            </a:rPr>
            <a:t>取組</a:t>
          </a:r>
          <a:r>
            <a:rPr kumimoji="1" lang="ja-JP" altLang="en-US" sz="1400" b="0" i="0" u="sng" baseline="0">
              <a:effectLst/>
              <a:latin typeface="+mn-lt"/>
              <a:ea typeface="+mn-ea"/>
              <a:cs typeface="+mn-cs"/>
            </a:rPr>
            <a:t>を行った</a:t>
          </a:r>
          <a:r>
            <a:rPr kumimoji="1" lang="ja-JP" altLang="ja-JP" sz="1400" b="0" i="0" u="sng" baseline="0">
              <a:effectLst/>
              <a:latin typeface="+mn-lt"/>
              <a:ea typeface="+mn-ea"/>
              <a:cs typeface="+mn-cs"/>
            </a:rPr>
            <a:t>面積</a:t>
          </a:r>
          <a:r>
            <a:rPr kumimoji="1" lang="ja-JP" altLang="en-US" sz="1400" b="0" i="0" baseline="0">
              <a:effectLst/>
              <a:latin typeface="+mn-lt"/>
              <a:ea typeface="+mn-ea"/>
              <a:cs typeface="+mn-cs"/>
            </a:rPr>
            <a:t>の平地、中山間地域等それぞれの</a:t>
          </a:r>
          <a:r>
            <a:rPr kumimoji="1" lang="ja-JP" altLang="ja-JP" sz="1400" b="0" i="0" baseline="0">
              <a:effectLst/>
              <a:latin typeface="+mn-lt"/>
              <a:ea typeface="+mn-ea"/>
              <a:cs typeface="+mn-cs"/>
            </a:rPr>
            <a:t>合計を</a:t>
          </a:r>
          <a:r>
            <a:rPr kumimoji="1" lang="en-US" altLang="ja-JP" sz="1400" b="0" i="0" baseline="0">
              <a:effectLst/>
              <a:latin typeface="+mn-lt"/>
              <a:ea typeface="+mn-ea"/>
              <a:cs typeface="+mn-cs"/>
            </a:rPr>
            <a:t>a</a:t>
          </a:r>
          <a:r>
            <a:rPr kumimoji="1" lang="ja-JP" altLang="ja-JP" sz="1400" b="0" i="0" baseline="0">
              <a:effectLst/>
              <a:latin typeface="+mn-lt"/>
              <a:ea typeface="+mn-ea"/>
              <a:cs typeface="+mn-cs"/>
            </a:rPr>
            <a:t>（アール）単位で記入</a:t>
          </a:r>
          <a:r>
            <a:rPr kumimoji="1" lang="ja-JP" altLang="en-US" sz="1400" b="0" i="0" baseline="0">
              <a:effectLst/>
              <a:latin typeface="+mn-lt"/>
              <a:ea typeface="+mn-ea"/>
              <a:cs typeface="+mn-cs"/>
            </a:rPr>
            <a:t>してください</a:t>
          </a:r>
          <a:r>
            <a:rPr kumimoji="1" lang="ja-JP" altLang="ja-JP" sz="1400" b="0" i="0" baseline="0">
              <a:effectLst/>
              <a:latin typeface="+mn-lt"/>
              <a:ea typeface="+mn-ea"/>
              <a:cs typeface="+mn-cs"/>
            </a:rPr>
            <a:t>。</a:t>
          </a:r>
          <a:endParaRPr lang="ja-JP" altLang="ja-JP" sz="1400">
            <a:effectLst/>
          </a:endParaRPr>
        </a:p>
      </xdr:txBody>
    </xdr:sp>
    <xdr:clientData/>
  </xdr:twoCellAnchor>
  <xdr:twoCellAnchor>
    <xdr:from>
      <xdr:col>14</xdr:col>
      <xdr:colOff>232833</xdr:colOff>
      <xdr:row>27</xdr:row>
      <xdr:rowOff>63500</xdr:rowOff>
    </xdr:from>
    <xdr:to>
      <xdr:col>19</xdr:col>
      <xdr:colOff>497418</xdr:colOff>
      <xdr:row>34</xdr:row>
      <xdr:rowOff>222250</xdr:rowOff>
    </xdr:to>
    <xdr:sp macro="" textlink="">
      <xdr:nvSpPr>
        <xdr:cNvPr id="4" name="吹き出し: 角を丸めた四角形 3">
          <a:extLst>
            <a:ext uri="{FF2B5EF4-FFF2-40B4-BE49-F238E27FC236}">
              <a16:creationId xmlns:a16="http://schemas.microsoft.com/office/drawing/2014/main" id="{FB4D9193-D01F-4A52-8144-70E6E242AE81}"/>
            </a:ext>
          </a:extLst>
        </xdr:cNvPr>
        <xdr:cNvSpPr/>
      </xdr:nvSpPr>
      <xdr:spPr>
        <a:xfrm>
          <a:off x="9738783" y="4949825"/>
          <a:ext cx="2636310" cy="1492250"/>
        </a:xfrm>
        <a:prstGeom prst="wedgeRoundRectCallout">
          <a:avLst>
            <a:gd name="adj1" fmla="val -610"/>
            <a:gd name="adj2" fmla="val -95392"/>
            <a:gd name="adj3" fmla="val 16667"/>
          </a:avLst>
        </a:prstGeom>
        <a:solidFill>
          <a:schemeClr val="accent6">
            <a:lumMod val="20000"/>
            <a:lumOff val="80000"/>
          </a:schemeClr>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sng" baseline="0">
              <a:effectLst/>
              <a:latin typeface="+mn-lt"/>
              <a:ea typeface="+mn-ea"/>
              <a:cs typeface="+mn-cs"/>
            </a:rPr>
            <a:t>実際に取組を行った</a:t>
          </a:r>
          <a:r>
            <a:rPr kumimoji="1" lang="ja-JP" altLang="ja-JP" sz="1400" b="0" i="0" u="sng" baseline="0">
              <a:effectLst/>
              <a:latin typeface="+mn-lt"/>
              <a:ea typeface="+mn-ea"/>
              <a:cs typeface="+mn-cs"/>
            </a:rPr>
            <a:t>面積</a:t>
          </a:r>
          <a:r>
            <a:rPr kumimoji="1" lang="ja-JP" altLang="ja-JP" sz="1400" b="0" i="0" baseline="0">
              <a:effectLst/>
              <a:latin typeface="+mn-lt"/>
              <a:ea typeface="+mn-ea"/>
              <a:cs typeface="+mn-cs"/>
            </a:rPr>
            <a:t>を</a:t>
          </a:r>
          <a:r>
            <a:rPr kumimoji="1" lang="en-US" altLang="ja-JP" sz="1400" b="0" i="0" baseline="0">
              <a:effectLst/>
              <a:latin typeface="+mn-lt"/>
              <a:ea typeface="+mn-ea"/>
              <a:cs typeface="+mn-cs"/>
            </a:rPr>
            <a:t>a</a:t>
          </a:r>
          <a:r>
            <a:rPr kumimoji="1" lang="ja-JP" altLang="ja-JP" sz="1400" b="0" i="0" baseline="0">
              <a:effectLst/>
              <a:latin typeface="+mn-lt"/>
              <a:ea typeface="+mn-ea"/>
              <a:cs typeface="+mn-cs"/>
            </a:rPr>
            <a:t>（アール）単位で記入</a:t>
          </a:r>
          <a:r>
            <a:rPr kumimoji="1" lang="ja-JP" altLang="en-US" sz="1400" b="0" i="0" baseline="0">
              <a:effectLst/>
              <a:latin typeface="+mn-lt"/>
              <a:ea typeface="+mn-ea"/>
              <a:cs typeface="+mn-cs"/>
            </a:rPr>
            <a:t>してください</a:t>
          </a:r>
          <a:r>
            <a:rPr kumimoji="1" lang="ja-JP" altLang="ja-JP" sz="1400" b="0" i="0" baseline="0">
              <a:effectLst/>
              <a:latin typeface="+mn-lt"/>
              <a:ea typeface="+mn-ea"/>
              <a:cs typeface="+mn-cs"/>
            </a:rPr>
            <a:t>。</a:t>
          </a:r>
          <a:endParaRPr lang="ja-JP" altLang="ja-JP" sz="1400">
            <a:effectLst/>
          </a:endParaRPr>
        </a:p>
      </xdr:txBody>
    </xdr:sp>
    <xdr:clientData/>
  </xdr:twoCellAnchor>
  <xdr:twoCellAnchor>
    <xdr:from>
      <xdr:col>6</xdr:col>
      <xdr:colOff>42333</xdr:colOff>
      <xdr:row>0</xdr:row>
      <xdr:rowOff>63500</xdr:rowOff>
    </xdr:from>
    <xdr:to>
      <xdr:col>14</xdr:col>
      <xdr:colOff>338667</xdr:colOff>
      <xdr:row>6</xdr:row>
      <xdr:rowOff>0</xdr:rowOff>
    </xdr:to>
    <xdr:sp macro="" textlink="">
      <xdr:nvSpPr>
        <xdr:cNvPr id="5" name="吹き出し: 角を丸めた四角形 4">
          <a:extLst>
            <a:ext uri="{FF2B5EF4-FFF2-40B4-BE49-F238E27FC236}">
              <a16:creationId xmlns:a16="http://schemas.microsoft.com/office/drawing/2014/main" id="{D3328DBD-1B9D-4FDC-922F-BE3B30CA58BE}"/>
            </a:ext>
          </a:extLst>
        </xdr:cNvPr>
        <xdr:cNvSpPr/>
      </xdr:nvSpPr>
      <xdr:spPr>
        <a:xfrm>
          <a:off x="6728883" y="63500"/>
          <a:ext cx="3115734" cy="965200"/>
        </a:xfrm>
        <a:prstGeom prst="wedgeRoundRectCallout">
          <a:avLst>
            <a:gd name="adj1" fmla="val 99122"/>
            <a:gd name="adj2" fmla="val 100927"/>
            <a:gd name="adj3" fmla="val 16667"/>
          </a:avLst>
        </a:prstGeom>
        <a:solidFill>
          <a:schemeClr val="accent6">
            <a:lumMod val="20000"/>
            <a:lumOff val="80000"/>
          </a:schemeClr>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effectLst/>
            </a:rPr>
            <a:t>実績報告の前に交付金の交付を受けた場合は☑します。</a:t>
          </a:r>
          <a:endParaRPr lang="en-US"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u="sng">
              <a:effectLst/>
            </a:rPr>
            <a:t>それ以外は記載不要です。</a:t>
          </a:r>
          <a:endParaRPr lang="ja-JP" altLang="ja-JP" sz="1400" u="sng">
            <a:effectLst/>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5</xdr:col>
      <xdr:colOff>138644</xdr:colOff>
      <xdr:row>9</xdr:row>
      <xdr:rowOff>48683</xdr:rowOff>
    </xdr:from>
    <xdr:ext cx="1978023" cy="162984"/>
    <xdr:sp macro="" textlink="">
      <xdr:nvSpPr>
        <xdr:cNvPr id="2" name="テキスト ボックス 1">
          <a:extLst>
            <a:ext uri="{FF2B5EF4-FFF2-40B4-BE49-F238E27FC236}">
              <a16:creationId xmlns:a16="http://schemas.microsoft.com/office/drawing/2014/main" id="{D8D92090-41D6-486C-9EE7-3D6E2B8986C3}"/>
            </a:ext>
          </a:extLst>
        </xdr:cNvPr>
        <xdr:cNvSpPr txBox="1"/>
      </xdr:nvSpPr>
      <xdr:spPr>
        <a:xfrm>
          <a:off x="5758394" y="1725083"/>
          <a:ext cx="1978023" cy="162984"/>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mn-ea"/>
              <a:ea typeface="+mn-ea"/>
            </a:rPr>
            <a:t>取組項目</a:t>
          </a:r>
        </a:p>
      </xdr:txBody>
    </xdr:sp>
    <xdr:clientData/>
  </xdr:oneCellAnchor>
  <xdr:twoCellAnchor>
    <xdr:from>
      <xdr:col>2</xdr:col>
      <xdr:colOff>444499</xdr:colOff>
      <xdr:row>31</xdr:row>
      <xdr:rowOff>42332</xdr:rowOff>
    </xdr:from>
    <xdr:to>
      <xdr:col>9</xdr:col>
      <xdr:colOff>190499</xdr:colOff>
      <xdr:row>34</xdr:row>
      <xdr:rowOff>0</xdr:rowOff>
    </xdr:to>
    <xdr:sp macro="" textlink="">
      <xdr:nvSpPr>
        <xdr:cNvPr id="3" name="吹き出し: 角を丸めた四角形 2">
          <a:extLst>
            <a:ext uri="{FF2B5EF4-FFF2-40B4-BE49-F238E27FC236}">
              <a16:creationId xmlns:a16="http://schemas.microsoft.com/office/drawing/2014/main" id="{CBAEC882-9495-422D-8FE9-114C37FA7A2D}"/>
            </a:ext>
          </a:extLst>
        </xdr:cNvPr>
        <xdr:cNvSpPr/>
      </xdr:nvSpPr>
      <xdr:spPr>
        <a:xfrm>
          <a:off x="2368549" y="5652557"/>
          <a:ext cx="4813300" cy="738718"/>
        </a:xfrm>
        <a:prstGeom prst="wedgeRoundRectCallout">
          <a:avLst>
            <a:gd name="adj1" fmla="val -63888"/>
            <a:gd name="adj2" fmla="val 4113"/>
            <a:gd name="adj3" fmla="val 16667"/>
          </a:avLst>
        </a:prstGeom>
        <a:solidFill>
          <a:schemeClr val="accent6">
            <a:lumMod val="20000"/>
            <a:lumOff val="80000"/>
          </a:schemeClr>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0.1a</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（アール）単位で記入。</a:t>
          </a:r>
          <a:r>
            <a:rPr kumimoji="1" lang="ja-JP" altLang="en-US" sz="1200" b="0" i="0" u="sng" baseline="0">
              <a:effectLst/>
              <a:latin typeface="+mn-lt"/>
              <a:ea typeface="+mn-ea"/>
              <a:cs typeface="+mn-cs"/>
            </a:rPr>
            <a:t>実際に</a:t>
          </a:r>
          <a:r>
            <a:rPr kumimoji="1" lang="ja-JP" altLang="ja-JP" sz="1200" b="0" i="0" u="sng" baseline="0">
              <a:effectLst/>
              <a:latin typeface="+mn-lt"/>
              <a:ea typeface="+mn-ea"/>
              <a:cs typeface="+mn-cs"/>
            </a:rPr>
            <a:t>取組</a:t>
          </a:r>
          <a:r>
            <a:rPr kumimoji="1" lang="ja-JP" altLang="en-US" sz="1200" b="0" i="0" u="sng" baseline="0">
              <a:effectLst/>
              <a:latin typeface="+mn-lt"/>
              <a:ea typeface="+mn-ea"/>
              <a:cs typeface="+mn-cs"/>
            </a:rPr>
            <a:t>を行った</a:t>
          </a:r>
          <a:r>
            <a:rPr kumimoji="1" lang="ja-JP" altLang="ja-JP" sz="1200" b="0" i="0" u="sng" baseline="0">
              <a:effectLst/>
              <a:latin typeface="+mn-lt"/>
              <a:ea typeface="+mn-ea"/>
              <a:cs typeface="+mn-cs"/>
            </a:rPr>
            <a:t>面積</a:t>
          </a:r>
          <a:r>
            <a:rPr kumimoji="1" lang="ja-JP" altLang="en-US" sz="1200" b="0" i="0" u="sng" baseline="0">
              <a:effectLst/>
              <a:latin typeface="+mn-lt"/>
              <a:ea typeface="+mn-ea"/>
              <a:cs typeface="+mn-cs"/>
            </a:rPr>
            <a:t>の</a:t>
          </a:r>
          <a:r>
            <a:rPr kumimoji="1" lang="ja-JP" altLang="ja-JP" sz="1200" b="0" i="0" u="sng" baseline="0">
              <a:effectLst/>
              <a:latin typeface="+mn-lt"/>
              <a:ea typeface="+mn-ea"/>
              <a:cs typeface="+mn-cs"/>
            </a:rPr>
            <a:t>合計を記入</a:t>
          </a:r>
          <a:r>
            <a:rPr kumimoji="1" lang="ja-JP" altLang="en-US" sz="1200" b="0" i="0" baseline="0">
              <a:effectLst/>
              <a:latin typeface="+mn-lt"/>
              <a:ea typeface="+mn-ea"/>
              <a:cs typeface="+mn-cs"/>
            </a:rPr>
            <a:t>してください</a:t>
          </a:r>
          <a:r>
            <a:rPr kumimoji="1" lang="ja-JP" altLang="ja-JP" sz="1200" b="0" i="0" baseline="0">
              <a:effectLst/>
              <a:latin typeface="+mn-lt"/>
              <a:ea typeface="+mn-ea"/>
              <a:cs typeface="+mn-cs"/>
            </a:rPr>
            <a:t>。</a:t>
          </a:r>
          <a:endParaRPr lang="ja-JP" altLang="ja-JP" sz="1200">
            <a:effectLst/>
          </a:endParaRPr>
        </a:p>
      </xdr:txBody>
    </xdr:sp>
    <xdr:clientData/>
  </xdr:twoCellAnchor>
  <xdr:twoCellAnchor>
    <xdr:from>
      <xdr:col>9</xdr:col>
      <xdr:colOff>285750</xdr:colOff>
      <xdr:row>27</xdr:row>
      <xdr:rowOff>52917</xdr:rowOff>
    </xdr:from>
    <xdr:to>
      <xdr:col>14</xdr:col>
      <xdr:colOff>497417</xdr:colOff>
      <xdr:row>32</xdr:row>
      <xdr:rowOff>190500</xdr:rowOff>
    </xdr:to>
    <xdr:sp macro="" textlink="">
      <xdr:nvSpPr>
        <xdr:cNvPr id="4" name="吹き出し: 角を丸めた四角形 3">
          <a:extLst>
            <a:ext uri="{FF2B5EF4-FFF2-40B4-BE49-F238E27FC236}">
              <a16:creationId xmlns:a16="http://schemas.microsoft.com/office/drawing/2014/main" id="{0E7A6834-64CB-494F-B5E4-F38AA3E70F2D}"/>
            </a:ext>
          </a:extLst>
        </xdr:cNvPr>
        <xdr:cNvSpPr/>
      </xdr:nvSpPr>
      <xdr:spPr>
        <a:xfrm>
          <a:off x="7277100" y="4977342"/>
          <a:ext cx="2554817" cy="994833"/>
        </a:xfrm>
        <a:prstGeom prst="wedgeRoundRectCallout">
          <a:avLst>
            <a:gd name="adj1" fmla="val -8863"/>
            <a:gd name="adj2" fmla="val -101805"/>
            <a:gd name="adj3" fmla="val 16667"/>
          </a:avLst>
        </a:prstGeom>
        <a:solidFill>
          <a:schemeClr val="accent6">
            <a:lumMod val="20000"/>
            <a:lumOff val="80000"/>
          </a:schemeClr>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sng" baseline="0">
              <a:effectLst/>
              <a:latin typeface="+mn-lt"/>
              <a:ea typeface="+mn-ea"/>
              <a:cs typeface="+mn-cs"/>
            </a:rPr>
            <a:t>実際に取組を行った</a:t>
          </a:r>
          <a:r>
            <a:rPr kumimoji="1" lang="ja-JP" altLang="ja-JP" sz="1200" b="0" i="0" u="sng" baseline="0">
              <a:effectLst/>
              <a:latin typeface="+mn-lt"/>
              <a:ea typeface="+mn-ea"/>
              <a:cs typeface="+mn-cs"/>
            </a:rPr>
            <a:t>面積</a:t>
          </a:r>
          <a:r>
            <a:rPr kumimoji="1" lang="ja-JP" altLang="ja-JP" sz="1200" b="0" i="0" baseline="0">
              <a:effectLst/>
              <a:latin typeface="+mn-lt"/>
              <a:ea typeface="+mn-ea"/>
              <a:cs typeface="+mn-cs"/>
            </a:rPr>
            <a:t>を</a:t>
          </a:r>
          <a:r>
            <a:rPr kumimoji="1" lang="en-US" altLang="ja-JP" sz="1100" b="0" i="0" baseline="0">
              <a:effectLst/>
              <a:latin typeface="+mn-lt"/>
              <a:ea typeface="+mn-ea"/>
              <a:cs typeface="+mn-cs"/>
            </a:rPr>
            <a:t>0.1a</a:t>
          </a:r>
          <a:r>
            <a:rPr kumimoji="1" lang="ja-JP" altLang="ja-JP" sz="1100" b="0" i="0" baseline="0">
              <a:effectLst/>
              <a:latin typeface="+mn-lt"/>
              <a:ea typeface="+mn-ea"/>
              <a:cs typeface="+mn-cs"/>
            </a:rPr>
            <a:t>（アール）単位で記入</a:t>
          </a:r>
          <a:r>
            <a:rPr kumimoji="1" lang="ja-JP" altLang="en-US" sz="1200" b="0" i="0" baseline="0">
              <a:effectLst/>
              <a:latin typeface="+mn-lt"/>
              <a:ea typeface="+mn-ea"/>
              <a:cs typeface="+mn-cs"/>
            </a:rPr>
            <a:t>してください</a:t>
          </a:r>
          <a:r>
            <a:rPr kumimoji="1" lang="ja-JP" altLang="ja-JP" sz="1200" b="0" i="0" baseline="0">
              <a:effectLst/>
              <a:latin typeface="+mn-lt"/>
              <a:ea typeface="+mn-ea"/>
              <a:cs typeface="+mn-cs"/>
            </a:rPr>
            <a:t>。</a:t>
          </a:r>
          <a:endParaRPr lang="ja-JP" altLang="ja-JP" sz="1200">
            <a:effectLst/>
          </a:endParaRPr>
        </a:p>
      </xdr:txBody>
    </xdr:sp>
    <xdr:clientData/>
  </xdr:twoCellAnchor>
  <xdr:twoCellAnchor>
    <xdr:from>
      <xdr:col>3</xdr:col>
      <xdr:colOff>476251</xdr:colOff>
      <xdr:row>0</xdr:row>
      <xdr:rowOff>74084</xdr:rowOff>
    </xdr:from>
    <xdr:to>
      <xdr:col>9</xdr:col>
      <xdr:colOff>317502</xdr:colOff>
      <xdr:row>6</xdr:row>
      <xdr:rowOff>21167</xdr:rowOff>
    </xdr:to>
    <xdr:sp macro="" textlink="">
      <xdr:nvSpPr>
        <xdr:cNvPr id="5" name="吹き出し: 角を丸めた四角形 4">
          <a:extLst>
            <a:ext uri="{FF2B5EF4-FFF2-40B4-BE49-F238E27FC236}">
              <a16:creationId xmlns:a16="http://schemas.microsoft.com/office/drawing/2014/main" id="{500D8BD5-5534-4803-9F89-0326D9886DBF}"/>
            </a:ext>
          </a:extLst>
        </xdr:cNvPr>
        <xdr:cNvSpPr/>
      </xdr:nvSpPr>
      <xdr:spPr>
        <a:xfrm>
          <a:off x="4210051" y="74084"/>
          <a:ext cx="3098801" cy="975783"/>
        </a:xfrm>
        <a:prstGeom prst="wedgeRoundRectCallout">
          <a:avLst>
            <a:gd name="adj1" fmla="val 103917"/>
            <a:gd name="adj2" fmla="val 101497"/>
            <a:gd name="adj3" fmla="val 16667"/>
          </a:avLst>
        </a:prstGeom>
        <a:solidFill>
          <a:schemeClr val="accent6">
            <a:lumMod val="20000"/>
            <a:lumOff val="80000"/>
          </a:schemeClr>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effectLst/>
            </a:rPr>
            <a:t>実績報告の前に交付金の交付を受けた場合は☑します。</a:t>
          </a:r>
          <a:endParaRPr lang="en-US" altLang="ja-JP" sz="1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u="sng">
              <a:effectLst/>
            </a:rPr>
            <a:t>それ以外は記載不要です。</a:t>
          </a:r>
          <a:endParaRPr lang="ja-JP" altLang="ja-JP" sz="1400" u="sng">
            <a:effectLst/>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xdr:col>
      <xdr:colOff>137584</xdr:colOff>
      <xdr:row>9</xdr:row>
      <xdr:rowOff>52918</xdr:rowOff>
    </xdr:from>
    <xdr:ext cx="1905000" cy="158750"/>
    <xdr:sp macro="" textlink="">
      <xdr:nvSpPr>
        <xdr:cNvPr id="2" name="テキスト ボックス 1">
          <a:extLst>
            <a:ext uri="{FF2B5EF4-FFF2-40B4-BE49-F238E27FC236}">
              <a16:creationId xmlns:a16="http://schemas.microsoft.com/office/drawing/2014/main" id="{17ED2A51-E859-44BF-846B-C71447AF8B6A}"/>
            </a:ext>
          </a:extLst>
        </xdr:cNvPr>
        <xdr:cNvSpPr txBox="1"/>
      </xdr:nvSpPr>
      <xdr:spPr>
        <a:xfrm>
          <a:off x="5757334" y="1729318"/>
          <a:ext cx="1905000" cy="1587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mn-ea"/>
              <a:ea typeface="+mn-ea"/>
            </a:rPr>
            <a:t>取組項目</a:t>
          </a:r>
        </a:p>
      </xdr:txBody>
    </xdr:sp>
    <xdr:clientData/>
  </xdr:oneCellAnchor>
  <xdr:twoCellAnchor>
    <xdr:from>
      <xdr:col>2</xdr:col>
      <xdr:colOff>476249</xdr:colOff>
      <xdr:row>30</xdr:row>
      <xdr:rowOff>1</xdr:rowOff>
    </xdr:from>
    <xdr:to>
      <xdr:col>8</xdr:col>
      <xdr:colOff>148166</xdr:colOff>
      <xdr:row>32</xdr:row>
      <xdr:rowOff>264585</xdr:rowOff>
    </xdr:to>
    <xdr:sp macro="" textlink="">
      <xdr:nvSpPr>
        <xdr:cNvPr id="3" name="吹き出し: 角を丸めた四角形 2">
          <a:extLst>
            <a:ext uri="{FF2B5EF4-FFF2-40B4-BE49-F238E27FC236}">
              <a16:creationId xmlns:a16="http://schemas.microsoft.com/office/drawing/2014/main" id="{408B4788-DFEF-4E84-BCFC-7E6DB3D4E92B}"/>
            </a:ext>
          </a:extLst>
        </xdr:cNvPr>
        <xdr:cNvSpPr/>
      </xdr:nvSpPr>
      <xdr:spPr>
        <a:xfrm>
          <a:off x="2400299" y="5438776"/>
          <a:ext cx="4396317" cy="740834"/>
        </a:xfrm>
        <a:prstGeom prst="wedgeRoundRectCallout">
          <a:avLst>
            <a:gd name="adj1" fmla="val -63227"/>
            <a:gd name="adj2" fmla="val 4521"/>
            <a:gd name="adj3" fmla="val 16667"/>
          </a:avLst>
        </a:prstGeom>
        <a:solidFill>
          <a:schemeClr val="accent6">
            <a:lumMod val="20000"/>
            <a:lumOff val="80000"/>
          </a:schemeClr>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sng" baseline="0">
              <a:effectLst/>
              <a:latin typeface="+mn-lt"/>
              <a:ea typeface="+mn-ea"/>
              <a:cs typeface="+mn-cs"/>
            </a:rPr>
            <a:t>実際に</a:t>
          </a:r>
          <a:r>
            <a:rPr kumimoji="1" lang="ja-JP" altLang="ja-JP" sz="1400" b="0" i="0" u="sng" baseline="0">
              <a:effectLst/>
              <a:latin typeface="+mn-lt"/>
              <a:ea typeface="+mn-ea"/>
              <a:cs typeface="+mn-cs"/>
            </a:rPr>
            <a:t>取組</a:t>
          </a:r>
          <a:r>
            <a:rPr kumimoji="1" lang="ja-JP" altLang="en-US" sz="1400" b="0" i="0" u="sng" baseline="0">
              <a:effectLst/>
              <a:latin typeface="+mn-lt"/>
              <a:ea typeface="+mn-ea"/>
              <a:cs typeface="+mn-cs"/>
            </a:rPr>
            <a:t>を行った</a:t>
          </a:r>
          <a:r>
            <a:rPr kumimoji="1" lang="ja-JP" altLang="ja-JP" sz="1400" b="0" i="0" u="sng" baseline="0">
              <a:effectLst/>
              <a:latin typeface="+mn-lt"/>
              <a:ea typeface="+mn-ea"/>
              <a:cs typeface="+mn-cs"/>
            </a:rPr>
            <a:t>面積</a:t>
          </a:r>
          <a:r>
            <a:rPr kumimoji="1" lang="ja-JP" altLang="en-US" sz="1400" b="0" i="0" u="sng" baseline="0">
              <a:effectLst/>
              <a:latin typeface="+mn-lt"/>
              <a:ea typeface="+mn-ea"/>
              <a:cs typeface="+mn-cs"/>
            </a:rPr>
            <a:t>の</a:t>
          </a:r>
          <a:r>
            <a:rPr kumimoji="1" lang="ja-JP" altLang="ja-JP" sz="1400" b="0" i="0" u="sng" baseline="0">
              <a:effectLst/>
              <a:latin typeface="+mn-lt"/>
              <a:ea typeface="+mn-ea"/>
              <a:cs typeface="+mn-cs"/>
            </a:rPr>
            <a:t>合計を</a:t>
          </a:r>
          <a:r>
            <a:rPr kumimoji="1" lang="en-US" altLang="ja-JP" sz="1400" b="0" i="0" baseline="0">
              <a:effectLst/>
              <a:latin typeface="+mn-lt"/>
              <a:ea typeface="+mn-ea"/>
              <a:cs typeface="+mn-cs"/>
            </a:rPr>
            <a:t>0.1a</a:t>
          </a:r>
          <a:r>
            <a:rPr kumimoji="1" lang="ja-JP" altLang="ja-JP" sz="1400" b="0" i="0" baseline="0">
              <a:effectLst/>
              <a:latin typeface="+mn-lt"/>
              <a:ea typeface="+mn-ea"/>
              <a:cs typeface="+mn-cs"/>
            </a:rPr>
            <a:t>（アール）単位で記入</a:t>
          </a:r>
          <a:r>
            <a:rPr kumimoji="1" lang="ja-JP" altLang="en-US" sz="1400" b="0" i="0" baseline="0">
              <a:effectLst/>
              <a:latin typeface="+mn-lt"/>
              <a:ea typeface="+mn-ea"/>
              <a:cs typeface="+mn-cs"/>
            </a:rPr>
            <a:t>してください</a:t>
          </a:r>
          <a:r>
            <a:rPr kumimoji="1" lang="ja-JP" altLang="ja-JP" sz="1400" b="0" i="0" baseline="0">
              <a:effectLst/>
              <a:latin typeface="+mn-lt"/>
              <a:ea typeface="+mn-ea"/>
              <a:cs typeface="+mn-cs"/>
            </a:rPr>
            <a:t>。</a:t>
          </a:r>
          <a:endParaRPr lang="ja-JP" altLang="ja-JP" sz="1400">
            <a:effectLst/>
          </a:endParaRPr>
        </a:p>
      </xdr:txBody>
    </xdr:sp>
    <xdr:clientData/>
  </xdr:twoCellAnchor>
  <xdr:twoCellAnchor>
    <xdr:from>
      <xdr:col>3</xdr:col>
      <xdr:colOff>455083</xdr:colOff>
      <xdr:row>0</xdr:row>
      <xdr:rowOff>63499</xdr:rowOff>
    </xdr:from>
    <xdr:to>
      <xdr:col>9</xdr:col>
      <xdr:colOff>296334</xdr:colOff>
      <xdr:row>6</xdr:row>
      <xdr:rowOff>42333</xdr:rowOff>
    </xdr:to>
    <xdr:sp macro="" textlink="">
      <xdr:nvSpPr>
        <xdr:cNvPr id="4" name="吹き出し: 角を丸めた四角形 3">
          <a:extLst>
            <a:ext uri="{FF2B5EF4-FFF2-40B4-BE49-F238E27FC236}">
              <a16:creationId xmlns:a16="http://schemas.microsoft.com/office/drawing/2014/main" id="{B764185C-B814-4BAE-8655-FF65A13A59F8}"/>
            </a:ext>
          </a:extLst>
        </xdr:cNvPr>
        <xdr:cNvSpPr/>
      </xdr:nvSpPr>
      <xdr:spPr>
        <a:xfrm>
          <a:off x="4188883" y="63499"/>
          <a:ext cx="3098801" cy="1007534"/>
        </a:xfrm>
        <a:prstGeom prst="wedgeRoundRectCallout">
          <a:avLst>
            <a:gd name="adj1" fmla="val 105287"/>
            <a:gd name="adj2" fmla="val 93966"/>
            <a:gd name="adj3" fmla="val 16667"/>
          </a:avLst>
        </a:prstGeom>
        <a:solidFill>
          <a:schemeClr val="accent6">
            <a:lumMod val="20000"/>
            <a:lumOff val="80000"/>
          </a:schemeClr>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ysClr val="windowText" lastClr="000000"/>
              </a:solidFill>
              <a:effectLst/>
              <a:uLnTx/>
              <a:uFillTx/>
            </a:rPr>
            <a:t>実績報告の前に交付金の交付を受けた場合は☑します。</a:t>
          </a:r>
          <a:endParaRPr kumimoji="0" lang="en-US" altLang="ja-JP" sz="14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sng" strike="noStrike" kern="0" cap="none" spc="0" normalizeH="0" baseline="0" noProof="0">
              <a:ln>
                <a:noFill/>
              </a:ln>
              <a:solidFill>
                <a:sysClr val="windowText" lastClr="000000"/>
              </a:solidFill>
              <a:effectLst/>
              <a:uLnTx/>
              <a:uFillTx/>
            </a:rPr>
            <a:t>それ以外は記載不要です。</a:t>
          </a:r>
          <a:endParaRPr kumimoji="0" lang="ja-JP" altLang="ja-JP" sz="1400" b="0" i="0" u="sng" strike="noStrike" kern="0" cap="none" spc="0" normalizeH="0" baseline="0" noProof="0">
            <a:ln>
              <a:noFill/>
            </a:ln>
            <a:solidFill>
              <a:sysClr val="windowText" lastClr="000000"/>
            </a:solidFill>
            <a:effectLst/>
            <a:uLnTx/>
            <a:uFillTx/>
          </a:endParaRPr>
        </a:p>
      </xdr:txBody>
    </xdr:sp>
    <xdr:clientData/>
  </xdr:twoCellAnchor>
  <xdr:twoCellAnchor>
    <xdr:from>
      <xdr:col>10</xdr:col>
      <xdr:colOff>0</xdr:colOff>
      <xdr:row>27</xdr:row>
      <xdr:rowOff>74085</xdr:rowOff>
    </xdr:from>
    <xdr:to>
      <xdr:col>14</xdr:col>
      <xdr:colOff>550334</xdr:colOff>
      <xdr:row>32</xdr:row>
      <xdr:rowOff>74085</xdr:rowOff>
    </xdr:to>
    <xdr:sp macro="" textlink="">
      <xdr:nvSpPr>
        <xdr:cNvPr id="5" name="吹き出し: 角を丸めた四角形 4">
          <a:extLst>
            <a:ext uri="{FF2B5EF4-FFF2-40B4-BE49-F238E27FC236}">
              <a16:creationId xmlns:a16="http://schemas.microsoft.com/office/drawing/2014/main" id="{A7C7D3D0-C249-47D9-84EB-3D72E7AF7042}"/>
            </a:ext>
          </a:extLst>
        </xdr:cNvPr>
        <xdr:cNvSpPr/>
      </xdr:nvSpPr>
      <xdr:spPr>
        <a:xfrm>
          <a:off x="7334250" y="4998510"/>
          <a:ext cx="2550584" cy="990600"/>
        </a:xfrm>
        <a:prstGeom prst="wedgeRoundRectCallout">
          <a:avLst>
            <a:gd name="adj1" fmla="val -7196"/>
            <a:gd name="adj2" fmla="val -105031"/>
            <a:gd name="adj3" fmla="val 16667"/>
          </a:avLst>
        </a:prstGeom>
        <a:solidFill>
          <a:schemeClr val="accent6">
            <a:lumMod val="20000"/>
            <a:lumOff val="80000"/>
          </a:schemeClr>
        </a:solidFill>
        <a:ln w="25400"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u="sng" baseline="0">
              <a:effectLst/>
              <a:latin typeface="+mn-lt"/>
              <a:ea typeface="+mn-ea"/>
              <a:cs typeface="+mn-cs"/>
            </a:rPr>
            <a:t>実際に取組を行った面積</a:t>
          </a:r>
          <a:r>
            <a:rPr kumimoji="1" lang="ja-JP" altLang="ja-JP" sz="1100" b="0" i="0" baseline="0">
              <a:effectLst/>
              <a:latin typeface="+mn-lt"/>
              <a:ea typeface="+mn-ea"/>
              <a:cs typeface="+mn-cs"/>
            </a:rPr>
            <a:t>を</a:t>
          </a:r>
          <a:r>
            <a:rPr kumimoji="1" lang="en-US" altLang="ja-JP" sz="1100" b="0" i="0" baseline="0">
              <a:effectLst/>
              <a:latin typeface="+mn-lt"/>
              <a:ea typeface="+mn-ea"/>
              <a:cs typeface="+mn-cs"/>
            </a:rPr>
            <a:t>0.1a</a:t>
          </a:r>
          <a:r>
            <a:rPr kumimoji="1" lang="ja-JP" altLang="ja-JP" sz="1100" b="0" i="0" baseline="0">
              <a:effectLst/>
              <a:latin typeface="+mn-lt"/>
              <a:ea typeface="+mn-ea"/>
              <a:cs typeface="+mn-cs"/>
            </a:rPr>
            <a:t>（アール）単位で記入してください。</a:t>
          </a:r>
          <a:endParaRPr lang="ja-JP" altLang="ja-JP" sz="12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52A45-5C78-409D-9BE8-C1337EEE3F33}">
  <sheetPr>
    <tabColor rgb="FFFFFF00"/>
  </sheetPr>
  <dimension ref="A1:J45"/>
  <sheetViews>
    <sheetView topLeftCell="A4" workbookViewId="0">
      <selection activeCell="O13" sqref="O13"/>
    </sheetView>
  </sheetViews>
  <sheetFormatPr defaultRowHeight="13.5" x14ac:dyDescent="0.15"/>
  <cols>
    <col min="1" max="9" width="9" style="2" customWidth="1"/>
    <col min="10" max="264" width="9" style="2"/>
    <col min="265" max="265" width="10.25" style="2" customWidth="1"/>
    <col min="266" max="520" width="9" style="2"/>
    <col min="521" max="521" width="10.25" style="2" customWidth="1"/>
    <col min="522" max="776" width="9" style="2"/>
    <col min="777" max="777" width="10.25" style="2" customWidth="1"/>
    <col min="778" max="1032" width="9" style="2"/>
    <col min="1033" max="1033" width="10.25" style="2" customWidth="1"/>
    <col min="1034" max="1288" width="9" style="2"/>
    <col min="1289" max="1289" width="10.25" style="2" customWidth="1"/>
    <col min="1290" max="1544" width="9" style="2"/>
    <col min="1545" max="1545" width="10.25" style="2" customWidth="1"/>
    <col min="1546" max="1800" width="9" style="2"/>
    <col min="1801" max="1801" width="10.25" style="2" customWidth="1"/>
    <col min="1802" max="2056" width="9" style="2"/>
    <col min="2057" max="2057" width="10.25" style="2" customWidth="1"/>
    <col min="2058" max="2312" width="9" style="2"/>
    <col min="2313" max="2313" width="10.25" style="2" customWidth="1"/>
    <col min="2314" max="2568" width="9" style="2"/>
    <col min="2569" max="2569" width="10.25" style="2" customWidth="1"/>
    <col min="2570" max="2824" width="9" style="2"/>
    <col min="2825" max="2825" width="10.25" style="2" customWidth="1"/>
    <col min="2826" max="3080" width="9" style="2"/>
    <col min="3081" max="3081" width="10.25" style="2" customWidth="1"/>
    <col min="3082" max="3336" width="9" style="2"/>
    <col min="3337" max="3337" width="10.25" style="2" customWidth="1"/>
    <col min="3338" max="3592" width="9" style="2"/>
    <col min="3593" max="3593" width="10.25" style="2" customWidth="1"/>
    <col min="3594" max="3848" width="9" style="2"/>
    <col min="3849" max="3849" width="10.25" style="2" customWidth="1"/>
    <col min="3850" max="4104" width="9" style="2"/>
    <col min="4105" max="4105" width="10.25" style="2" customWidth="1"/>
    <col min="4106" max="4360" width="9" style="2"/>
    <col min="4361" max="4361" width="10.25" style="2" customWidth="1"/>
    <col min="4362" max="4616" width="9" style="2"/>
    <col min="4617" max="4617" width="10.25" style="2" customWidth="1"/>
    <col min="4618" max="4872" width="9" style="2"/>
    <col min="4873" max="4873" width="10.25" style="2" customWidth="1"/>
    <col min="4874" max="5128" width="9" style="2"/>
    <col min="5129" max="5129" width="10.25" style="2" customWidth="1"/>
    <col min="5130" max="5384" width="9" style="2"/>
    <col min="5385" max="5385" width="10.25" style="2" customWidth="1"/>
    <col min="5386" max="5640" width="9" style="2"/>
    <col min="5641" max="5641" width="10.25" style="2" customWidth="1"/>
    <col min="5642" max="5896" width="9" style="2"/>
    <col min="5897" max="5897" width="10.25" style="2" customWidth="1"/>
    <col min="5898" max="6152" width="9" style="2"/>
    <col min="6153" max="6153" width="10.25" style="2" customWidth="1"/>
    <col min="6154" max="6408" width="9" style="2"/>
    <col min="6409" max="6409" width="10.25" style="2" customWidth="1"/>
    <col min="6410" max="6664" width="9" style="2"/>
    <col min="6665" max="6665" width="10.25" style="2" customWidth="1"/>
    <col min="6666" max="6920" width="9" style="2"/>
    <col min="6921" max="6921" width="10.25" style="2" customWidth="1"/>
    <col min="6922" max="7176" width="9" style="2"/>
    <col min="7177" max="7177" width="10.25" style="2" customWidth="1"/>
    <col min="7178" max="7432" width="9" style="2"/>
    <col min="7433" max="7433" width="10.25" style="2" customWidth="1"/>
    <col min="7434" max="7688" width="9" style="2"/>
    <col min="7689" max="7689" width="10.25" style="2" customWidth="1"/>
    <col min="7690" max="7944" width="9" style="2"/>
    <col min="7945" max="7945" width="10.25" style="2" customWidth="1"/>
    <col min="7946" max="8200" width="9" style="2"/>
    <col min="8201" max="8201" width="10.25" style="2" customWidth="1"/>
    <col min="8202" max="8456" width="9" style="2"/>
    <col min="8457" max="8457" width="10.25" style="2" customWidth="1"/>
    <col min="8458" max="8712" width="9" style="2"/>
    <col min="8713" max="8713" width="10.25" style="2" customWidth="1"/>
    <col min="8714" max="8968" width="9" style="2"/>
    <col min="8969" max="8969" width="10.25" style="2" customWidth="1"/>
    <col min="8970" max="9224" width="9" style="2"/>
    <col min="9225" max="9225" width="10.25" style="2" customWidth="1"/>
    <col min="9226" max="9480" width="9" style="2"/>
    <col min="9481" max="9481" width="10.25" style="2" customWidth="1"/>
    <col min="9482" max="9736" width="9" style="2"/>
    <col min="9737" max="9737" width="10.25" style="2" customWidth="1"/>
    <col min="9738" max="9992" width="9" style="2"/>
    <col min="9993" max="9993" width="10.25" style="2" customWidth="1"/>
    <col min="9994" max="10248" width="9" style="2"/>
    <col min="10249" max="10249" width="10.25" style="2" customWidth="1"/>
    <col min="10250" max="10504" width="9" style="2"/>
    <col min="10505" max="10505" width="10.25" style="2" customWidth="1"/>
    <col min="10506" max="10760" width="9" style="2"/>
    <col min="10761" max="10761" width="10.25" style="2" customWidth="1"/>
    <col min="10762" max="11016" width="9" style="2"/>
    <col min="11017" max="11017" width="10.25" style="2" customWidth="1"/>
    <col min="11018" max="11272" width="9" style="2"/>
    <col min="11273" max="11273" width="10.25" style="2" customWidth="1"/>
    <col min="11274" max="11528" width="9" style="2"/>
    <col min="11529" max="11529" width="10.25" style="2" customWidth="1"/>
    <col min="11530" max="11784" width="9" style="2"/>
    <col min="11785" max="11785" width="10.25" style="2" customWidth="1"/>
    <col min="11786" max="12040" width="9" style="2"/>
    <col min="12041" max="12041" width="10.25" style="2" customWidth="1"/>
    <col min="12042" max="12296" width="9" style="2"/>
    <col min="12297" max="12297" width="10.25" style="2" customWidth="1"/>
    <col min="12298" max="12552" width="9" style="2"/>
    <col min="12553" max="12553" width="10.25" style="2" customWidth="1"/>
    <col min="12554" max="12808" width="9" style="2"/>
    <col min="12809" max="12809" width="10.25" style="2" customWidth="1"/>
    <col min="12810" max="13064" width="9" style="2"/>
    <col min="13065" max="13065" width="10.25" style="2" customWidth="1"/>
    <col min="13066" max="13320" width="9" style="2"/>
    <col min="13321" max="13321" width="10.25" style="2" customWidth="1"/>
    <col min="13322" max="13576" width="9" style="2"/>
    <col min="13577" max="13577" width="10.25" style="2" customWidth="1"/>
    <col min="13578" max="13832" width="9" style="2"/>
    <col min="13833" max="13833" width="10.25" style="2" customWidth="1"/>
    <col min="13834" max="14088" width="9" style="2"/>
    <col min="14089" max="14089" width="10.25" style="2" customWidth="1"/>
    <col min="14090" max="14344" width="9" style="2"/>
    <col min="14345" max="14345" width="10.25" style="2" customWidth="1"/>
    <col min="14346" max="14600" width="9" style="2"/>
    <col min="14601" max="14601" width="10.25" style="2" customWidth="1"/>
    <col min="14602" max="14856" width="9" style="2"/>
    <col min="14857" max="14857" width="10.25" style="2" customWidth="1"/>
    <col min="14858" max="15112" width="9" style="2"/>
    <col min="15113" max="15113" width="10.25" style="2" customWidth="1"/>
    <col min="15114" max="15368" width="9" style="2"/>
    <col min="15369" max="15369" width="10.25" style="2" customWidth="1"/>
    <col min="15370" max="15624" width="9" style="2"/>
    <col min="15625" max="15625" width="10.25" style="2" customWidth="1"/>
    <col min="15626" max="15880" width="9" style="2"/>
    <col min="15881" max="15881" width="10.25" style="2" customWidth="1"/>
    <col min="15882" max="16136" width="9" style="2"/>
    <col min="16137" max="16137" width="10.25" style="2" customWidth="1"/>
    <col min="16138" max="16384" width="9" style="2"/>
  </cols>
  <sheetData>
    <row r="1" spans="1:10" x14ac:dyDescent="0.15">
      <c r="A1" s="1" t="s">
        <v>28</v>
      </c>
      <c r="B1" s="1"/>
      <c r="C1" s="1"/>
      <c r="D1" s="1"/>
      <c r="E1" s="1"/>
      <c r="F1" s="1"/>
      <c r="G1" s="1"/>
      <c r="H1" s="1"/>
      <c r="I1" s="1"/>
    </row>
    <row r="2" spans="1:10" x14ac:dyDescent="0.15">
      <c r="A2" s="3"/>
      <c r="B2" s="1"/>
      <c r="C2" s="1"/>
      <c r="D2" s="1"/>
      <c r="E2" s="1"/>
      <c r="F2" s="1"/>
      <c r="G2" s="1"/>
      <c r="H2" s="1"/>
      <c r="I2" s="1"/>
    </row>
    <row r="3" spans="1:10" x14ac:dyDescent="0.15">
      <c r="A3" s="1"/>
      <c r="B3" s="1"/>
      <c r="C3" s="1"/>
      <c r="D3" s="1"/>
      <c r="E3" s="1"/>
      <c r="F3" s="1"/>
      <c r="G3" s="1"/>
      <c r="H3" s="1"/>
      <c r="I3" s="1"/>
    </row>
    <row r="4" spans="1:10" x14ac:dyDescent="0.15">
      <c r="A4" s="1"/>
      <c r="B4" s="1"/>
      <c r="C4" s="1"/>
      <c r="D4" s="1"/>
      <c r="E4" s="1"/>
      <c r="F4" s="1"/>
      <c r="G4" s="1"/>
      <c r="H4" s="110"/>
      <c r="I4" s="111" t="s">
        <v>29</v>
      </c>
    </row>
    <row r="5" spans="1:10" x14ac:dyDescent="0.15">
      <c r="A5" s="50"/>
      <c r="B5" s="50"/>
      <c r="C5" s="50"/>
      <c r="D5" s="50"/>
      <c r="E5" s="50"/>
      <c r="F5" s="50"/>
      <c r="G5" s="50"/>
      <c r="H5" s="110"/>
      <c r="I5" s="111" t="s">
        <v>30</v>
      </c>
    </row>
    <row r="6" spans="1:10" x14ac:dyDescent="0.15">
      <c r="A6" s="110" t="s">
        <v>126</v>
      </c>
      <c r="B6" s="110"/>
      <c r="C6" s="110"/>
      <c r="D6" s="110"/>
      <c r="E6" s="50"/>
      <c r="F6" s="50"/>
      <c r="G6" s="50"/>
      <c r="H6" s="50"/>
      <c r="I6" s="50"/>
      <c r="J6" s="49"/>
    </row>
    <row r="7" spans="1:10" x14ac:dyDescent="0.15">
      <c r="A7" s="50"/>
      <c r="B7" s="50"/>
      <c r="C7" s="50"/>
      <c r="D7" s="50"/>
      <c r="E7" s="50"/>
      <c r="F7" s="50"/>
      <c r="G7" s="50"/>
      <c r="H7" s="50"/>
      <c r="I7" s="50"/>
      <c r="J7" s="49"/>
    </row>
    <row r="8" spans="1:10" x14ac:dyDescent="0.15">
      <c r="A8" s="50"/>
      <c r="B8" s="50"/>
      <c r="C8" s="50"/>
      <c r="D8" s="50"/>
      <c r="E8" s="50"/>
      <c r="F8" s="50" t="s">
        <v>31</v>
      </c>
      <c r="G8" s="50"/>
      <c r="H8" s="110" t="s">
        <v>127</v>
      </c>
      <c r="I8" s="110"/>
      <c r="J8" s="49"/>
    </row>
    <row r="9" spans="1:10" x14ac:dyDescent="0.15">
      <c r="A9" s="50"/>
      <c r="B9" s="50"/>
      <c r="C9" s="50"/>
      <c r="D9" s="50"/>
      <c r="E9" s="50"/>
      <c r="F9" s="50" t="s">
        <v>32</v>
      </c>
      <c r="G9" s="50"/>
      <c r="H9" s="110"/>
      <c r="I9" s="110"/>
      <c r="J9" s="49"/>
    </row>
    <row r="10" spans="1:10" x14ac:dyDescent="0.15">
      <c r="A10" s="50"/>
      <c r="B10" s="50"/>
      <c r="C10" s="50"/>
      <c r="D10" s="50"/>
      <c r="E10" s="50"/>
      <c r="F10" s="50" t="s">
        <v>33</v>
      </c>
      <c r="G10" s="50"/>
      <c r="H10" s="110"/>
      <c r="I10" s="110"/>
      <c r="J10" s="49"/>
    </row>
    <row r="11" spans="1:10" x14ac:dyDescent="0.15">
      <c r="A11" s="50"/>
      <c r="B11" s="50"/>
      <c r="C11" s="50"/>
      <c r="D11" s="50"/>
      <c r="E11" s="50"/>
      <c r="F11" s="50" t="s">
        <v>34</v>
      </c>
      <c r="G11" s="50"/>
      <c r="H11" s="110" t="s">
        <v>127</v>
      </c>
      <c r="I11" s="112"/>
      <c r="J11" s="49"/>
    </row>
    <row r="12" spans="1:10" x14ac:dyDescent="0.15">
      <c r="A12" s="50"/>
      <c r="B12" s="50"/>
      <c r="C12" s="50"/>
      <c r="D12" s="50"/>
      <c r="E12" s="50"/>
      <c r="F12" s="51"/>
      <c r="G12" s="52"/>
      <c r="H12" s="50"/>
      <c r="I12" s="50"/>
      <c r="J12" s="49"/>
    </row>
    <row r="13" spans="1:10" ht="20.25" customHeight="1" x14ac:dyDescent="0.15">
      <c r="A13" s="50"/>
      <c r="B13" s="50"/>
      <c r="C13" s="50"/>
      <c r="D13" s="50"/>
      <c r="E13" s="50"/>
      <c r="F13" s="50"/>
      <c r="G13" s="50"/>
      <c r="H13" s="50"/>
      <c r="I13" s="50"/>
      <c r="J13" s="49"/>
    </row>
    <row r="14" spans="1:10" ht="20.25" customHeight="1" x14ac:dyDescent="0.15">
      <c r="A14" s="50"/>
      <c r="B14" s="50"/>
      <c r="C14" s="50"/>
      <c r="D14" s="50"/>
      <c r="E14" s="50"/>
      <c r="F14" s="50"/>
      <c r="G14" s="50"/>
      <c r="H14" s="50"/>
      <c r="I14" s="50"/>
      <c r="J14" s="49"/>
    </row>
    <row r="15" spans="1:10" ht="9.75" customHeight="1" x14ac:dyDescent="0.15">
      <c r="A15" s="131" t="s">
        <v>140</v>
      </c>
      <c r="B15" s="131"/>
      <c r="C15" s="131"/>
      <c r="D15" s="131"/>
      <c r="E15" s="131"/>
      <c r="F15" s="131"/>
      <c r="G15" s="131"/>
      <c r="H15" s="131"/>
      <c r="I15" s="131"/>
    </row>
    <row r="16" spans="1:10" ht="9.75" customHeight="1" x14ac:dyDescent="0.15">
      <c r="A16" s="131"/>
      <c r="B16" s="131"/>
      <c r="C16" s="131"/>
      <c r="D16" s="131"/>
      <c r="E16" s="131"/>
      <c r="F16" s="131"/>
      <c r="G16" s="131"/>
      <c r="H16" s="131"/>
      <c r="I16" s="131"/>
    </row>
    <row r="17" spans="1:9" ht="24.75" customHeight="1" x14ac:dyDescent="0.15">
      <c r="A17" s="1"/>
      <c r="B17" s="1"/>
      <c r="C17" s="1"/>
      <c r="D17" s="1"/>
      <c r="E17" s="1"/>
      <c r="F17" s="1"/>
      <c r="G17" s="1"/>
      <c r="H17" s="1"/>
      <c r="I17" s="1"/>
    </row>
    <row r="18" spans="1:9" x14ac:dyDescent="0.15">
      <c r="A18" s="132" t="s">
        <v>35</v>
      </c>
      <c r="B18" s="132"/>
      <c r="C18" s="132"/>
      <c r="D18" s="132"/>
      <c r="E18" s="132"/>
      <c r="F18" s="132"/>
      <c r="G18" s="132"/>
      <c r="H18" s="132"/>
      <c r="I18" s="132"/>
    </row>
    <row r="19" spans="1:9" x14ac:dyDescent="0.15">
      <c r="A19" s="132"/>
      <c r="B19" s="132"/>
      <c r="C19" s="132"/>
      <c r="D19" s="132"/>
      <c r="E19" s="132"/>
      <c r="F19" s="132"/>
      <c r="G19" s="132"/>
      <c r="H19" s="132"/>
      <c r="I19" s="132"/>
    </row>
    <row r="20" spans="1:9" ht="39" customHeight="1" x14ac:dyDescent="0.15">
      <c r="A20" s="132"/>
      <c r="B20" s="132"/>
      <c r="C20" s="132"/>
      <c r="D20" s="132"/>
      <c r="E20" s="132"/>
      <c r="F20" s="132"/>
      <c r="G20" s="132"/>
      <c r="H20" s="132"/>
      <c r="I20" s="132"/>
    </row>
    <row r="21" spans="1:9" x14ac:dyDescent="0.15">
      <c r="A21" s="1" t="s">
        <v>104</v>
      </c>
      <c r="B21" s="1"/>
      <c r="C21" s="1"/>
      <c r="D21" s="1"/>
      <c r="E21" s="1"/>
      <c r="F21" s="1"/>
      <c r="G21" s="1"/>
      <c r="H21" s="1"/>
      <c r="I21" s="1"/>
    </row>
    <row r="22" spans="1:9" x14ac:dyDescent="0.15">
      <c r="A22" s="1" t="s">
        <v>36</v>
      </c>
      <c r="B22" s="1"/>
      <c r="C22" s="1"/>
      <c r="D22" s="1"/>
      <c r="E22" s="1"/>
      <c r="F22" s="1"/>
      <c r="G22" s="1"/>
      <c r="H22" s="1"/>
      <c r="I22" s="1"/>
    </row>
    <row r="23" spans="1:9" x14ac:dyDescent="0.15">
      <c r="A23" s="1"/>
      <c r="B23" s="1"/>
      <c r="C23" s="1"/>
      <c r="D23" s="1"/>
      <c r="E23" s="1"/>
      <c r="F23" s="1"/>
      <c r="G23" s="1"/>
      <c r="H23" s="1"/>
      <c r="I23" s="1"/>
    </row>
    <row r="24" spans="1:9" x14ac:dyDescent="0.15">
      <c r="A24" s="1"/>
      <c r="B24" s="1"/>
      <c r="C24" s="1"/>
      <c r="D24" s="1"/>
      <c r="E24" s="1"/>
      <c r="F24" s="1"/>
      <c r="G24" s="1"/>
      <c r="H24" s="1"/>
      <c r="I24" s="1"/>
    </row>
    <row r="25" spans="1:9" x14ac:dyDescent="0.15">
      <c r="A25" s="1"/>
      <c r="B25" s="1"/>
      <c r="C25" s="1"/>
      <c r="D25" s="1"/>
      <c r="E25" s="1"/>
      <c r="F25" s="1"/>
      <c r="G25" s="1"/>
      <c r="H25" s="1"/>
      <c r="I25" s="1"/>
    </row>
    <row r="26" spans="1:9" x14ac:dyDescent="0.15">
      <c r="A26" s="1"/>
      <c r="B26" s="1"/>
      <c r="C26" s="1"/>
      <c r="D26" s="1"/>
      <c r="E26" s="1"/>
      <c r="F26" s="1"/>
      <c r="G26" s="1"/>
      <c r="H26" s="1"/>
      <c r="I26" s="1"/>
    </row>
    <row r="27" spans="1:9" x14ac:dyDescent="0.15">
      <c r="A27" s="1"/>
      <c r="B27" s="1"/>
      <c r="C27" s="1"/>
      <c r="D27" s="1"/>
      <c r="E27" s="1"/>
      <c r="F27" s="1"/>
      <c r="G27" s="1"/>
      <c r="H27" s="1"/>
      <c r="I27" s="1"/>
    </row>
    <row r="28" spans="1:9" x14ac:dyDescent="0.15">
      <c r="A28" s="1"/>
      <c r="B28" s="1"/>
      <c r="C28" s="1"/>
      <c r="D28" s="1"/>
      <c r="E28" s="1"/>
      <c r="F28" s="1"/>
      <c r="G28" s="1"/>
      <c r="H28" s="1"/>
      <c r="I28" s="1"/>
    </row>
    <row r="29" spans="1:9" x14ac:dyDescent="0.15">
      <c r="A29" s="1"/>
      <c r="B29" s="1"/>
      <c r="C29" s="1"/>
      <c r="D29" s="1"/>
      <c r="E29" s="1"/>
      <c r="F29" s="1"/>
      <c r="G29" s="1"/>
      <c r="H29" s="1"/>
      <c r="I29" s="1"/>
    </row>
    <row r="30" spans="1:9" x14ac:dyDescent="0.15">
      <c r="A30" s="1"/>
      <c r="B30" s="1"/>
      <c r="C30" s="1"/>
      <c r="D30" s="1"/>
      <c r="E30" s="1"/>
      <c r="F30" s="1"/>
      <c r="G30" s="1"/>
      <c r="H30" s="1"/>
      <c r="I30" s="1"/>
    </row>
    <row r="31" spans="1:9" x14ac:dyDescent="0.15">
      <c r="A31" s="1"/>
      <c r="B31" s="1"/>
      <c r="C31" s="1"/>
      <c r="D31" s="1"/>
      <c r="E31" s="1"/>
      <c r="F31" s="1"/>
      <c r="G31" s="1"/>
      <c r="H31" s="1"/>
      <c r="I31" s="1"/>
    </row>
    <row r="32" spans="1:9" x14ac:dyDescent="0.15">
      <c r="A32" s="1"/>
      <c r="B32" s="1"/>
      <c r="C32" s="1"/>
      <c r="D32" s="1"/>
      <c r="E32" s="1"/>
      <c r="F32" s="1"/>
      <c r="G32" s="1"/>
      <c r="H32" s="1"/>
      <c r="I32" s="1"/>
    </row>
    <row r="33" spans="1:9" x14ac:dyDescent="0.15">
      <c r="A33" s="1"/>
      <c r="B33" s="1"/>
      <c r="C33" s="1"/>
      <c r="D33" s="1"/>
      <c r="E33" s="1"/>
      <c r="F33" s="1"/>
      <c r="G33" s="1"/>
      <c r="H33" s="1"/>
      <c r="I33" s="1"/>
    </row>
    <row r="34" spans="1:9" x14ac:dyDescent="0.15">
      <c r="A34" s="1"/>
      <c r="B34" s="1"/>
      <c r="C34" s="1"/>
      <c r="D34" s="1"/>
      <c r="E34" s="1"/>
      <c r="F34" s="1"/>
      <c r="G34" s="1"/>
      <c r="H34" s="1"/>
      <c r="I34" s="1"/>
    </row>
    <row r="35" spans="1:9" x14ac:dyDescent="0.15">
      <c r="A35" s="1"/>
      <c r="B35" s="1"/>
      <c r="C35" s="1"/>
      <c r="D35" s="1"/>
      <c r="E35" s="1"/>
      <c r="F35" s="1"/>
      <c r="G35" s="1"/>
      <c r="H35" s="1"/>
      <c r="I35" s="1"/>
    </row>
    <row r="36" spans="1:9" x14ac:dyDescent="0.15">
      <c r="A36" s="1"/>
      <c r="B36" s="1"/>
      <c r="C36" s="1"/>
      <c r="D36" s="1"/>
      <c r="E36" s="1"/>
      <c r="F36" s="1"/>
      <c r="G36" s="1"/>
      <c r="H36" s="1"/>
      <c r="I36" s="1"/>
    </row>
    <row r="37" spans="1:9" x14ac:dyDescent="0.15">
      <c r="A37" s="1"/>
      <c r="B37" s="1"/>
      <c r="C37" s="1"/>
      <c r="D37" s="1"/>
      <c r="E37" s="1"/>
      <c r="F37" s="1"/>
      <c r="G37" s="1"/>
      <c r="H37" s="1"/>
      <c r="I37" s="1"/>
    </row>
    <row r="38" spans="1:9" x14ac:dyDescent="0.15">
      <c r="A38" s="1"/>
      <c r="B38" s="1"/>
      <c r="C38" s="1"/>
      <c r="D38" s="1"/>
      <c r="E38" s="1"/>
      <c r="F38" s="1"/>
      <c r="G38" s="1"/>
      <c r="H38" s="1"/>
      <c r="I38" s="1"/>
    </row>
    <row r="39" spans="1:9" x14ac:dyDescent="0.15">
      <c r="A39" s="1"/>
      <c r="B39" s="1"/>
      <c r="C39" s="1"/>
      <c r="D39" s="1"/>
      <c r="E39" s="1"/>
      <c r="F39" s="1"/>
      <c r="G39" s="1"/>
      <c r="H39" s="1"/>
      <c r="I39" s="1"/>
    </row>
    <row r="40" spans="1:9" x14ac:dyDescent="0.15">
      <c r="A40" s="1"/>
      <c r="B40" s="1"/>
      <c r="C40" s="1"/>
      <c r="D40" s="1"/>
      <c r="E40" s="1"/>
      <c r="F40" s="1"/>
      <c r="G40" s="1"/>
      <c r="H40" s="1"/>
      <c r="I40" s="1"/>
    </row>
    <row r="41" spans="1:9" x14ac:dyDescent="0.15">
      <c r="A41" s="1"/>
      <c r="B41" s="1"/>
      <c r="C41" s="1"/>
      <c r="D41" s="1"/>
      <c r="E41" s="1"/>
      <c r="F41" s="1"/>
      <c r="G41" s="1"/>
      <c r="H41" s="1"/>
      <c r="I41" s="1"/>
    </row>
    <row r="42" spans="1:9" x14ac:dyDescent="0.15">
      <c r="A42" s="1"/>
      <c r="B42" s="1"/>
      <c r="C42" s="1"/>
      <c r="D42" s="1"/>
      <c r="E42" s="1"/>
      <c r="F42" s="1"/>
      <c r="G42" s="1"/>
      <c r="H42" s="1"/>
      <c r="I42" s="1"/>
    </row>
    <row r="43" spans="1:9" x14ac:dyDescent="0.15">
      <c r="A43" s="1"/>
      <c r="B43" s="1"/>
      <c r="C43" s="1"/>
      <c r="D43" s="1"/>
      <c r="F43" s="1"/>
      <c r="G43" s="1"/>
      <c r="H43" s="1"/>
      <c r="I43" s="1"/>
    </row>
    <row r="44" spans="1:9" x14ac:dyDescent="0.15">
      <c r="A44" s="1"/>
      <c r="B44" s="1"/>
      <c r="C44" s="1"/>
      <c r="D44" s="1"/>
      <c r="E44" s="1"/>
      <c r="F44" s="1"/>
      <c r="G44" s="1"/>
      <c r="H44" s="1"/>
      <c r="I44" s="1"/>
    </row>
    <row r="45" spans="1:9" x14ac:dyDescent="0.15">
      <c r="A45" s="1"/>
      <c r="B45" s="1"/>
      <c r="C45" s="1"/>
      <c r="D45" s="1"/>
      <c r="E45" s="1"/>
      <c r="F45" s="1"/>
      <c r="G45" s="1"/>
      <c r="H45" s="1"/>
      <c r="I45" s="1"/>
    </row>
  </sheetData>
  <mergeCells count="2">
    <mergeCell ref="A15:I16"/>
    <mergeCell ref="A18:I20"/>
  </mergeCells>
  <phoneticPr fontId="2"/>
  <pageMargins left="0.97" right="0.97"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BC819-51F6-46AD-A576-ED626540AA53}">
  <sheetPr>
    <tabColor rgb="FFFFFF00"/>
  </sheetPr>
  <dimension ref="B1:T83"/>
  <sheetViews>
    <sheetView view="pageBreakPreview" topLeftCell="A23" zoomScaleNormal="100" zoomScaleSheetLayoutView="100" workbookViewId="0">
      <selection activeCell="V16" sqref="V16"/>
    </sheetView>
  </sheetViews>
  <sheetFormatPr defaultRowHeight="13.5" x14ac:dyDescent="0.15"/>
  <cols>
    <col min="1" max="1" width="1.125" style="5" customWidth="1"/>
    <col min="2" max="2" width="2.625" style="5" customWidth="1"/>
    <col min="3" max="4" width="5.875" style="5" customWidth="1"/>
    <col min="5" max="5" width="6" style="5" customWidth="1"/>
    <col min="6" max="15" width="5.625" style="5" customWidth="1"/>
    <col min="16" max="16" width="5.875" style="5" customWidth="1"/>
    <col min="17" max="17" width="6.375" style="5" customWidth="1"/>
    <col min="18" max="18" width="1.5" style="5" customWidth="1"/>
    <col min="19" max="19" width="9" style="5"/>
    <col min="20" max="20" width="1" style="5" customWidth="1"/>
    <col min="21" max="21" width="4.25" style="5" customWidth="1"/>
    <col min="22" max="16384" width="9" style="5"/>
  </cols>
  <sheetData>
    <row r="1" spans="2:17" x14ac:dyDescent="0.15">
      <c r="B1" s="17" t="s">
        <v>17</v>
      </c>
      <c r="C1" s="17"/>
      <c r="D1" s="17"/>
      <c r="E1" s="17"/>
      <c r="F1" s="17"/>
      <c r="G1" s="17"/>
      <c r="H1" s="17"/>
      <c r="I1" s="17"/>
      <c r="J1" s="17"/>
      <c r="K1" s="17"/>
      <c r="L1" s="17"/>
      <c r="M1" s="17"/>
      <c r="N1" s="17"/>
      <c r="O1" s="17"/>
      <c r="P1" s="17"/>
      <c r="Q1" s="17"/>
    </row>
    <row r="2" spans="2:17" ht="7.5" customHeight="1" x14ac:dyDescent="0.15">
      <c r="B2" s="17"/>
      <c r="C2" s="17"/>
      <c r="D2" s="17"/>
      <c r="E2" s="17"/>
      <c r="F2" s="17"/>
      <c r="G2" s="17"/>
      <c r="H2" s="17"/>
      <c r="I2" s="17"/>
      <c r="J2" s="17"/>
      <c r="K2" s="17"/>
      <c r="L2" s="17"/>
      <c r="M2" s="17"/>
      <c r="N2" s="17"/>
      <c r="O2" s="17"/>
      <c r="P2" s="17"/>
      <c r="Q2" s="17"/>
    </row>
    <row r="3" spans="2:17" ht="14.25" x14ac:dyDescent="0.15">
      <c r="B3" s="175" t="s">
        <v>3</v>
      </c>
      <c r="C3" s="176"/>
      <c r="D3" s="176"/>
      <c r="E3" s="176"/>
      <c r="F3" s="176"/>
      <c r="G3" s="176"/>
      <c r="H3" s="176"/>
      <c r="I3" s="176"/>
      <c r="J3" s="176"/>
      <c r="K3" s="176"/>
      <c r="L3" s="176"/>
      <c r="M3" s="176"/>
      <c r="N3" s="176"/>
      <c r="O3" s="176"/>
      <c r="P3" s="176"/>
      <c r="Q3" s="176"/>
    </row>
    <row r="4" spans="2:17" ht="20.100000000000001" customHeight="1" x14ac:dyDescent="0.15">
      <c r="B4" s="17"/>
      <c r="C4" s="17"/>
      <c r="D4" s="17"/>
      <c r="E4" s="17"/>
      <c r="F4" s="17"/>
      <c r="G4" s="17"/>
      <c r="H4" s="17"/>
      <c r="I4" s="17"/>
      <c r="J4" s="17"/>
      <c r="K4" s="17"/>
      <c r="L4" s="17"/>
      <c r="M4" s="17"/>
      <c r="N4" s="17"/>
      <c r="O4" s="17"/>
      <c r="P4" s="17"/>
      <c r="Q4" s="17"/>
    </row>
    <row r="5" spans="2:17" x14ac:dyDescent="0.15">
      <c r="B5" s="17" t="s">
        <v>43</v>
      </c>
      <c r="C5" s="17"/>
      <c r="D5" s="17"/>
      <c r="E5" s="17"/>
      <c r="F5" s="17"/>
      <c r="G5" s="17"/>
      <c r="H5" s="17"/>
      <c r="I5" s="17"/>
      <c r="J5" s="17"/>
      <c r="K5" s="17"/>
      <c r="L5" s="17"/>
      <c r="M5" s="17"/>
      <c r="N5" s="17"/>
      <c r="O5" s="17"/>
      <c r="P5" s="17"/>
      <c r="Q5" s="17"/>
    </row>
    <row r="6" spans="2:17" ht="30" customHeight="1" x14ac:dyDescent="0.15">
      <c r="B6" s="17"/>
      <c r="C6" s="177" t="s">
        <v>42</v>
      </c>
      <c r="D6" s="178"/>
      <c r="E6" s="179"/>
      <c r="F6" s="180" t="s">
        <v>128</v>
      </c>
      <c r="G6" s="181"/>
      <c r="H6" s="181"/>
      <c r="I6" s="181"/>
      <c r="J6" s="181"/>
      <c r="K6" s="181"/>
      <c r="L6" s="181"/>
      <c r="M6" s="181"/>
      <c r="N6" s="181"/>
      <c r="O6" s="181"/>
      <c r="P6" s="181"/>
      <c r="Q6" s="182"/>
    </row>
    <row r="7" spans="2:17" ht="30" customHeight="1" x14ac:dyDescent="0.15">
      <c r="B7" s="17"/>
      <c r="C7" s="183" t="s">
        <v>21</v>
      </c>
      <c r="D7" s="156"/>
      <c r="E7" s="157"/>
      <c r="F7" s="164" t="s">
        <v>129</v>
      </c>
      <c r="G7" s="165"/>
      <c r="H7" s="165"/>
      <c r="I7" s="165"/>
      <c r="J7" s="165"/>
      <c r="K7" s="165"/>
      <c r="L7" s="165"/>
      <c r="M7" s="165"/>
      <c r="N7" s="165"/>
      <c r="O7" s="165"/>
      <c r="P7" s="165"/>
      <c r="Q7" s="166"/>
    </row>
    <row r="8" spans="2:17" ht="30" customHeight="1" x14ac:dyDescent="0.15">
      <c r="B8" s="17"/>
      <c r="C8" s="158"/>
      <c r="D8" s="159"/>
      <c r="E8" s="160"/>
      <c r="F8" s="167" t="s">
        <v>130</v>
      </c>
      <c r="G8" s="168"/>
      <c r="H8" s="168"/>
      <c r="I8" s="168"/>
      <c r="J8" s="168"/>
      <c r="K8" s="169"/>
      <c r="L8" s="170" t="s">
        <v>131</v>
      </c>
      <c r="M8" s="168"/>
      <c r="N8" s="168"/>
      <c r="O8" s="168"/>
      <c r="P8" s="168"/>
      <c r="Q8" s="171"/>
    </row>
    <row r="9" spans="2:17" ht="30" customHeight="1" x14ac:dyDescent="0.15">
      <c r="B9" s="17"/>
      <c r="C9" s="161"/>
      <c r="D9" s="162"/>
      <c r="E9" s="163"/>
      <c r="F9" s="172" t="s">
        <v>132</v>
      </c>
      <c r="G9" s="173"/>
      <c r="H9" s="173"/>
      <c r="I9" s="173"/>
      <c r="J9" s="173"/>
      <c r="K9" s="173"/>
      <c r="L9" s="173"/>
      <c r="M9" s="173"/>
      <c r="N9" s="173"/>
      <c r="O9" s="173"/>
      <c r="P9" s="173"/>
      <c r="Q9" s="174"/>
    </row>
    <row r="10" spans="2:17" ht="20.100000000000001" customHeight="1" x14ac:dyDescent="0.15">
      <c r="B10" s="17"/>
      <c r="C10" s="18"/>
      <c r="D10" s="18"/>
      <c r="E10" s="17"/>
      <c r="F10" s="17"/>
      <c r="G10" s="17"/>
      <c r="H10" s="17"/>
      <c r="I10" s="17"/>
      <c r="J10" s="17"/>
      <c r="K10" s="17"/>
      <c r="L10" s="17"/>
      <c r="M10" s="17"/>
      <c r="N10" s="17"/>
      <c r="O10" s="17"/>
      <c r="P10" s="17"/>
      <c r="Q10" s="17"/>
    </row>
    <row r="11" spans="2:17" x14ac:dyDescent="0.15">
      <c r="B11" s="17" t="s">
        <v>44</v>
      </c>
      <c r="C11" s="17"/>
      <c r="D11" s="17"/>
      <c r="E11" s="17"/>
      <c r="F11" s="17"/>
      <c r="G11" s="17"/>
      <c r="H11" s="17"/>
      <c r="I11" s="17"/>
      <c r="J11" s="17"/>
      <c r="K11" s="17"/>
      <c r="L11" s="17"/>
      <c r="M11" s="17"/>
      <c r="N11" s="17"/>
      <c r="O11" s="17"/>
      <c r="P11" s="17"/>
      <c r="Q11" s="17"/>
    </row>
    <row r="12" spans="2:17" ht="30" customHeight="1" x14ac:dyDescent="0.15">
      <c r="B12" s="17"/>
      <c r="C12" s="183" t="s">
        <v>12</v>
      </c>
      <c r="D12" s="184"/>
      <c r="E12" s="185"/>
      <c r="F12" s="164" t="s">
        <v>133</v>
      </c>
      <c r="G12" s="165"/>
      <c r="H12" s="165"/>
      <c r="I12" s="165"/>
      <c r="J12" s="165"/>
      <c r="K12" s="165"/>
      <c r="L12" s="165"/>
      <c r="M12" s="165"/>
      <c r="N12" s="165"/>
      <c r="O12" s="165"/>
      <c r="P12" s="165"/>
      <c r="Q12" s="166"/>
    </row>
    <row r="13" spans="2:17" ht="30" customHeight="1" x14ac:dyDescent="0.15">
      <c r="B13" s="17"/>
      <c r="C13" s="186"/>
      <c r="D13" s="187"/>
      <c r="E13" s="188"/>
      <c r="F13" s="172" t="s">
        <v>134</v>
      </c>
      <c r="G13" s="173"/>
      <c r="H13" s="173"/>
      <c r="I13" s="173"/>
      <c r="J13" s="173"/>
      <c r="K13" s="173"/>
      <c r="L13" s="173"/>
      <c r="M13" s="173"/>
      <c r="N13" s="173"/>
      <c r="O13" s="173"/>
      <c r="P13" s="173"/>
      <c r="Q13" s="174"/>
    </row>
    <row r="14" spans="2:17" ht="30" customHeight="1" x14ac:dyDescent="0.15">
      <c r="B14" s="17"/>
      <c r="C14" s="177" t="s">
        <v>4</v>
      </c>
      <c r="D14" s="178"/>
      <c r="E14" s="179"/>
      <c r="F14" s="180" t="s">
        <v>135</v>
      </c>
      <c r="G14" s="181"/>
      <c r="H14" s="181"/>
      <c r="I14" s="181"/>
      <c r="J14" s="181"/>
      <c r="K14" s="181"/>
      <c r="L14" s="181"/>
      <c r="M14" s="181"/>
      <c r="N14" s="181"/>
      <c r="O14" s="181"/>
      <c r="P14" s="181"/>
      <c r="Q14" s="182"/>
    </row>
    <row r="15" spans="2:17" ht="30" customHeight="1" x14ac:dyDescent="0.15">
      <c r="B15" s="17"/>
      <c r="C15" s="155" t="s">
        <v>5</v>
      </c>
      <c r="D15" s="156"/>
      <c r="E15" s="157"/>
      <c r="F15" s="164" t="s">
        <v>135</v>
      </c>
      <c r="G15" s="165"/>
      <c r="H15" s="165"/>
      <c r="I15" s="165"/>
      <c r="J15" s="165"/>
      <c r="K15" s="165"/>
      <c r="L15" s="165"/>
      <c r="M15" s="165"/>
      <c r="N15" s="165"/>
      <c r="O15" s="165"/>
      <c r="P15" s="165"/>
      <c r="Q15" s="166"/>
    </row>
    <row r="16" spans="2:17" ht="30" customHeight="1" x14ac:dyDescent="0.15">
      <c r="B16" s="17"/>
      <c r="C16" s="158"/>
      <c r="D16" s="159"/>
      <c r="E16" s="160"/>
      <c r="F16" s="167" t="s">
        <v>130</v>
      </c>
      <c r="G16" s="168"/>
      <c r="H16" s="168"/>
      <c r="I16" s="168"/>
      <c r="J16" s="168"/>
      <c r="K16" s="169"/>
      <c r="L16" s="170" t="s">
        <v>131</v>
      </c>
      <c r="M16" s="168"/>
      <c r="N16" s="168"/>
      <c r="O16" s="168"/>
      <c r="P16" s="168"/>
      <c r="Q16" s="171"/>
    </row>
    <row r="17" spans="2:20" ht="30" customHeight="1" x14ac:dyDescent="0.15">
      <c r="B17" s="17"/>
      <c r="C17" s="161"/>
      <c r="D17" s="162"/>
      <c r="E17" s="163"/>
      <c r="F17" s="172" t="s">
        <v>132</v>
      </c>
      <c r="G17" s="173"/>
      <c r="H17" s="173"/>
      <c r="I17" s="173"/>
      <c r="J17" s="173"/>
      <c r="K17" s="173"/>
      <c r="L17" s="173"/>
      <c r="M17" s="173"/>
      <c r="N17" s="173"/>
      <c r="O17" s="173"/>
      <c r="P17" s="173"/>
      <c r="Q17" s="174"/>
    </row>
    <row r="18" spans="2:20" x14ac:dyDescent="0.15">
      <c r="B18" s="17"/>
      <c r="C18" s="18" t="s">
        <v>6</v>
      </c>
      <c r="D18" s="18"/>
      <c r="E18" s="17"/>
      <c r="F18" s="17"/>
      <c r="G18" s="17"/>
      <c r="H18" s="17"/>
      <c r="I18" s="17"/>
      <c r="J18" s="17"/>
      <c r="K18" s="17"/>
      <c r="L18" s="17"/>
      <c r="M18" s="17"/>
      <c r="N18" s="17"/>
      <c r="O18" s="17"/>
      <c r="P18" s="17"/>
      <c r="Q18" s="17"/>
    </row>
    <row r="19" spans="2:20" x14ac:dyDescent="0.15">
      <c r="B19" s="17"/>
      <c r="C19" s="18" t="s">
        <v>7</v>
      </c>
      <c r="D19" s="18"/>
      <c r="E19" s="17"/>
      <c r="F19" s="17"/>
      <c r="G19" s="17"/>
      <c r="H19" s="17"/>
      <c r="I19" s="17"/>
      <c r="J19" s="17"/>
      <c r="K19" s="17"/>
      <c r="L19" s="17"/>
      <c r="M19" s="17"/>
      <c r="N19" s="17"/>
      <c r="O19" s="17"/>
      <c r="P19" s="17"/>
      <c r="Q19" s="17"/>
    </row>
    <row r="20" spans="2:20" ht="29.25" customHeight="1" x14ac:dyDescent="0.15">
      <c r="B20" s="17"/>
      <c r="C20" s="17"/>
      <c r="D20" s="17"/>
      <c r="E20" s="17"/>
      <c r="F20" s="17"/>
      <c r="G20" s="17"/>
      <c r="H20" s="17"/>
      <c r="I20" s="17"/>
      <c r="J20" s="17"/>
      <c r="K20" s="17"/>
      <c r="L20" s="17"/>
      <c r="M20" s="17"/>
      <c r="N20" s="17"/>
      <c r="O20" s="17"/>
      <c r="P20" s="17"/>
      <c r="Q20" s="17"/>
    </row>
    <row r="21" spans="2:20" ht="20.100000000000001" customHeight="1" x14ac:dyDescent="0.15">
      <c r="B21" s="17"/>
      <c r="C21" s="17"/>
      <c r="D21" s="17"/>
      <c r="E21" s="17"/>
      <c r="F21" s="17"/>
      <c r="G21" s="17"/>
      <c r="H21" s="17"/>
      <c r="I21" s="17"/>
      <c r="J21" s="17"/>
      <c r="K21" s="17"/>
      <c r="L21" s="17"/>
      <c r="M21" s="17"/>
      <c r="N21" s="17"/>
      <c r="O21" s="17"/>
      <c r="P21" s="17"/>
      <c r="Q21" s="17"/>
    </row>
    <row r="22" spans="2:20" x14ac:dyDescent="0.15">
      <c r="B22" s="88" t="s">
        <v>105</v>
      </c>
      <c r="C22" s="88"/>
      <c r="D22" s="88"/>
      <c r="E22" s="88"/>
      <c r="F22" s="88"/>
      <c r="G22" s="88"/>
      <c r="H22" s="88"/>
      <c r="I22" s="88"/>
      <c r="J22" s="88"/>
      <c r="K22" s="88"/>
      <c r="L22" s="88"/>
      <c r="M22" s="88"/>
      <c r="N22" s="88"/>
      <c r="O22" s="88"/>
      <c r="P22" s="88"/>
      <c r="Q22" s="88"/>
    </row>
    <row r="23" spans="2:20" ht="15.75" customHeight="1" x14ac:dyDescent="0.15">
      <c r="B23" s="88"/>
      <c r="C23" s="201"/>
      <c r="D23" s="201"/>
      <c r="E23" s="201"/>
      <c r="F23" s="201" t="s">
        <v>77</v>
      </c>
      <c r="G23" s="201"/>
      <c r="H23" s="201"/>
      <c r="I23" s="201"/>
      <c r="J23" s="191" t="s">
        <v>92</v>
      </c>
      <c r="K23" s="202"/>
      <c r="L23" s="202"/>
      <c r="M23" s="202"/>
      <c r="N23" s="191" t="s">
        <v>37</v>
      </c>
      <c r="O23" s="191"/>
      <c r="P23" s="191"/>
      <c r="Q23" s="191"/>
    </row>
    <row r="24" spans="2:20" ht="15.75" customHeight="1" x14ac:dyDescent="0.15">
      <c r="B24" s="88"/>
      <c r="C24" s="201"/>
      <c r="D24" s="201"/>
      <c r="E24" s="201"/>
      <c r="F24" s="201"/>
      <c r="G24" s="201"/>
      <c r="H24" s="201"/>
      <c r="I24" s="201"/>
      <c r="J24" s="202"/>
      <c r="K24" s="202"/>
      <c r="L24" s="202"/>
      <c r="M24" s="202"/>
      <c r="N24" s="191"/>
      <c r="O24" s="191"/>
      <c r="P24" s="191"/>
      <c r="Q24" s="191"/>
    </row>
    <row r="25" spans="2:20" ht="30" customHeight="1" x14ac:dyDescent="0.15">
      <c r="B25" s="88"/>
      <c r="C25" s="213" t="s">
        <v>46</v>
      </c>
      <c r="D25" s="214"/>
      <c r="E25" s="215"/>
      <c r="F25" s="222" t="s">
        <v>152</v>
      </c>
      <c r="G25" s="223"/>
      <c r="H25" s="223"/>
      <c r="I25" s="224"/>
      <c r="J25" s="222" t="s">
        <v>153</v>
      </c>
      <c r="K25" s="223"/>
      <c r="L25" s="223"/>
      <c r="M25" s="224"/>
      <c r="N25" s="192" t="s">
        <v>137</v>
      </c>
      <c r="O25" s="193"/>
      <c r="P25" s="193"/>
      <c r="Q25" s="194"/>
    </row>
    <row r="26" spans="2:20" ht="30" customHeight="1" x14ac:dyDescent="0.15">
      <c r="B26" s="88"/>
      <c r="C26" s="216"/>
      <c r="D26" s="217"/>
      <c r="E26" s="218"/>
      <c r="F26" s="225"/>
      <c r="G26" s="226"/>
      <c r="H26" s="226"/>
      <c r="I26" s="227"/>
      <c r="J26" s="225"/>
      <c r="K26" s="226"/>
      <c r="L26" s="226"/>
      <c r="M26" s="227"/>
      <c r="N26" s="195"/>
      <c r="O26" s="196"/>
      <c r="P26" s="196"/>
      <c r="Q26" s="197"/>
    </row>
    <row r="27" spans="2:20" ht="30" customHeight="1" x14ac:dyDescent="0.15">
      <c r="B27" s="88"/>
      <c r="C27" s="219"/>
      <c r="D27" s="220"/>
      <c r="E27" s="221"/>
      <c r="F27" s="228"/>
      <c r="G27" s="229"/>
      <c r="H27" s="229"/>
      <c r="I27" s="230"/>
      <c r="J27" s="228"/>
      <c r="K27" s="229"/>
      <c r="L27" s="229"/>
      <c r="M27" s="230"/>
      <c r="N27" s="198"/>
      <c r="O27" s="199"/>
      <c r="P27" s="199"/>
      <c r="Q27" s="200"/>
    </row>
    <row r="28" spans="2:20" x14ac:dyDescent="0.15">
      <c r="B28" s="17"/>
      <c r="C28" s="18"/>
      <c r="D28" s="18"/>
      <c r="E28" s="17"/>
      <c r="F28" s="17"/>
      <c r="G28" s="17"/>
      <c r="H28" s="17"/>
      <c r="I28" s="17"/>
      <c r="J28" s="17"/>
      <c r="K28" s="17"/>
      <c r="L28" s="17"/>
      <c r="M28" s="17"/>
      <c r="N28" s="17"/>
      <c r="O28" s="17"/>
      <c r="P28" s="17"/>
      <c r="Q28" s="17"/>
    </row>
    <row r="29" spans="2:20" x14ac:dyDescent="0.15">
      <c r="B29" s="17"/>
      <c r="C29" s="18"/>
      <c r="D29" s="18"/>
      <c r="E29" s="17"/>
      <c r="F29" s="17"/>
      <c r="G29" s="17"/>
      <c r="H29" s="17"/>
      <c r="I29" s="17"/>
      <c r="J29" s="17"/>
      <c r="K29" s="17"/>
      <c r="L29" s="17"/>
      <c r="M29" s="17"/>
      <c r="N29" s="17"/>
      <c r="O29" s="17"/>
      <c r="P29" s="17"/>
      <c r="Q29" s="17"/>
    </row>
    <row r="30" spans="2:20" x14ac:dyDescent="0.15">
      <c r="B30" s="88"/>
      <c r="C30" s="89" t="s">
        <v>95</v>
      </c>
      <c r="D30" s="89"/>
      <c r="E30" s="90"/>
      <c r="F30" s="90"/>
      <c r="G30" s="90"/>
      <c r="H30" s="90"/>
      <c r="I30" s="90"/>
      <c r="J30" s="90"/>
      <c r="K30" s="90"/>
      <c r="L30" s="90"/>
      <c r="M30" s="90"/>
      <c r="N30" s="90"/>
      <c r="O30" s="90"/>
      <c r="P30" s="90"/>
      <c r="Q30" s="90"/>
      <c r="R30" s="14"/>
      <c r="S30" s="14"/>
      <c r="T30" s="14"/>
    </row>
    <row r="31" spans="2:20" x14ac:dyDescent="0.15">
      <c r="B31" s="88"/>
      <c r="C31" s="91" t="s">
        <v>78</v>
      </c>
      <c r="D31" s="91"/>
      <c r="E31" s="88"/>
      <c r="F31" s="88"/>
      <c r="G31" s="88"/>
      <c r="H31" s="88"/>
      <c r="I31" s="88"/>
      <c r="J31" s="88"/>
      <c r="K31" s="88"/>
      <c r="L31" s="88"/>
      <c r="M31" s="88"/>
      <c r="N31" s="88"/>
      <c r="O31" s="88"/>
      <c r="P31" s="88"/>
      <c r="Q31" s="88"/>
    </row>
    <row r="32" spans="2:20" x14ac:dyDescent="0.15">
      <c r="B32" s="17"/>
      <c r="C32" s="18" t="s">
        <v>45</v>
      </c>
      <c r="D32" s="18"/>
      <c r="E32" s="17"/>
      <c r="F32" s="17"/>
      <c r="G32" s="17"/>
      <c r="H32" s="17"/>
      <c r="I32" s="17"/>
      <c r="J32" s="17"/>
      <c r="K32" s="17"/>
      <c r="L32" s="17"/>
      <c r="M32" s="17"/>
      <c r="N32" s="17"/>
      <c r="O32" s="17"/>
      <c r="P32" s="17"/>
      <c r="Q32" s="17"/>
    </row>
    <row r="33" spans="2:18" ht="20.100000000000001" customHeight="1" x14ac:dyDescent="0.15">
      <c r="B33" s="17"/>
      <c r="C33" s="17"/>
      <c r="D33" s="17"/>
      <c r="E33" s="17"/>
      <c r="F33" s="17"/>
      <c r="G33" s="17"/>
      <c r="H33" s="17"/>
      <c r="I33" s="17"/>
      <c r="J33" s="17"/>
      <c r="K33" s="17"/>
      <c r="L33" s="17"/>
      <c r="M33" s="17"/>
      <c r="N33" s="17"/>
      <c r="O33" s="17"/>
      <c r="P33" s="17"/>
      <c r="Q33" s="17"/>
    </row>
    <row r="34" spans="2:18" ht="20.100000000000001" customHeight="1" x14ac:dyDescent="0.15">
      <c r="B34" s="17"/>
      <c r="C34" s="17"/>
      <c r="D34" s="17"/>
      <c r="E34" s="17"/>
      <c r="F34" s="17"/>
      <c r="G34" s="17"/>
      <c r="H34" s="17"/>
      <c r="I34" s="17"/>
      <c r="J34" s="17"/>
      <c r="K34" s="17"/>
      <c r="L34" s="17"/>
      <c r="M34" s="17"/>
      <c r="N34" s="17"/>
      <c r="O34" s="17"/>
      <c r="P34" s="17"/>
      <c r="Q34" s="17"/>
    </row>
    <row r="35" spans="2:18" x14ac:dyDescent="0.15">
      <c r="B35" s="17" t="s">
        <v>20</v>
      </c>
      <c r="C35" s="27"/>
      <c r="D35" s="27"/>
      <c r="E35" s="27"/>
      <c r="F35" s="27"/>
      <c r="G35" s="27"/>
      <c r="H35" s="27"/>
      <c r="I35" s="27"/>
      <c r="J35" s="27"/>
      <c r="K35" s="27"/>
      <c r="L35" s="27"/>
      <c r="M35" s="27"/>
      <c r="N35" s="27"/>
      <c r="O35" s="17"/>
      <c r="P35" s="17"/>
      <c r="Q35" s="17"/>
    </row>
    <row r="36" spans="2:18" ht="15.75" customHeight="1" x14ac:dyDescent="0.15">
      <c r="B36" s="17"/>
      <c r="C36" s="209" t="s">
        <v>70</v>
      </c>
      <c r="D36" s="210"/>
      <c r="E36" s="210"/>
      <c r="F36" s="231">
        <v>150</v>
      </c>
      <c r="G36" s="232"/>
      <c r="H36" s="233"/>
      <c r="I36" s="113"/>
      <c r="J36" s="92"/>
      <c r="K36" s="92"/>
      <c r="L36" s="54"/>
      <c r="M36" s="54"/>
      <c r="N36" s="14"/>
    </row>
    <row r="37" spans="2:18" ht="15.75" customHeight="1" x14ac:dyDescent="0.15">
      <c r="B37" s="17"/>
      <c r="C37" s="210"/>
      <c r="D37" s="210"/>
      <c r="E37" s="210"/>
      <c r="F37" s="234"/>
      <c r="G37" s="235"/>
      <c r="H37" s="236"/>
      <c r="I37" s="113"/>
      <c r="J37" s="92"/>
      <c r="K37" s="92"/>
      <c r="L37" s="54"/>
      <c r="M37" s="54"/>
      <c r="N37" s="14"/>
    </row>
    <row r="38" spans="2:18" ht="15.75" customHeight="1" x14ac:dyDescent="0.15">
      <c r="B38" s="17"/>
      <c r="C38" s="89" t="s">
        <v>79</v>
      </c>
      <c r="D38" s="89"/>
      <c r="E38" s="90"/>
      <c r="F38" s="90"/>
      <c r="G38" s="90"/>
      <c r="H38" s="90"/>
      <c r="I38" s="90"/>
      <c r="J38" s="90"/>
      <c r="K38" s="90"/>
      <c r="L38" s="27"/>
      <c r="M38" s="27"/>
      <c r="N38" s="27"/>
      <c r="O38" s="17"/>
      <c r="P38" s="17"/>
      <c r="Q38" s="17"/>
    </row>
    <row r="39" spans="2:18" ht="20.100000000000001" customHeight="1" x14ac:dyDescent="0.15">
      <c r="B39" s="17"/>
      <c r="C39" s="17"/>
      <c r="D39" s="17"/>
      <c r="E39" s="17"/>
      <c r="F39" s="17"/>
      <c r="G39" s="17"/>
      <c r="H39" s="17"/>
      <c r="I39" s="17"/>
      <c r="J39" s="17"/>
      <c r="K39" s="17"/>
      <c r="L39" s="17"/>
      <c r="M39" s="17"/>
      <c r="N39" s="17"/>
      <c r="O39" s="17"/>
      <c r="P39" s="17"/>
      <c r="Q39" s="17"/>
    </row>
    <row r="40" spans="2:18" ht="20.100000000000001" customHeight="1" x14ac:dyDescent="0.15">
      <c r="B40" s="17"/>
      <c r="C40" s="17"/>
      <c r="D40" s="17"/>
      <c r="E40" s="17"/>
      <c r="F40" s="17"/>
      <c r="G40" s="17"/>
      <c r="H40" s="17"/>
      <c r="I40" s="17"/>
      <c r="J40" s="17"/>
      <c r="K40" s="17"/>
      <c r="L40" s="17"/>
      <c r="M40" s="17"/>
      <c r="N40" s="17"/>
      <c r="O40" s="17"/>
      <c r="P40" s="17"/>
      <c r="Q40" s="17"/>
    </row>
    <row r="41" spans="2:18" ht="20.100000000000001" customHeight="1" x14ac:dyDescent="0.15">
      <c r="B41" s="17"/>
      <c r="C41" s="17"/>
      <c r="D41" s="17"/>
      <c r="E41" s="17"/>
      <c r="F41" s="17"/>
      <c r="G41" s="17"/>
      <c r="H41" s="17"/>
      <c r="I41" s="17"/>
      <c r="J41" s="17"/>
      <c r="K41" s="17"/>
      <c r="L41" s="17"/>
      <c r="M41" s="17"/>
      <c r="N41" s="17"/>
      <c r="O41" s="17"/>
      <c r="P41" s="17"/>
      <c r="Q41" s="17"/>
    </row>
    <row r="42" spans="2:18" ht="20.100000000000001" customHeight="1" x14ac:dyDescent="0.15">
      <c r="B42" s="17"/>
      <c r="C42" s="17"/>
      <c r="D42" s="17"/>
      <c r="E42" s="17"/>
      <c r="F42" s="17"/>
      <c r="G42" s="17"/>
      <c r="H42" s="17"/>
      <c r="I42" s="17"/>
      <c r="J42" s="17"/>
      <c r="K42" s="17"/>
      <c r="L42" s="17"/>
      <c r="M42" s="17"/>
      <c r="N42" s="17"/>
      <c r="O42" s="17"/>
      <c r="P42" s="17"/>
      <c r="Q42" s="17"/>
    </row>
    <row r="43" spans="2:18" x14ac:dyDescent="0.15">
      <c r="B43" s="88" t="s">
        <v>100</v>
      </c>
      <c r="C43" s="90"/>
      <c r="D43" s="90"/>
      <c r="E43" s="90"/>
      <c r="F43" s="88"/>
      <c r="G43" s="88"/>
      <c r="H43" s="88"/>
      <c r="I43" s="88"/>
      <c r="J43" s="88"/>
      <c r="K43" s="88"/>
      <c r="L43" s="88"/>
      <c r="M43" s="88"/>
      <c r="N43" s="88"/>
      <c r="O43" s="88"/>
      <c r="P43" s="88"/>
      <c r="Q43" s="88"/>
    </row>
    <row r="44" spans="2:18" x14ac:dyDescent="0.15">
      <c r="B44" s="88"/>
      <c r="C44" s="93" t="s">
        <v>14</v>
      </c>
      <c r="D44" s="201" t="s">
        <v>8</v>
      </c>
      <c r="E44" s="201"/>
      <c r="F44" s="206" t="s">
        <v>15</v>
      </c>
      <c r="G44" s="207"/>
      <c r="H44" s="207"/>
      <c r="I44" s="207"/>
      <c r="J44" s="207"/>
      <c r="K44" s="207"/>
      <c r="L44" s="207"/>
      <c r="M44" s="207"/>
      <c r="N44" s="207"/>
      <c r="O44" s="207"/>
      <c r="P44" s="207"/>
      <c r="Q44" s="208"/>
    </row>
    <row r="45" spans="2:18" ht="30.75" customHeight="1" x14ac:dyDescent="0.15">
      <c r="B45" s="88"/>
      <c r="C45" s="93">
        <v>1</v>
      </c>
      <c r="D45" s="237" t="s">
        <v>1</v>
      </c>
      <c r="E45" s="237"/>
      <c r="F45" s="203" t="s">
        <v>48</v>
      </c>
      <c r="G45" s="211"/>
      <c r="H45" s="211"/>
      <c r="I45" s="211"/>
      <c r="J45" s="211"/>
      <c r="K45" s="211"/>
      <c r="L45" s="211"/>
      <c r="M45" s="211"/>
      <c r="N45" s="211"/>
      <c r="O45" s="211"/>
      <c r="P45" s="211"/>
      <c r="Q45" s="212"/>
    </row>
    <row r="46" spans="2:18" ht="30.75" customHeight="1" x14ac:dyDescent="0.15">
      <c r="B46" s="88"/>
      <c r="C46" s="93">
        <v>2</v>
      </c>
      <c r="D46" s="189" t="s">
        <v>1</v>
      </c>
      <c r="E46" s="190"/>
      <c r="F46" s="203" t="s">
        <v>49</v>
      </c>
      <c r="G46" s="204"/>
      <c r="H46" s="204"/>
      <c r="I46" s="204"/>
      <c r="J46" s="204"/>
      <c r="K46" s="204"/>
      <c r="L46" s="204"/>
      <c r="M46" s="204"/>
      <c r="N46" s="204"/>
      <c r="O46" s="204"/>
      <c r="P46" s="204"/>
      <c r="Q46" s="205"/>
    </row>
    <row r="47" spans="2:18" ht="12.75" customHeight="1" x14ac:dyDescent="0.15">
      <c r="B47" s="17"/>
      <c r="C47" s="18"/>
      <c r="D47" s="22"/>
      <c r="E47" s="22"/>
      <c r="F47" s="19"/>
      <c r="G47" s="19"/>
      <c r="H47" s="19"/>
      <c r="I47" s="19"/>
      <c r="J47" s="19"/>
      <c r="K47" s="19"/>
      <c r="L47" s="19"/>
      <c r="M47" s="19"/>
      <c r="N47" s="19"/>
      <c r="O47" s="20"/>
      <c r="P47" s="19"/>
      <c r="Q47" s="19"/>
      <c r="R47" s="21" t="s">
        <v>39</v>
      </c>
    </row>
    <row r="48" spans="2:18" x14ac:dyDescent="0.15">
      <c r="B48" s="17" t="s">
        <v>80</v>
      </c>
      <c r="C48" s="17"/>
      <c r="D48" s="17"/>
      <c r="E48" s="17"/>
      <c r="F48" s="17"/>
      <c r="G48" s="17"/>
      <c r="H48" s="17"/>
      <c r="I48" s="17"/>
      <c r="J48" s="17"/>
      <c r="K48" s="17"/>
      <c r="L48" s="17"/>
      <c r="M48" s="17"/>
      <c r="N48" s="17"/>
      <c r="O48" s="17"/>
      <c r="P48" s="17"/>
      <c r="Q48" s="17"/>
    </row>
    <row r="49" spans="2:19" x14ac:dyDescent="0.15">
      <c r="B49" s="17"/>
      <c r="C49" s="88" t="s">
        <v>47</v>
      </c>
      <c r="D49" s="17"/>
      <c r="E49" s="17"/>
      <c r="F49" s="17"/>
      <c r="G49" s="17"/>
      <c r="H49" s="17"/>
      <c r="I49" s="17"/>
      <c r="J49" s="17"/>
      <c r="K49" s="17"/>
      <c r="L49" s="17"/>
      <c r="M49" s="17"/>
      <c r="N49" s="17"/>
      <c r="O49" s="17"/>
      <c r="P49" s="17"/>
      <c r="Q49" s="17"/>
    </row>
    <row r="50" spans="2:19" x14ac:dyDescent="0.15">
      <c r="B50" s="17"/>
      <c r="C50" s="88" t="s">
        <v>106</v>
      </c>
      <c r="D50" s="17"/>
      <c r="E50" s="17"/>
      <c r="F50" s="17"/>
      <c r="G50" s="17"/>
      <c r="H50" s="17"/>
      <c r="I50" s="17"/>
      <c r="J50" s="17"/>
      <c r="K50" s="17"/>
      <c r="L50" s="17"/>
      <c r="M50" s="17"/>
      <c r="N50" s="17"/>
      <c r="O50" s="17"/>
      <c r="P50" s="17"/>
      <c r="Q50" s="17"/>
    </row>
    <row r="51" spans="2:19" x14ac:dyDescent="0.15">
      <c r="B51" s="17"/>
      <c r="C51" s="24"/>
      <c r="D51" s="17"/>
      <c r="E51" s="17"/>
      <c r="F51" s="17"/>
      <c r="G51" s="17"/>
      <c r="H51" s="17"/>
      <c r="I51" s="17"/>
      <c r="J51" s="17"/>
      <c r="K51" s="17"/>
      <c r="L51" s="17"/>
      <c r="M51" s="17"/>
      <c r="N51" s="17"/>
      <c r="O51" s="17"/>
      <c r="P51" s="17"/>
      <c r="Q51" s="17"/>
    </row>
    <row r="52" spans="2:19" x14ac:dyDescent="0.15">
      <c r="B52" s="17"/>
      <c r="C52" s="24"/>
      <c r="D52" s="17"/>
      <c r="E52" s="17"/>
      <c r="F52" s="17"/>
      <c r="G52" s="17"/>
      <c r="H52" s="17"/>
      <c r="I52" s="17"/>
      <c r="J52" s="17"/>
      <c r="K52" s="17"/>
      <c r="L52" s="17"/>
      <c r="M52" s="17"/>
      <c r="O52" s="17"/>
      <c r="P52" s="17"/>
      <c r="Q52" s="17"/>
    </row>
    <row r="53" spans="2:19" x14ac:dyDescent="0.15">
      <c r="B53" s="17"/>
      <c r="C53" s="24"/>
      <c r="D53" s="17"/>
      <c r="E53" s="17"/>
      <c r="F53" s="17"/>
      <c r="G53" s="17"/>
      <c r="H53" s="17"/>
      <c r="I53" s="17"/>
      <c r="J53" s="17"/>
      <c r="K53" s="17"/>
      <c r="L53" s="17"/>
      <c r="M53" s="17"/>
      <c r="N53" s="17"/>
      <c r="O53" s="17"/>
      <c r="P53" s="17"/>
      <c r="Q53" s="17"/>
    </row>
    <row r="54" spans="2:19" ht="18.75" customHeight="1" x14ac:dyDescent="0.15">
      <c r="B54" s="17"/>
      <c r="C54" s="139" t="s">
        <v>8</v>
      </c>
      <c r="D54" s="141"/>
      <c r="E54" s="137" t="s">
        <v>9</v>
      </c>
      <c r="F54" s="137"/>
      <c r="G54" s="137"/>
      <c r="H54" s="137"/>
      <c r="I54" s="137"/>
      <c r="J54" s="137"/>
      <c r="K54" s="137"/>
      <c r="L54" s="137"/>
      <c r="M54" s="137"/>
      <c r="N54" s="137"/>
      <c r="O54" s="137"/>
      <c r="P54" s="137"/>
      <c r="Q54" s="137"/>
      <c r="R54" s="137"/>
      <c r="S54" s="137"/>
    </row>
    <row r="55" spans="2:19" ht="13.5" customHeight="1" x14ac:dyDescent="0.15">
      <c r="B55" s="17"/>
      <c r="C55" s="149" t="s">
        <v>1</v>
      </c>
      <c r="D55" s="150"/>
      <c r="E55" s="138" t="s">
        <v>13</v>
      </c>
      <c r="F55" s="138"/>
      <c r="G55" s="138"/>
      <c r="H55" s="138"/>
      <c r="I55" s="138"/>
      <c r="J55" s="138"/>
      <c r="K55" s="138"/>
      <c r="L55" s="138"/>
      <c r="M55" s="138"/>
      <c r="N55" s="138"/>
      <c r="O55" s="138"/>
      <c r="P55" s="138"/>
      <c r="Q55" s="138"/>
      <c r="R55" s="138"/>
      <c r="S55" s="138"/>
    </row>
    <row r="56" spans="2:19" x14ac:dyDescent="0.15">
      <c r="B56" s="17"/>
      <c r="C56" s="153"/>
      <c r="D56" s="154"/>
      <c r="E56" s="138"/>
      <c r="F56" s="138"/>
      <c r="G56" s="138"/>
      <c r="H56" s="138"/>
      <c r="I56" s="138"/>
      <c r="J56" s="138"/>
      <c r="K56" s="138"/>
      <c r="L56" s="138"/>
      <c r="M56" s="138"/>
      <c r="N56" s="138"/>
      <c r="O56" s="138"/>
      <c r="P56" s="138"/>
      <c r="Q56" s="138"/>
      <c r="R56" s="138"/>
      <c r="S56" s="138"/>
    </row>
    <row r="57" spans="2:19" s="14" customFormat="1" ht="28.5" customHeight="1" x14ac:dyDescent="0.15">
      <c r="B57" s="27"/>
      <c r="C57" s="55" t="s">
        <v>10</v>
      </c>
      <c r="D57" s="56"/>
      <c r="E57" s="56"/>
      <c r="F57" s="56"/>
      <c r="G57" s="56"/>
      <c r="H57" s="56"/>
      <c r="I57" s="56"/>
      <c r="J57" s="56"/>
      <c r="K57" s="56"/>
      <c r="L57" s="56"/>
      <c r="M57" s="56"/>
      <c r="N57" s="56"/>
      <c r="O57" s="56"/>
      <c r="P57" s="56"/>
      <c r="Q57" s="56"/>
      <c r="R57" s="63"/>
      <c r="S57" s="61"/>
    </row>
    <row r="58" spans="2:19" s="14" customFormat="1" ht="28.5" customHeight="1" x14ac:dyDescent="0.15">
      <c r="B58" s="27"/>
      <c r="C58" s="94" t="s">
        <v>83</v>
      </c>
      <c r="D58" s="95" t="s">
        <v>102</v>
      </c>
      <c r="E58" s="95"/>
      <c r="F58" s="95"/>
      <c r="G58" s="95"/>
      <c r="H58" s="95"/>
      <c r="I58" s="95"/>
      <c r="J58" s="95"/>
      <c r="K58" s="95"/>
      <c r="L58" s="95"/>
      <c r="M58" s="95"/>
      <c r="N58" s="95"/>
      <c r="O58" s="95"/>
      <c r="P58" s="95"/>
      <c r="Q58" s="95"/>
      <c r="R58" s="96"/>
      <c r="S58" s="97"/>
    </row>
    <row r="59" spans="2:19" s="14" customFormat="1" ht="28.5" customHeight="1" x14ac:dyDescent="0.15">
      <c r="B59" s="27"/>
      <c r="C59" s="98" t="s">
        <v>24</v>
      </c>
      <c r="D59" s="145" t="s">
        <v>103</v>
      </c>
      <c r="E59" s="145"/>
      <c r="F59" s="145"/>
      <c r="G59" s="145"/>
      <c r="H59" s="145"/>
      <c r="I59" s="145"/>
      <c r="J59" s="145"/>
      <c r="K59" s="145"/>
      <c r="L59" s="145"/>
      <c r="M59" s="145"/>
      <c r="N59" s="145"/>
      <c r="O59" s="145"/>
      <c r="P59" s="145"/>
      <c r="Q59" s="145"/>
      <c r="R59" s="145"/>
      <c r="S59" s="146"/>
    </row>
    <row r="60" spans="2:19" s="14" customFormat="1" ht="28.5" customHeight="1" x14ac:dyDescent="0.15">
      <c r="B60" s="27"/>
      <c r="C60" s="99" t="s">
        <v>82</v>
      </c>
      <c r="D60" s="145"/>
      <c r="E60" s="145"/>
      <c r="F60" s="145"/>
      <c r="G60" s="145"/>
      <c r="H60" s="145"/>
      <c r="I60" s="145"/>
      <c r="J60" s="145"/>
      <c r="K60" s="145"/>
      <c r="L60" s="145"/>
      <c r="M60" s="145"/>
      <c r="N60" s="145"/>
      <c r="O60" s="145"/>
      <c r="P60" s="145"/>
      <c r="Q60" s="145"/>
      <c r="R60" s="145"/>
      <c r="S60" s="146"/>
    </row>
    <row r="61" spans="2:19" s="14" customFormat="1" ht="28.5" customHeight="1" x14ac:dyDescent="0.15">
      <c r="B61" s="27"/>
      <c r="C61" s="94" t="s">
        <v>25</v>
      </c>
      <c r="D61" s="57" t="s">
        <v>84</v>
      </c>
      <c r="E61" s="57"/>
      <c r="F61" s="57"/>
      <c r="G61" s="57"/>
      <c r="H61" s="57"/>
      <c r="I61" s="57"/>
      <c r="J61" s="57"/>
      <c r="K61" s="57"/>
      <c r="L61" s="57"/>
      <c r="M61" s="57"/>
      <c r="N61" s="57"/>
      <c r="O61" s="57"/>
      <c r="P61" s="57"/>
      <c r="Q61" s="57"/>
      <c r="R61" s="44"/>
      <c r="S61" s="62"/>
    </row>
    <row r="62" spans="2:19" s="14" customFormat="1" ht="28.5" customHeight="1" x14ac:dyDescent="0.15">
      <c r="B62" s="27"/>
      <c r="C62" s="94" t="s">
        <v>26</v>
      </c>
      <c r="D62" s="147" t="s">
        <v>86</v>
      </c>
      <c r="E62" s="147"/>
      <c r="F62" s="147"/>
      <c r="G62" s="147"/>
      <c r="H62" s="147"/>
      <c r="I62" s="147"/>
      <c r="J62" s="147"/>
      <c r="K62" s="147"/>
      <c r="L62" s="147"/>
      <c r="M62" s="147"/>
      <c r="N62" s="147"/>
      <c r="O62" s="147"/>
      <c r="P62" s="147"/>
      <c r="Q62" s="147"/>
      <c r="R62" s="147"/>
      <c r="S62" s="148"/>
    </row>
    <row r="63" spans="2:19" s="14" customFormat="1" ht="28.5" customHeight="1" x14ac:dyDescent="0.15">
      <c r="B63" s="27"/>
      <c r="C63" s="94" t="s">
        <v>85</v>
      </c>
      <c r="D63" s="147"/>
      <c r="E63" s="147"/>
      <c r="F63" s="147"/>
      <c r="G63" s="147"/>
      <c r="H63" s="147"/>
      <c r="I63" s="147"/>
      <c r="J63" s="147"/>
      <c r="K63" s="147"/>
      <c r="L63" s="147"/>
      <c r="M63" s="147"/>
      <c r="N63" s="147"/>
      <c r="O63" s="147"/>
      <c r="P63" s="147"/>
      <c r="Q63" s="147"/>
      <c r="R63" s="147"/>
      <c r="S63" s="148"/>
    </row>
    <row r="64" spans="2:19" s="14" customFormat="1" ht="28.5" customHeight="1" x14ac:dyDescent="0.15">
      <c r="B64" s="27"/>
      <c r="C64" s="94" t="s">
        <v>27</v>
      </c>
      <c r="D64" s="57" t="s">
        <v>87</v>
      </c>
      <c r="E64" s="57"/>
      <c r="F64" s="57"/>
      <c r="G64" s="57"/>
      <c r="H64" s="57"/>
      <c r="I64" s="57"/>
      <c r="J64" s="57"/>
      <c r="K64" s="57"/>
      <c r="L64" s="57"/>
      <c r="M64" s="57"/>
      <c r="N64" s="57"/>
      <c r="O64" s="57"/>
      <c r="P64" s="57"/>
      <c r="Q64" s="57"/>
      <c r="R64" s="44"/>
      <c r="S64" s="62"/>
    </row>
    <row r="65" spans="2:19" s="14" customFormat="1" ht="28.5" customHeight="1" x14ac:dyDescent="0.15">
      <c r="B65" s="27"/>
      <c r="C65" s="59" t="s">
        <v>88</v>
      </c>
      <c r="D65" s="147" t="s">
        <v>90</v>
      </c>
      <c r="E65" s="147"/>
      <c r="F65" s="147"/>
      <c r="G65" s="147"/>
      <c r="H65" s="147"/>
      <c r="I65" s="147"/>
      <c r="J65" s="147"/>
      <c r="K65" s="147"/>
      <c r="L65" s="147"/>
      <c r="M65" s="147"/>
      <c r="N65" s="147"/>
      <c r="O65" s="147"/>
      <c r="P65" s="147"/>
      <c r="Q65" s="147"/>
      <c r="R65" s="147"/>
      <c r="S65" s="148"/>
    </row>
    <row r="66" spans="2:19" s="14" customFormat="1" ht="28.5" customHeight="1" x14ac:dyDescent="0.15">
      <c r="B66" s="27"/>
      <c r="C66" s="59"/>
      <c r="D66" s="147"/>
      <c r="E66" s="147"/>
      <c r="F66" s="147"/>
      <c r="G66" s="147"/>
      <c r="H66" s="147"/>
      <c r="I66" s="147"/>
      <c r="J66" s="147"/>
      <c r="K66" s="147"/>
      <c r="L66" s="147"/>
      <c r="M66" s="147"/>
      <c r="N66" s="147"/>
      <c r="O66" s="147"/>
      <c r="P66" s="147"/>
      <c r="Q66" s="147"/>
      <c r="R66" s="147"/>
      <c r="S66" s="148"/>
    </row>
    <row r="67" spans="2:19" s="14" customFormat="1" ht="28.5" customHeight="1" x14ac:dyDescent="0.15">
      <c r="B67" s="27"/>
      <c r="C67" s="59"/>
      <c r="D67" s="57" t="s">
        <v>89</v>
      </c>
      <c r="E67" s="57"/>
      <c r="F67" s="57"/>
      <c r="G67" s="57"/>
      <c r="H67" s="57"/>
      <c r="I67" s="57"/>
      <c r="J67" s="57"/>
      <c r="K67" s="57"/>
      <c r="L67" s="57"/>
      <c r="M67" s="57"/>
      <c r="N67" s="57"/>
      <c r="O67" s="57"/>
      <c r="P67" s="57"/>
      <c r="Q67" s="57"/>
      <c r="R67" s="44"/>
      <c r="S67" s="62"/>
    </row>
    <row r="68" spans="2:19" s="14" customFormat="1" ht="28.5" customHeight="1" x14ac:dyDescent="0.15">
      <c r="B68" s="27"/>
      <c r="C68" s="58"/>
      <c r="D68" s="133" t="s">
        <v>97</v>
      </c>
      <c r="E68" s="133"/>
      <c r="F68" s="133"/>
      <c r="G68" s="133"/>
      <c r="H68" s="133"/>
      <c r="I68" s="133"/>
      <c r="J68" s="133"/>
      <c r="K68" s="133"/>
      <c r="L68" s="133"/>
      <c r="M68" s="133"/>
      <c r="N68" s="133"/>
      <c r="O68" s="133"/>
      <c r="P68" s="133"/>
      <c r="Q68" s="133"/>
      <c r="R68" s="133"/>
      <c r="S68" s="134"/>
    </row>
    <row r="69" spans="2:19" s="14" customFormat="1" ht="28.5" customHeight="1" x14ac:dyDescent="0.15">
      <c r="B69" s="27"/>
      <c r="C69" s="58"/>
      <c r="D69" s="133"/>
      <c r="E69" s="133"/>
      <c r="F69" s="133"/>
      <c r="G69" s="133"/>
      <c r="H69" s="133"/>
      <c r="I69" s="133"/>
      <c r="J69" s="133"/>
      <c r="K69" s="133"/>
      <c r="L69" s="133"/>
      <c r="M69" s="133"/>
      <c r="N69" s="133"/>
      <c r="O69" s="133"/>
      <c r="P69" s="133"/>
      <c r="Q69" s="133"/>
      <c r="R69" s="133"/>
      <c r="S69" s="134"/>
    </row>
    <row r="70" spans="2:19" s="14" customFormat="1" ht="28.5" customHeight="1" x14ac:dyDescent="0.15">
      <c r="B70" s="27"/>
      <c r="C70" s="59"/>
      <c r="D70" s="133" t="s">
        <v>107</v>
      </c>
      <c r="E70" s="133"/>
      <c r="F70" s="133"/>
      <c r="G70" s="133"/>
      <c r="H70" s="133"/>
      <c r="I70" s="133"/>
      <c r="J70" s="133"/>
      <c r="K70" s="133"/>
      <c r="L70" s="133"/>
      <c r="M70" s="133"/>
      <c r="N70" s="133"/>
      <c r="O70" s="133"/>
      <c r="P70" s="133"/>
      <c r="Q70" s="133"/>
      <c r="R70" s="133"/>
      <c r="S70" s="134"/>
    </row>
    <row r="71" spans="2:19" s="14" customFormat="1" ht="28.5" customHeight="1" x14ac:dyDescent="0.15">
      <c r="B71" s="27"/>
      <c r="C71" s="59"/>
      <c r="D71" s="133"/>
      <c r="E71" s="133"/>
      <c r="F71" s="133"/>
      <c r="G71" s="133"/>
      <c r="H71" s="133"/>
      <c r="I71" s="133"/>
      <c r="J71" s="133"/>
      <c r="K71" s="133"/>
      <c r="L71" s="133"/>
      <c r="M71" s="133"/>
      <c r="N71" s="133"/>
      <c r="O71" s="133"/>
      <c r="P71" s="133"/>
      <c r="Q71" s="133"/>
      <c r="R71" s="133"/>
      <c r="S71" s="134"/>
    </row>
    <row r="72" spans="2:19" s="14" customFormat="1" ht="28.5" customHeight="1" x14ac:dyDescent="0.15">
      <c r="B72" s="27"/>
      <c r="C72" s="59"/>
      <c r="D72" s="107"/>
      <c r="E72" s="107"/>
      <c r="F72" s="107"/>
      <c r="G72" s="107"/>
      <c r="H72" s="107"/>
      <c r="I72" s="107"/>
      <c r="J72" s="107"/>
      <c r="K72" s="107"/>
      <c r="L72" s="107"/>
      <c r="M72" s="107"/>
      <c r="N72" s="107"/>
      <c r="O72" s="107"/>
      <c r="P72" s="107"/>
      <c r="Q72" s="107"/>
      <c r="R72" s="107"/>
      <c r="S72" s="108"/>
    </row>
    <row r="73" spans="2:19" s="14" customFormat="1" ht="18.75" customHeight="1" x14ac:dyDescent="0.15">
      <c r="B73" s="27"/>
      <c r="C73" s="137" t="s">
        <v>8</v>
      </c>
      <c r="D73" s="137"/>
      <c r="E73" s="139" t="s">
        <v>9</v>
      </c>
      <c r="F73" s="140"/>
      <c r="G73" s="140"/>
      <c r="H73" s="140"/>
      <c r="I73" s="140"/>
      <c r="J73" s="140"/>
      <c r="K73" s="140"/>
      <c r="L73" s="140"/>
      <c r="M73" s="140"/>
      <c r="N73" s="140"/>
      <c r="O73" s="140"/>
      <c r="P73" s="140"/>
      <c r="Q73" s="140"/>
      <c r="R73" s="140"/>
      <c r="S73" s="141"/>
    </row>
    <row r="74" spans="2:19" s="14" customFormat="1" ht="13.5" customHeight="1" x14ac:dyDescent="0.15">
      <c r="B74" s="27"/>
      <c r="C74" s="149" t="s">
        <v>1</v>
      </c>
      <c r="D74" s="150"/>
      <c r="E74" s="142" t="s">
        <v>16</v>
      </c>
      <c r="F74" s="143"/>
      <c r="G74" s="143"/>
      <c r="H74" s="143"/>
      <c r="I74" s="143"/>
      <c r="J74" s="143"/>
      <c r="K74" s="143"/>
      <c r="L74" s="143"/>
      <c r="M74" s="143"/>
      <c r="N74" s="143"/>
      <c r="O74" s="143"/>
      <c r="P74" s="143"/>
      <c r="Q74" s="143"/>
      <c r="R74" s="143"/>
      <c r="S74" s="144"/>
    </row>
    <row r="75" spans="2:19" s="14" customFormat="1" x14ac:dyDescent="0.15">
      <c r="B75" s="27"/>
      <c r="C75" s="151"/>
      <c r="D75" s="152"/>
      <c r="E75" s="142"/>
      <c r="F75" s="143"/>
      <c r="G75" s="143"/>
      <c r="H75" s="143"/>
      <c r="I75" s="143"/>
      <c r="J75" s="143"/>
      <c r="K75" s="143"/>
      <c r="L75" s="143"/>
      <c r="M75" s="143"/>
      <c r="N75" s="143"/>
      <c r="O75" s="143"/>
      <c r="P75" s="143"/>
      <c r="Q75" s="143"/>
      <c r="R75" s="143"/>
      <c r="S75" s="144"/>
    </row>
    <row r="76" spans="2:19" s="14" customFormat="1" ht="29.25" customHeight="1" x14ac:dyDescent="0.15">
      <c r="B76" s="27"/>
      <c r="C76" s="55" t="s">
        <v>11</v>
      </c>
      <c r="D76" s="56"/>
      <c r="E76" s="56"/>
      <c r="F76" s="56"/>
      <c r="G76" s="56"/>
      <c r="H76" s="56"/>
      <c r="I76" s="56"/>
      <c r="J76" s="56"/>
      <c r="K76" s="56"/>
      <c r="L76" s="56"/>
      <c r="M76" s="56"/>
      <c r="N76" s="56"/>
      <c r="O76" s="56"/>
      <c r="P76" s="56"/>
      <c r="Q76" s="63"/>
      <c r="R76" s="63"/>
      <c r="S76" s="61"/>
    </row>
    <row r="77" spans="2:19" s="14" customFormat="1" ht="29.25" customHeight="1" x14ac:dyDescent="0.15">
      <c r="B77" s="27"/>
      <c r="C77" s="59"/>
      <c r="D77" s="133" t="s">
        <v>108</v>
      </c>
      <c r="E77" s="133"/>
      <c r="F77" s="133"/>
      <c r="G77" s="133"/>
      <c r="H77" s="133"/>
      <c r="I77" s="133"/>
      <c r="J77" s="133"/>
      <c r="K77" s="133"/>
      <c r="L77" s="133"/>
      <c r="M77" s="133"/>
      <c r="N77" s="133"/>
      <c r="O77" s="133"/>
      <c r="P77" s="133"/>
      <c r="Q77" s="133"/>
      <c r="R77" s="133"/>
      <c r="S77" s="134"/>
    </row>
    <row r="78" spans="2:19" s="14" customFormat="1" ht="29.25" customHeight="1" x14ac:dyDescent="0.15">
      <c r="C78" s="59"/>
      <c r="D78" s="133"/>
      <c r="E78" s="133"/>
      <c r="F78" s="133"/>
      <c r="G78" s="133"/>
      <c r="H78" s="133"/>
      <c r="I78" s="133"/>
      <c r="J78" s="133"/>
      <c r="K78" s="133"/>
      <c r="L78" s="133"/>
      <c r="M78" s="133"/>
      <c r="N78" s="133"/>
      <c r="O78" s="133"/>
      <c r="P78" s="133"/>
      <c r="Q78" s="133"/>
      <c r="R78" s="133"/>
      <c r="S78" s="134"/>
    </row>
    <row r="79" spans="2:19" s="14" customFormat="1" ht="29.25" customHeight="1" x14ac:dyDescent="0.15">
      <c r="C79" s="59"/>
      <c r="D79" s="133"/>
      <c r="E79" s="133"/>
      <c r="F79" s="133"/>
      <c r="G79" s="133"/>
      <c r="H79" s="133"/>
      <c r="I79" s="133"/>
      <c r="J79" s="133"/>
      <c r="K79" s="133"/>
      <c r="L79" s="133"/>
      <c r="M79" s="133"/>
      <c r="N79" s="133"/>
      <c r="O79" s="133"/>
      <c r="P79" s="133"/>
      <c r="Q79" s="133"/>
      <c r="R79" s="133"/>
      <c r="S79" s="134"/>
    </row>
    <row r="80" spans="2:19" s="14" customFormat="1" ht="29.25" customHeight="1" x14ac:dyDescent="0.15">
      <c r="C80" s="60"/>
      <c r="D80" s="135"/>
      <c r="E80" s="135"/>
      <c r="F80" s="135"/>
      <c r="G80" s="135"/>
      <c r="H80" s="135"/>
      <c r="I80" s="135"/>
      <c r="J80" s="135"/>
      <c r="K80" s="135"/>
      <c r="L80" s="135"/>
      <c r="M80" s="135"/>
      <c r="N80" s="135"/>
      <c r="O80" s="135"/>
      <c r="P80" s="135"/>
      <c r="Q80" s="135"/>
      <c r="R80" s="135"/>
      <c r="S80" s="136"/>
    </row>
    <row r="81" spans="3:17" s="14" customFormat="1" x14ac:dyDescent="0.15">
      <c r="C81" s="53"/>
      <c r="D81" s="53"/>
      <c r="E81" s="53"/>
      <c r="F81" s="53"/>
      <c r="G81" s="53"/>
      <c r="H81" s="53"/>
      <c r="I81" s="53"/>
      <c r="J81" s="53"/>
      <c r="K81" s="53"/>
      <c r="L81" s="53"/>
      <c r="M81" s="53"/>
      <c r="N81" s="53"/>
      <c r="O81" s="53"/>
      <c r="P81" s="53"/>
      <c r="Q81" s="53"/>
    </row>
    <row r="82" spans="3:17" x14ac:dyDescent="0.15">
      <c r="C82" s="18"/>
      <c r="D82" s="18"/>
      <c r="E82" s="18"/>
      <c r="F82" s="18"/>
      <c r="G82" s="18"/>
      <c r="H82" s="18"/>
      <c r="I82" s="18"/>
      <c r="J82" s="18"/>
      <c r="K82" s="18"/>
      <c r="L82" s="18"/>
      <c r="M82" s="18"/>
      <c r="N82" s="18"/>
      <c r="O82" s="18"/>
      <c r="P82" s="18"/>
      <c r="Q82" s="18"/>
    </row>
    <row r="83" spans="3:17" x14ac:dyDescent="0.15">
      <c r="C83" s="18"/>
      <c r="D83" s="18"/>
      <c r="E83" s="18"/>
      <c r="F83" s="18"/>
      <c r="G83" s="18"/>
      <c r="H83" s="18"/>
      <c r="I83" s="18"/>
      <c r="J83" s="18"/>
      <c r="K83" s="18"/>
      <c r="L83" s="18"/>
      <c r="M83" s="18"/>
      <c r="N83" s="18"/>
      <c r="O83" s="18"/>
      <c r="P83" s="18"/>
      <c r="Q83" s="18"/>
    </row>
  </sheetData>
  <mergeCells count="48">
    <mergeCell ref="D46:E46"/>
    <mergeCell ref="N23:Q24"/>
    <mergeCell ref="N25:Q27"/>
    <mergeCell ref="C23:E24"/>
    <mergeCell ref="F23:I24"/>
    <mergeCell ref="J23:M24"/>
    <mergeCell ref="F46:Q46"/>
    <mergeCell ref="F44:Q44"/>
    <mergeCell ref="C36:E37"/>
    <mergeCell ref="F45:Q45"/>
    <mergeCell ref="D44:E44"/>
    <mergeCell ref="C25:E27"/>
    <mergeCell ref="F25:I27"/>
    <mergeCell ref="J25:M27"/>
    <mergeCell ref="F36:H37"/>
    <mergeCell ref="D45:E45"/>
    <mergeCell ref="C12:E13"/>
    <mergeCell ref="F12:Q12"/>
    <mergeCell ref="F13:Q13"/>
    <mergeCell ref="C14:E14"/>
    <mergeCell ref="F14:Q14"/>
    <mergeCell ref="B3:Q3"/>
    <mergeCell ref="C6:E6"/>
    <mergeCell ref="F6:Q6"/>
    <mergeCell ref="C7:E9"/>
    <mergeCell ref="F7:Q7"/>
    <mergeCell ref="F8:K8"/>
    <mergeCell ref="L8:Q8"/>
    <mergeCell ref="F9:Q9"/>
    <mergeCell ref="C15:E17"/>
    <mergeCell ref="F15:Q15"/>
    <mergeCell ref="F16:K16"/>
    <mergeCell ref="L16:Q16"/>
    <mergeCell ref="F17:Q17"/>
    <mergeCell ref="D77:S80"/>
    <mergeCell ref="E54:S54"/>
    <mergeCell ref="E55:S56"/>
    <mergeCell ref="E73:S73"/>
    <mergeCell ref="E74:S75"/>
    <mergeCell ref="D59:S60"/>
    <mergeCell ref="D62:S63"/>
    <mergeCell ref="D65:S66"/>
    <mergeCell ref="D68:S69"/>
    <mergeCell ref="D70:S71"/>
    <mergeCell ref="C74:D75"/>
    <mergeCell ref="C54:D54"/>
    <mergeCell ref="C55:D56"/>
    <mergeCell ref="C73:D73"/>
  </mergeCells>
  <phoneticPr fontId="2"/>
  <pageMargins left="0.62992125984251968" right="0.59055118110236227" top="0.78740157480314965" bottom="0.78740157480314965" header="0.31496062992125984" footer="0.31496062992125984"/>
  <pageSetup paperSize="9" scale="76" orientation="portrait" cellComments="asDisplayed" r:id="rId1"/>
  <rowBreaks count="1" manualBreakCount="1">
    <brk id="39" min="1" max="2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AA62F-A2B9-4989-B461-468771023B3C}">
  <sheetPr>
    <tabColor rgb="FFFFFF00"/>
    <pageSetUpPr fitToPage="1"/>
  </sheetPr>
  <dimension ref="A2:AX48"/>
  <sheetViews>
    <sheetView topLeftCell="A21" zoomScale="130" zoomScaleNormal="130" workbookViewId="0">
      <selection activeCell="AP32" sqref="AP32"/>
    </sheetView>
  </sheetViews>
  <sheetFormatPr defaultRowHeight="13.5" x14ac:dyDescent="0.15"/>
  <cols>
    <col min="1" max="1" width="3.375" style="5" customWidth="1"/>
    <col min="2" max="3" width="3.5" style="5" customWidth="1"/>
    <col min="4" max="4" width="5" style="5" customWidth="1"/>
    <col min="5" max="6" width="3.5" style="5" customWidth="1"/>
    <col min="7" max="7" width="5" style="5" customWidth="1"/>
    <col min="8" max="15" width="3.5" style="5" customWidth="1"/>
    <col min="16" max="30" width="3.625" style="5" customWidth="1"/>
    <col min="31" max="31" width="4.625" style="5" customWidth="1"/>
    <col min="32" max="43" width="3.75" style="5" customWidth="1"/>
    <col min="44" max="16384" width="9" style="5"/>
  </cols>
  <sheetData>
    <row r="2" spans="1:50" ht="24" customHeight="1" x14ac:dyDescent="0.15"/>
    <row r="3" spans="1:50" ht="22.5" customHeight="1" x14ac:dyDescent="0.15">
      <c r="A3" s="4"/>
      <c r="B3" s="41" t="s">
        <v>81</v>
      </c>
      <c r="C3" s="41"/>
      <c r="D3" s="41"/>
      <c r="E3" s="41"/>
      <c r="F3" s="41"/>
      <c r="G3" s="41"/>
      <c r="H3" s="41"/>
      <c r="I3" s="41"/>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4"/>
    </row>
    <row r="4" spans="1:50" ht="22.5" customHeight="1" x14ac:dyDescent="0.15">
      <c r="A4" s="4"/>
      <c r="B4" s="103" t="s">
        <v>125</v>
      </c>
      <c r="C4" s="45"/>
      <c r="D4" s="45"/>
      <c r="E4" s="45"/>
      <c r="F4" s="45"/>
      <c r="G4" s="45"/>
      <c r="H4" s="16"/>
      <c r="I4" s="16"/>
      <c r="J4" s="16"/>
      <c r="K4" s="16"/>
      <c r="L4" s="16"/>
      <c r="M4" s="16"/>
      <c r="N4" s="16"/>
      <c r="O4" s="16"/>
      <c r="P4" s="16"/>
      <c r="Q4" s="16"/>
      <c r="R4" s="16"/>
      <c r="S4" s="16"/>
      <c r="T4" s="16"/>
      <c r="U4" s="16"/>
      <c r="V4" s="16"/>
      <c r="W4" s="16"/>
      <c r="X4" s="16"/>
      <c r="Y4" s="16"/>
      <c r="Z4" s="16"/>
      <c r="AA4" s="16"/>
      <c r="AB4" s="16"/>
      <c r="AC4" s="16"/>
      <c r="AD4" s="16"/>
      <c r="AE4" s="10"/>
      <c r="AF4" s="10"/>
      <c r="AG4" s="10"/>
      <c r="AH4" s="10"/>
      <c r="AI4" s="10"/>
      <c r="AJ4" s="10"/>
      <c r="AK4" s="10"/>
      <c r="AL4" s="10"/>
      <c r="AM4" s="10"/>
      <c r="AN4" s="10"/>
      <c r="AO4" s="10"/>
      <c r="AP4" s="10"/>
      <c r="AQ4" s="10"/>
      <c r="AR4" s="10"/>
      <c r="AS4" s="10"/>
      <c r="AT4" s="10"/>
      <c r="AU4" s="10"/>
      <c r="AV4" s="4"/>
    </row>
    <row r="5" spans="1:50" ht="17.25" customHeight="1" x14ac:dyDescent="0.15">
      <c r="A5" s="44"/>
      <c r="B5" s="45"/>
      <c r="C5" s="45"/>
      <c r="D5" s="45"/>
      <c r="E5" s="45"/>
      <c r="F5" s="45"/>
      <c r="G5" s="45"/>
      <c r="H5" s="16"/>
      <c r="I5" s="16"/>
      <c r="J5" s="16"/>
      <c r="K5" s="16"/>
      <c r="L5" s="16"/>
      <c r="M5" s="16"/>
      <c r="N5" s="16"/>
      <c r="O5" s="16"/>
      <c r="P5" s="16"/>
      <c r="Q5" s="16"/>
      <c r="R5" s="16"/>
      <c r="S5" s="16"/>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4"/>
    </row>
    <row r="6" spans="1:50" ht="22.5" customHeight="1" x14ac:dyDescent="0.15">
      <c r="A6" s="4"/>
      <c r="B6" s="100" t="s">
        <v>109</v>
      </c>
      <c r="C6" s="42"/>
      <c r="D6" s="42"/>
      <c r="E6" s="42"/>
      <c r="F6" s="42"/>
      <c r="G6" s="42"/>
      <c r="H6" s="42"/>
      <c r="I6" s="42"/>
      <c r="J6" s="42"/>
      <c r="K6" s="42"/>
      <c r="L6" s="42"/>
      <c r="M6" s="42"/>
      <c r="N6" s="42"/>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4"/>
    </row>
    <row r="7" spans="1:50" ht="18.75" customHeight="1" x14ac:dyDescent="0.15">
      <c r="B7" s="258" t="s">
        <v>71</v>
      </c>
      <c r="C7" s="259"/>
      <c r="D7" s="259"/>
      <c r="E7" s="259"/>
      <c r="F7" s="259"/>
      <c r="G7" s="260"/>
      <c r="H7" s="258" t="s">
        <v>101</v>
      </c>
      <c r="I7" s="259"/>
      <c r="J7" s="259"/>
      <c r="K7" s="259"/>
      <c r="L7" s="259"/>
      <c r="M7" s="260"/>
      <c r="N7" s="248" t="s">
        <v>22</v>
      </c>
      <c r="O7" s="249"/>
      <c r="P7" s="249"/>
      <c r="Q7" s="249"/>
      <c r="R7" s="249"/>
      <c r="S7" s="249"/>
      <c r="T7" s="249"/>
      <c r="U7" s="249"/>
      <c r="V7" s="249"/>
      <c r="W7" s="249"/>
      <c r="X7" s="249"/>
      <c r="Y7" s="249"/>
      <c r="Z7" s="249"/>
      <c r="AA7" s="249"/>
      <c r="AB7" s="256"/>
      <c r="AU7" s="4"/>
      <c r="AV7" s="4"/>
      <c r="AW7" s="4"/>
    </row>
    <row r="8" spans="1:50" ht="18.75" customHeight="1" x14ac:dyDescent="0.15">
      <c r="B8" s="261"/>
      <c r="C8" s="262"/>
      <c r="D8" s="262"/>
      <c r="E8" s="262"/>
      <c r="F8" s="262"/>
      <c r="G8" s="263"/>
      <c r="H8" s="261"/>
      <c r="I8" s="262"/>
      <c r="J8" s="262"/>
      <c r="K8" s="262"/>
      <c r="L8" s="262"/>
      <c r="M8" s="263"/>
      <c r="N8" s="248" t="s">
        <v>23</v>
      </c>
      <c r="O8" s="249"/>
      <c r="P8" s="256"/>
      <c r="Q8" s="248" t="s">
        <v>24</v>
      </c>
      <c r="R8" s="249"/>
      <c r="S8" s="256"/>
      <c r="T8" s="248" t="s">
        <v>25</v>
      </c>
      <c r="U8" s="249"/>
      <c r="V8" s="256"/>
      <c r="W8" s="248" t="s">
        <v>26</v>
      </c>
      <c r="X8" s="249"/>
      <c r="Y8" s="256"/>
      <c r="Z8" s="248" t="s">
        <v>27</v>
      </c>
      <c r="AA8" s="249"/>
      <c r="AB8" s="256"/>
      <c r="AU8" s="4"/>
      <c r="AV8" s="4"/>
      <c r="AW8" s="4"/>
    </row>
    <row r="9" spans="1:50" ht="37.5" customHeight="1" x14ac:dyDescent="0.15">
      <c r="B9" s="264" t="s">
        <v>18</v>
      </c>
      <c r="C9" s="265"/>
      <c r="D9" s="266"/>
      <c r="E9" s="264">
        <v>5000</v>
      </c>
      <c r="F9" s="265"/>
      <c r="G9" s="266"/>
      <c r="H9" s="271"/>
      <c r="I9" s="272"/>
      <c r="J9" s="272"/>
      <c r="K9" s="272"/>
      <c r="L9" s="272"/>
      <c r="M9" s="273"/>
      <c r="N9" s="238" t="s">
        <v>1</v>
      </c>
      <c r="O9" s="239"/>
      <c r="P9" s="240"/>
      <c r="Q9" s="238" t="s">
        <v>151</v>
      </c>
      <c r="R9" s="239"/>
      <c r="S9" s="240"/>
      <c r="T9" s="238" t="s">
        <v>151</v>
      </c>
      <c r="U9" s="239"/>
      <c r="V9" s="240"/>
      <c r="W9" s="238" t="s">
        <v>1</v>
      </c>
      <c r="X9" s="239"/>
      <c r="Y9" s="240"/>
      <c r="Z9" s="238" t="s">
        <v>1</v>
      </c>
      <c r="AA9" s="239"/>
      <c r="AB9" s="240"/>
      <c r="AU9" s="4"/>
      <c r="AV9" s="4"/>
      <c r="AW9" s="4"/>
    </row>
    <row r="10" spans="1:50" ht="37.5" customHeight="1" x14ac:dyDescent="0.15">
      <c r="B10" s="264" t="s">
        <v>19</v>
      </c>
      <c r="C10" s="265"/>
      <c r="D10" s="266"/>
      <c r="E10" s="264">
        <v>5500</v>
      </c>
      <c r="F10" s="265"/>
      <c r="G10" s="266"/>
      <c r="H10" s="271">
        <v>10</v>
      </c>
      <c r="I10" s="272"/>
      <c r="J10" s="272"/>
      <c r="K10" s="272"/>
      <c r="L10" s="272"/>
      <c r="M10" s="273"/>
      <c r="N10" s="238" t="s">
        <v>1</v>
      </c>
      <c r="O10" s="239"/>
      <c r="P10" s="240"/>
      <c r="Q10" s="241" t="s">
        <v>139</v>
      </c>
      <c r="R10" s="239"/>
      <c r="S10" s="240"/>
      <c r="T10" s="238" t="s">
        <v>138</v>
      </c>
      <c r="U10" s="239"/>
      <c r="V10" s="240"/>
      <c r="W10" s="238" t="s">
        <v>1</v>
      </c>
      <c r="X10" s="239"/>
      <c r="Y10" s="240"/>
      <c r="Z10" s="238" t="s">
        <v>1</v>
      </c>
      <c r="AA10" s="239"/>
      <c r="AB10" s="240"/>
      <c r="AU10" s="4"/>
      <c r="AV10" s="4"/>
      <c r="AW10" s="4"/>
    </row>
    <row r="11" spans="1:50" ht="37.5" customHeight="1" x14ac:dyDescent="0.15">
      <c r="B11" s="267" t="s">
        <v>0</v>
      </c>
      <c r="C11" s="267"/>
      <c r="D11" s="267"/>
      <c r="E11" s="267"/>
      <c r="F11" s="267"/>
      <c r="G11" s="267"/>
      <c r="H11" s="271">
        <f>SUM(H9:M10)</f>
        <v>10</v>
      </c>
      <c r="I11" s="272"/>
      <c r="J11" s="272"/>
      <c r="K11" s="272"/>
      <c r="L11" s="272"/>
      <c r="M11" s="273"/>
      <c r="N11" s="242" t="s">
        <v>2</v>
      </c>
      <c r="O11" s="243"/>
      <c r="P11" s="243"/>
      <c r="Q11" s="243"/>
      <c r="R11" s="243"/>
      <c r="S11" s="243"/>
      <c r="T11" s="243"/>
      <c r="U11" s="243"/>
      <c r="V11" s="243"/>
      <c r="W11" s="243"/>
      <c r="X11" s="243"/>
      <c r="Y11" s="243"/>
      <c r="Z11" s="243"/>
      <c r="AA11" s="243"/>
      <c r="AB11" s="244"/>
      <c r="AU11" s="4"/>
      <c r="AV11" s="4"/>
      <c r="AW11" s="4"/>
    </row>
    <row r="12" spans="1:50" ht="17.25" customHeight="1" x14ac:dyDescent="0.15">
      <c r="B12" s="43" t="s">
        <v>110</v>
      </c>
      <c r="C12" s="43"/>
      <c r="D12" s="43"/>
      <c r="E12" s="43"/>
      <c r="F12" s="43"/>
      <c r="G12" s="43"/>
      <c r="H12" s="43"/>
      <c r="I12" s="43"/>
      <c r="J12" s="43"/>
      <c r="K12" s="43"/>
      <c r="L12" s="43"/>
      <c r="M12" s="43"/>
      <c r="N12" s="43"/>
      <c r="O12" s="7"/>
      <c r="P12" s="43"/>
      <c r="Q12" s="43"/>
      <c r="R12" s="43"/>
      <c r="S12" s="43"/>
      <c r="T12" s="43"/>
      <c r="U12" s="43"/>
      <c r="V12" s="6"/>
      <c r="W12" s="6"/>
      <c r="X12" s="6"/>
      <c r="Y12" s="6"/>
      <c r="Z12" s="6"/>
      <c r="AA12" s="6"/>
      <c r="AB12" s="6"/>
      <c r="AC12" s="6"/>
      <c r="AV12" s="4"/>
      <c r="AW12" s="4"/>
      <c r="AX12" s="4"/>
    </row>
    <row r="13" spans="1:50" ht="17.25" customHeight="1" x14ac:dyDescent="0.15">
      <c r="B13" s="7" t="s">
        <v>38</v>
      </c>
      <c r="C13" s="7"/>
      <c r="D13" s="7"/>
      <c r="E13" s="7"/>
      <c r="F13" s="7"/>
      <c r="G13" s="7"/>
      <c r="H13" s="8"/>
      <c r="I13" s="8"/>
      <c r="J13" s="8"/>
      <c r="K13" s="8"/>
      <c r="L13" s="8"/>
      <c r="M13" s="8"/>
      <c r="N13" s="8"/>
      <c r="O13" s="9"/>
      <c r="P13" s="9"/>
      <c r="Q13" s="9"/>
      <c r="R13" s="6"/>
      <c r="S13" s="6"/>
      <c r="T13" s="6"/>
      <c r="U13" s="6"/>
      <c r="V13" s="6"/>
      <c r="W13" s="6"/>
      <c r="X13" s="6"/>
      <c r="Y13" s="6"/>
      <c r="Z13" s="6"/>
      <c r="AA13" s="6"/>
      <c r="AB13" s="6"/>
      <c r="AC13" s="6"/>
      <c r="AV13" s="4"/>
      <c r="AW13" s="4"/>
      <c r="AX13" s="4"/>
    </row>
    <row r="14" spans="1:50" ht="17.25" customHeight="1" x14ac:dyDescent="0.15">
      <c r="B14" s="88" t="s">
        <v>111</v>
      </c>
      <c r="C14" s="24"/>
      <c r="D14" s="24"/>
      <c r="E14" s="24"/>
      <c r="F14" s="24"/>
      <c r="G14" s="24"/>
      <c r="H14" s="17"/>
      <c r="I14" s="17"/>
      <c r="J14" s="8"/>
      <c r="K14" s="8"/>
      <c r="L14" s="8"/>
      <c r="M14" s="8"/>
      <c r="N14" s="8"/>
      <c r="O14" s="9"/>
      <c r="P14" s="9"/>
      <c r="Q14" s="9"/>
      <c r="R14" s="6"/>
      <c r="S14" s="6"/>
      <c r="T14" s="6"/>
      <c r="U14" s="6"/>
      <c r="V14" s="6"/>
      <c r="W14" s="6"/>
      <c r="X14" s="6"/>
      <c r="Y14" s="6"/>
      <c r="Z14" s="6"/>
      <c r="AA14" s="6"/>
      <c r="AB14" s="6"/>
      <c r="AC14" s="6"/>
      <c r="AV14" s="4"/>
      <c r="AW14" s="4"/>
      <c r="AX14" s="4"/>
    </row>
    <row r="15" spans="1:50" ht="17.25" customHeight="1" x14ac:dyDescent="0.15">
      <c r="B15" s="88" t="s">
        <v>112</v>
      </c>
      <c r="C15" s="64"/>
      <c r="D15" s="64"/>
      <c r="E15" s="64"/>
      <c r="F15" s="64"/>
      <c r="G15" s="64"/>
      <c r="H15" s="27"/>
      <c r="I15" s="27"/>
      <c r="J15" s="65"/>
      <c r="K15" s="65"/>
      <c r="L15" s="65"/>
      <c r="M15" s="65"/>
      <c r="N15" s="65"/>
      <c r="O15" s="66"/>
      <c r="P15" s="66"/>
      <c r="Q15" s="66"/>
      <c r="R15" s="23"/>
      <c r="S15" s="23"/>
      <c r="T15" s="23"/>
      <c r="U15" s="23"/>
      <c r="V15" s="23"/>
      <c r="W15" s="23"/>
      <c r="X15" s="23"/>
      <c r="Y15" s="23"/>
      <c r="Z15" s="6"/>
      <c r="AA15" s="6"/>
      <c r="AB15" s="6"/>
      <c r="AC15" s="6"/>
      <c r="AV15" s="4"/>
      <c r="AW15" s="4"/>
      <c r="AX15" s="4"/>
    </row>
    <row r="16" spans="1:50" s="81" customFormat="1" ht="16.5" customHeight="1" x14ac:dyDescent="0.15">
      <c r="B16" s="82" t="s">
        <v>98</v>
      </c>
      <c r="C16" s="82"/>
      <c r="D16" s="82"/>
      <c r="E16" s="82"/>
      <c r="F16" s="82"/>
      <c r="G16" s="82"/>
      <c r="H16" s="83"/>
      <c r="I16" s="83"/>
      <c r="J16" s="83"/>
      <c r="K16" s="83"/>
      <c r="L16" s="83"/>
      <c r="M16" s="83"/>
      <c r="N16" s="83"/>
      <c r="O16" s="84"/>
      <c r="P16" s="84"/>
      <c r="Q16" s="84"/>
      <c r="R16" s="85"/>
      <c r="S16" s="85"/>
      <c r="T16" s="85"/>
      <c r="U16" s="85"/>
      <c r="V16" s="85"/>
      <c r="W16" s="85"/>
      <c r="X16" s="85"/>
      <c r="Y16" s="85"/>
      <c r="Z16" s="86"/>
      <c r="AA16" s="86"/>
      <c r="AB16" s="86"/>
      <c r="AC16" s="86"/>
      <c r="AV16" s="87"/>
      <c r="AW16" s="87"/>
      <c r="AX16" s="87"/>
    </row>
    <row r="17" spans="1:50" ht="17.25" customHeight="1" x14ac:dyDescent="0.15">
      <c r="B17" s="7"/>
      <c r="C17" s="7"/>
      <c r="D17" s="7"/>
      <c r="E17" s="7"/>
      <c r="F17" s="7"/>
      <c r="G17" s="7"/>
      <c r="H17" s="8"/>
      <c r="I17" s="8"/>
      <c r="J17" s="8"/>
      <c r="K17" s="8"/>
      <c r="L17" s="8"/>
      <c r="M17" s="8"/>
      <c r="N17" s="8"/>
      <c r="O17" s="9"/>
      <c r="P17" s="9"/>
      <c r="Q17" s="9"/>
      <c r="R17" s="6"/>
      <c r="S17" s="6"/>
      <c r="T17" s="6"/>
      <c r="U17" s="6"/>
      <c r="V17" s="6"/>
      <c r="W17" s="6"/>
      <c r="X17" s="6"/>
      <c r="Y17" s="6"/>
      <c r="Z17" s="6"/>
      <c r="AA17" s="6"/>
      <c r="AB17" s="6"/>
      <c r="AC17" s="6"/>
      <c r="AV17" s="4"/>
      <c r="AW17" s="4"/>
      <c r="AX17" s="4"/>
    </row>
    <row r="18" spans="1:50" ht="17.25" customHeight="1" x14ac:dyDescent="0.15">
      <c r="B18" s="7"/>
      <c r="C18" s="7"/>
      <c r="D18" s="7"/>
      <c r="E18" s="7"/>
      <c r="F18" s="7"/>
      <c r="G18" s="7"/>
      <c r="H18" s="8"/>
      <c r="I18" s="8"/>
      <c r="J18" s="8"/>
      <c r="K18" s="8"/>
      <c r="L18" s="8"/>
      <c r="M18" s="8"/>
      <c r="N18" s="8"/>
      <c r="O18" s="9"/>
      <c r="P18" s="9"/>
      <c r="Q18" s="9"/>
      <c r="R18" s="6"/>
      <c r="S18" s="6"/>
      <c r="T18" s="6"/>
      <c r="U18" s="6"/>
      <c r="V18" s="6"/>
      <c r="W18" s="6"/>
      <c r="X18" s="6"/>
      <c r="Y18" s="6"/>
      <c r="Z18" s="6"/>
      <c r="AA18" s="6"/>
      <c r="AB18" s="6"/>
      <c r="AC18" s="6"/>
      <c r="AV18" s="4"/>
      <c r="AW18" s="4"/>
      <c r="AX18" s="4"/>
    </row>
    <row r="19" spans="1:50" ht="17.25" customHeight="1" x14ac:dyDescent="0.15">
      <c r="B19" s="7"/>
      <c r="C19" s="7"/>
      <c r="D19" s="7"/>
      <c r="E19" s="7"/>
      <c r="F19" s="7"/>
      <c r="G19" s="7"/>
      <c r="H19" s="8"/>
      <c r="I19" s="8"/>
      <c r="J19" s="8"/>
      <c r="K19" s="8"/>
      <c r="L19" s="8"/>
      <c r="M19" s="8"/>
      <c r="N19" s="8"/>
      <c r="O19" s="9"/>
      <c r="P19" s="9"/>
      <c r="Q19" s="9"/>
      <c r="R19" s="6"/>
      <c r="S19" s="6"/>
      <c r="T19" s="6"/>
      <c r="U19" s="6"/>
      <c r="V19" s="6"/>
      <c r="W19" s="6"/>
      <c r="X19" s="6"/>
      <c r="Y19" s="6"/>
      <c r="Z19" s="6"/>
      <c r="AA19" s="6"/>
      <c r="AB19" s="6"/>
      <c r="AC19" s="6"/>
      <c r="AV19" s="4"/>
      <c r="AW19" s="4"/>
      <c r="AX19" s="4"/>
    </row>
    <row r="20" spans="1:50" ht="17.25" customHeight="1" x14ac:dyDescent="0.15">
      <c r="B20" s="7"/>
      <c r="C20" s="7"/>
      <c r="D20" s="7"/>
      <c r="E20" s="7"/>
      <c r="F20" s="7"/>
      <c r="G20" s="7"/>
      <c r="H20" s="8"/>
      <c r="I20" s="8"/>
      <c r="J20" s="8"/>
      <c r="K20" s="8"/>
      <c r="L20" s="8"/>
      <c r="M20" s="8"/>
      <c r="N20" s="8"/>
      <c r="O20" s="9"/>
      <c r="P20" s="9"/>
      <c r="Q20" s="9"/>
      <c r="R20" s="6"/>
      <c r="S20" s="6"/>
      <c r="T20" s="6"/>
      <c r="U20" s="6"/>
      <c r="V20" s="6"/>
      <c r="W20" s="6"/>
      <c r="X20" s="6"/>
      <c r="Y20" s="6"/>
      <c r="Z20" s="6"/>
      <c r="AA20" s="6"/>
      <c r="AB20" s="6"/>
      <c r="AC20" s="6"/>
      <c r="AV20" s="4"/>
      <c r="AW20" s="4"/>
      <c r="AX20" s="4"/>
    </row>
    <row r="21" spans="1:50" ht="22.5" customHeight="1" x14ac:dyDescent="0.15">
      <c r="A21" s="4"/>
      <c r="B21" s="42" t="s">
        <v>113</v>
      </c>
      <c r="C21" s="42"/>
      <c r="D21" s="42"/>
      <c r="E21" s="42"/>
      <c r="F21" s="42"/>
      <c r="G21" s="42"/>
      <c r="H21" s="42"/>
      <c r="I21" s="42"/>
      <c r="J21" s="42"/>
      <c r="K21" s="42"/>
      <c r="L21" s="42"/>
      <c r="M21" s="42"/>
      <c r="N21" s="42"/>
      <c r="O21" s="42"/>
      <c r="P21" s="42"/>
      <c r="Q21" s="42"/>
      <c r="R21" s="42"/>
      <c r="S21" s="42"/>
      <c r="T21" s="42"/>
      <c r="U21" s="42"/>
      <c r="V21" s="42"/>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4"/>
      <c r="AW21" s="4"/>
      <c r="AX21" s="4"/>
    </row>
    <row r="22" spans="1:50" ht="18" customHeight="1" x14ac:dyDescent="0.15">
      <c r="B22" s="258" t="s">
        <v>71</v>
      </c>
      <c r="C22" s="259"/>
      <c r="D22" s="259"/>
      <c r="E22" s="259"/>
      <c r="F22" s="259"/>
      <c r="G22" s="260"/>
      <c r="H22" s="258" t="s">
        <v>101</v>
      </c>
      <c r="I22" s="259"/>
      <c r="J22" s="259"/>
      <c r="K22" s="259"/>
      <c r="L22" s="259"/>
      <c r="M22" s="260"/>
      <c r="N22" s="248" t="s">
        <v>22</v>
      </c>
      <c r="O22" s="249"/>
      <c r="P22" s="249"/>
      <c r="Q22" s="249"/>
      <c r="R22" s="249"/>
      <c r="S22" s="249"/>
      <c r="T22" s="249"/>
      <c r="U22" s="249"/>
      <c r="V22" s="249"/>
      <c r="W22" s="250" t="s">
        <v>41</v>
      </c>
      <c r="X22" s="251"/>
      <c r="Y22" s="251"/>
      <c r="Z22" s="251"/>
      <c r="AA22" s="251"/>
      <c r="AB22" s="252"/>
      <c r="AU22" s="4"/>
      <c r="AV22" s="4"/>
      <c r="AW22" s="4"/>
    </row>
    <row r="23" spans="1:50" ht="18" customHeight="1" x14ac:dyDescent="0.15">
      <c r="B23" s="261"/>
      <c r="C23" s="262"/>
      <c r="D23" s="262"/>
      <c r="E23" s="262"/>
      <c r="F23" s="262"/>
      <c r="G23" s="263"/>
      <c r="H23" s="261"/>
      <c r="I23" s="262"/>
      <c r="J23" s="262"/>
      <c r="K23" s="262"/>
      <c r="L23" s="262"/>
      <c r="M23" s="263"/>
      <c r="N23" s="248" t="s">
        <v>23</v>
      </c>
      <c r="O23" s="249"/>
      <c r="P23" s="256"/>
      <c r="Q23" s="248" t="s">
        <v>24</v>
      </c>
      <c r="R23" s="249"/>
      <c r="S23" s="256"/>
      <c r="T23" s="248" t="s">
        <v>25</v>
      </c>
      <c r="U23" s="249"/>
      <c r="V23" s="249"/>
      <c r="W23" s="253"/>
      <c r="X23" s="254"/>
      <c r="Y23" s="254"/>
      <c r="Z23" s="254"/>
      <c r="AA23" s="254"/>
      <c r="AB23" s="255"/>
      <c r="AU23" s="4"/>
      <c r="AV23" s="4"/>
      <c r="AW23" s="4"/>
    </row>
    <row r="24" spans="1:50" ht="37.5" customHeight="1" x14ac:dyDescent="0.15">
      <c r="B24" s="264">
        <v>80000</v>
      </c>
      <c r="C24" s="265"/>
      <c r="D24" s="265"/>
      <c r="E24" s="265"/>
      <c r="F24" s="265"/>
      <c r="G24" s="265"/>
      <c r="H24" s="268">
        <v>22.5</v>
      </c>
      <c r="I24" s="269"/>
      <c r="J24" s="269"/>
      <c r="K24" s="269"/>
      <c r="L24" s="269"/>
      <c r="M24" s="270"/>
      <c r="N24" s="238" t="s">
        <v>1</v>
      </c>
      <c r="O24" s="239"/>
      <c r="P24" s="240"/>
      <c r="Q24" s="238" t="s">
        <v>136</v>
      </c>
      <c r="R24" s="239"/>
      <c r="S24" s="240"/>
      <c r="T24" s="238" t="s">
        <v>136</v>
      </c>
      <c r="U24" s="239"/>
      <c r="V24" s="239"/>
      <c r="W24" s="245" t="s">
        <v>137</v>
      </c>
      <c r="X24" s="246"/>
      <c r="Y24" s="246"/>
      <c r="Z24" s="246"/>
      <c r="AA24" s="246"/>
      <c r="AB24" s="247"/>
      <c r="AU24" s="4"/>
      <c r="AV24" s="4"/>
      <c r="AW24" s="4"/>
    </row>
    <row r="25" spans="1:50" ht="17.25" customHeight="1" x14ac:dyDescent="0.15">
      <c r="B25" s="43" t="s">
        <v>110</v>
      </c>
      <c r="C25" s="43"/>
      <c r="D25" s="43"/>
      <c r="E25" s="43"/>
      <c r="F25" s="43"/>
      <c r="G25" s="43"/>
      <c r="H25" s="43"/>
      <c r="I25" s="43"/>
      <c r="J25" s="43"/>
      <c r="K25" s="43"/>
      <c r="L25" s="43"/>
      <c r="M25" s="43"/>
      <c r="N25" s="43"/>
      <c r="O25" s="7"/>
      <c r="P25" s="43"/>
      <c r="Q25" s="43"/>
      <c r="R25" s="43"/>
      <c r="S25" s="43"/>
      <c r="T25" s="43"/>
      <c r="U25" s="43"/>
      <c r="V25" s="6"/>
      <c r="W25" s="6"/>
      <c r="X25" s="6"/>
      <c r="Y25" s="6"/>
      <c r="Z25" s="6"/>
      <c r="AA25" s="6"/>
      <c r="AB25" s="6"/>
      <c r="AC25" s="6"/>
      <c r="AV25" s="4"/>
      <c r="AW25" s="4"/>
      <c r="AX25" s="4"/>
    </row>
    <row r="26" spans="1:50" ht="17.25" customHeight="1" x14ac:dyDescent="0.15">
      <c r="B26" s="11" t="s">
        <v>114</v>
      </c>
      <c r="E26" s="11"/>
      <c r="F26" s="11"/>
      <c r="G26" s="11"/>
      <c r="H26" s="12"/>
      <c r="I26" s="40"/>
      <c r="J26" s="12"/>
      <c r="K26" s="40"/>
      <c r="L26" s="40"/>
      <c r="M26" s="40"/>
      <c r="N26" s="12"/>
      <c r="O26" s="13"/>
      <c r="P26" s="13"/>
      <c r="Q26" s="13"/>
      <c r="R26" s="13"/>
      <c r="S26" s="13"/>
      <c r="T26" s="13"/>
      <c r="U26" s="13"/>
      <c r="V26" s="23"/>
      <c r="W26" s="23"/>
      <c r="X26" s="23"/>
      <c r="Y26" s="23"/>
      <c r="Z26" s="23"/>
      <c r="AA26" s="23"/>
      <c r="AB26" s="23"/>
      <c r="AC26" s="23"/>
      <c r="AD26" s="14"/>
      <c r="AV26" s="4"/>
      <c r="AW26" s="4"/>
      <c r="AX26" s="4"/>
    </row>
    <row r="27" spans="1:50" ht="17.25" customHeight="1" x14ac:dyDescent="0.15">
      <c r="B27" s="7" t="s">
        <v>40</v>
      </c>
      <c r="C27" s="7"/>
      <c r="D27" s="7"/>
      <c r="E27" s="7"/>
      <c r="F27" s="7"/>
      <c r="G27" s="7"/>
      <c r="H27" s="8"/>
      <c r="I27" s="8"/>
      <c r="J27" s="8"/>
      <c r="K27" s="8"/>
      <c r="L27" s="8"/>
      <c r="M27" s="8"/>
      <c r="N27" s="8"/>
      <c r="O27" s="9"/>
      <c r="P27" s="9"/>
      <c r="Q27" s="9"/>
      <c r="R27" s="6"/>
      <c r="S27" s="6"/>
      <c r="T27" s="6"/>
      <c r="U27" s="6"/>
      <c r="V27" s="6"/>
      <c r="W27" s="6"/>
      <c r="X27" s="6"/>
      <c r="Y27" s="6"/>
      <c r="Z27" s="6"/>
      <c r="AA27" s="6"/>
      <c r="AB27" s="6"/>
      <c r="AC27" s="6"/>
      <c r="AV27" s="4"/>
      <c r="AW27" s="4"/>
      <c r="AX27" s="4"/>
    </row>
    <row r="28" spans="1:50" ht="24.95" customHeight="1" x14ac:dyDescent="0.15">
      <c r="B28" s="7"/>
      <c r="C28" s="7"/>
      <c r="D28" s="7"/>
      <c r="E28" s="7"/>
      <c r="F28" s="7"/>
      <c r="G28" s="7"/>
      <c r="H28" s="8"/>
      <c r="I28" s="8"/>
      <c r="J28" s="8"/>
      <c r="K28" s="8"/>
      <c r="L28" s="8"/>
      <c r="M28" s="8"/>
      <c r="N28" s="8"/>
      <c r="O28" s="9"/>
      <c r="P28" s="9"/>
      <c r="Q28" s="9"/>
      <c r="R28" s="6"/>
      <c r="S28" s="6"/>
      <c r="T28" s="6"/>
      <c r="U28" s="6"/>
      <c r="V28" s="6"/>
      <c r="W28" s="6"/>
      <c r="X28" s="6"/>
      <c r="Y28" s="6"/>
      <c r="Z28" s="6"/>
      <c r="AA28" s="6"/>
      <c r="AB28" s="6"/>
      <c r="AC28" s="6"/>
      <c r="AV28" s="4"/>
      <c r="AW28" s="4"/>
      <c r="AX28" s="4"/>
    </row>
    <row r="29" spans="1:50" ht="22.5" customHeight="1" x14ac:dyDescent="0.15">
      <c r="A29" s="4"/>
      <c r="B29" s="41" t="s">
        <v>115</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
      <c r="AW29" s="4"/>
      <c r="AX29" s="4"/>
    </row>
    <row r="30" spans="1:50" ht="18.75" customHeight="1" x14ac:dyDescent="0.15">
      <c r="B30" s="258" t="s">
        <v>71</v>
      </c>
      <c r="C30" s="259"/>
      <c r="D30" s="259"/>
      <c r="E30" s="259"/>
      <c r="F30" s="259"/>
      <c r="G30" s="260"/>
      <c r="H30" s="258" t="s">
        <v>101</v>
      </c>
      <c r="I30" s="259"/>
      <c r="J30" s="259"/>
      <c r="K30" s="259"/>
      <c r="L30" s="259"/>
      <c r="M30" s="260"/>
      <c r="N30" s="248" t="s">
        <v>22</v>
      </c>
      <c r="O30" s="249"/>
      <c r="P30" s="249"/>
      <c r="Q30" s="249"/>
      <c r="R30" s="249"/>
      <c r="S30" s="249"/>
      <c r="T30" s="249"/>
      <c r="U30" s="249"/>
      <c r="V30" s="256"/>
      <c r="W30" s="15"/>
      <c r="X30" s="16"/>
      <c r="Y30" s="16"/>
      <c r="Z30" s="16"/>
      <c r="AA30" s="16"/>
      <c r="AB30" s="16"/>
      <c r="AU30" s="4"/>
      <c r="AV30" s="4"/>
      <c r="AW30" s="4"/>
    </row>
    <row r="31" spans="1:50" ht="18.75" customHeight="1" x14ac:dyDescent="0.15">
      <c r="B31" s="261"/>
      <c r="C31" s="262"/>
      <c r="D31" s="262"/>
      <c r="E31" s="262"/>
      <c r="F31" s="262"/>
      <c r="G31" s="263"/>
      <c r="H31" s="261"/>
      <c r="I31" s="262"/>
      <c r="J31" s="262"/>
      <c r="K31" s="262"/>
      <c r="L31" s="262"/>
      <c r="M31" s="263"/>
      <c r="N31" s="248" t="s">
        <v>23</v>
      </c>
      <c r="O31" s="249"/>
      <c r="P31" s="256"/>
      <c r="Q31" s="248" t="s">
        <v>24</v>
      </c>
      <c r="R31" s="249"/>
      <c r="S31" s="256"/>
      <c r="T31" s="248" t="s">
        <v>25</v>
      </c>
      <c r="U31" s="249"/>
      <c r="V31" s="256"/>
      <c r="W31" s="15"/>
      <c r="X31" s="16"/>
      <c r="Y31" s="16"/>
      <c r="Z31" s="16"/>
      <c r="AA31" s="16"/>
      <c r="AB31" s="16"/>
      <c r="AU31" s="4"/>
      <c r="AV31" s="4"/>
      <c r="AW31" s="4"/>
    </row>
    <row r="32" spans="1:50" ht="37.5" customHeight="1" x14ac:dyDescent="0.15">
      <c r="B32" s="257">
        <v>25000</v>
      </c>
      <c r="C32" s="257"/>
      <c r="D32" s="257"/>
      <c r="E32" s="257"/>
      <c r="F32" s="257"/>
      <c r="G32" s="257"/>
      <c r="H32" s="268">
        <v>40</v>
      </c>
      <c r="I32" s="269"/>
      <c r="J32" s="269"/>
      <c r="K32" s="269"/>
      <c r="L32" s="269"/>
      <c r="M32" s="270"/>
      <c r="N32" s="238" t="s">
        <v>1</v>
      </c>
      <c r="O32" s="239"/>
      <c r="P32" s="240"/>
      <c r="Q32" s="238" t="s">
        <v>136</v>
      </c>
      <c r="R32" s="239"/>
      <c r="S32" s="240"/>
      <c r="T32" s="238" t="s">
        <v>136</v>
      </c>
      <c r="U32" s="239"/>
      <c r="V32" s="240"/>
      <c r="W32" s="47"/>
      <c r="X32" s="48"/>
      <c r="Y32" s="48"/>
      <c r="Z32" s="48"/>
      <c r="AA32" s="48"/>
      <c r="AB32" s="48"/>
      <c r="AU32" s="4"/>
      <c r="AV32" s="4"/>
      <c r="AW32" s="4"/>
    </row>
    <row r="33" spans="2:49" ht="17.25" customHeight="1" x14ac:dyDescent="0.15">
      <c r="B33" s="43" t="s">
        <v>110</v>
      </c>
      <c r="C33" s="43"/>
      <c r="D33" s="43"/>
      <c r="E33" s="43"/>
      <c r="F33" s="43"/>
      <c r="G33" s="43"/>
      <c r="H33" s="43"/>
      <c r="I33" s="43"/>
      <c r="J33" s="43"/>
      <c r="K33" s="43"/>
      <c r="L33" s="43"/>
      <c r="M33" s="43"/>
      <c r="N33" s="43"/>
      <c r="O33" s="7"/>
      <c r="P33" s="43"/>
      <c r="Q33" s="43"/>
      <c r="R33" s="43"/>
      <c r="S33" s="43"/>
      <c r="T33" s="43"/>
      <c r="U33" s="43"/>
      <c r="V33" s="6"/>
      <c r="W33" s="6"/>
      <c r="X33" s="6"/>
      <c r="Y33" s="6"/>
      <c r="Z33" s="6"/>
      <c r="AA33" s="6"/>
      <c r="AB33" s="6"/>
      <c r="AC33" s="6"/>
      <c r="AW33" s="4"/>
    </row>
    <row r="34" spans="2:49" ht="17.25" customHeight="1" x14ac:dyDescent="0.15">
      <c r="B34" s="7" t="s">
        <v>40</v>
      </c>
      <c r="C34" s="7"/>
      <c r="D34" s="7"/>
      <c r="E34" s="7"/>
      <c r="F34" s="7"/>
      <c r="G34" s="7"/>
      <c r="H34" s="8"/>
      <c r="I34" s="8"/>
      <c r="J34" s="8"/>
      <c r="K34" s="8"/>
      <c r="L34" s="8"/>
      <c r="M34" s="8"/>
      <c r="N34" s="8"/>
      <c r="O34" s="9"/>
      <c r="P34" s="9"/>
      <c r="Q34" s="9"/>
      <c r="R34" s="6"/>
      <c r="S34" s="6"/>
      <c r="T34" s="6"/>
      <c r="U34" s="6"/>
      <c r="V34" s="6"/>
      <c r="W34" s="6"/>
      <c r="X34" s="6"/>
      <c r="Y34" s="6"/>
      <c r="Z34" s="6"/>
      <c r="AA34" s="6"/>
      <c r="AB34" s="6"/>
      <c r="AC34" s="6"/>
      <c r="AW34" s="4"/>
    </row>
    <row r="35" spans="2:49" ht="17.25" customHeight="1" x14ac:dyDescent="0.15">
      <c r="B35" s="26"/>
      <c r="C35" s="26"/>
      <c r="D35" s="26"/>
      <c r="E35" s="26"/>
      <c r="F35" s="26"/>
      <c r="G35" s="26"/>
      <c r="H35" s="8"/>
      <c r="I35" s="8"/>
      <c r="J35" s="8"/>
      <c r="K35" s="8"/>
      <c r="L35" s="8"/>
      <c r="M35" s="8"/>
      <c r="N35" s="8"/>
      <c r="O35" s="9"/>
      <c r="P35" s="9"/>
      <c r="Q35" s="9"/>
      <c r="R35" s="6"/>
      <c r="S35" s="6"/>
      <c r="T35" s="6"/>
      <c r="U35" s="6"/>
      <c r="V35" s="6"/>
      <c r="W35" s="6"/>
      <c r="X35" s="6"/>
      <c r="Y35" s="6"/>
      <c r="Z35" s="6"/>
      <c r="AA35" s="6"/>
      <c r="AB35" s="6"/>
      <c r="AC35" s="6"/>
      <c r="AW35" s="4"/>
    </row>
    <row r="36" spans="2:49" ht="17.25" customHeight="1" x14ac:dyDescent="0.15">
      <c r="B36" s="26"/>
      <c r="C36" s="26"/>
      <c r="D36" s="26"/>
      <c r="E36" s="26"/>
      <c r="F36" s="26"/>
      <c r="G36" s="26"/>
      <c r="H36" s="8"/>
      <c r="I36" s="8"/>
      <c r="J36" s="8"/>
      <c r="K36" s="8"/>
      <c r="L36" s="8"/>
      <c r="M36" s="8"/>
      <c r="N36" s="8"/>
      <c r="O36" s="9"/>
      <c r="P36" s="9"/>
      <c r="Q36" s="9"/>
      <c r="R36" s="6"/>
      <c r="S36" s="6"/>
      <c r="T36" s="6"/>
      <c r="U36" s="6"/>
      <c r="V36" s="6"/>
      <c r="W36" s="6"/>
      <c r="X36" s="6"/>
      <c r="Y36" s="6"/>
      <c r="Z36" s="6"/>
      <c r="AA36" s="6"/>
      <c r="AB36" s="6"/>
      <c r="AC36" s="6"/>
      <c r="AW36" s="4"/>
    </row>
    <row r="37" spans="2:49" ht="17.25" customHeight="1" x14ac:dyDescent="0.15">
      <c r="B37" s="26"/>
      <c r="C37" s="26"/>
      <c r="D37" s="26"/>
      <c r="E37" s="26"/>
      <c r="F37" s="26"/>
      <c r="G37" s="26"/>
      <c r="H37" s="8"/>
      <c r="I37" s="8"/>
      <c r="J37" s="8"/>
      <c r="K37" s="8"/>
      <c r="L37" s="8"/>
      <c r="M37" s="8"/>
      <c r="N37" s="8"/>
      <c r="O37" s="9"/>
      <c r="P37" s="9"/>
      <c r="Q37" s="9"/>
      <c r="R37" s="6"/>
      <c r="S37" s="6"/>
      <c r="T37" s="6"/>
      <c r="U37" s="6"/>
      <c r="V37" s="6"/>
      <c r="W37" s="6"/>
      <c r="X37" s="6"/>
      <c r="Y37" s="6"/>
      <c r="Z37" s="6"/>
      <c r="AA37" s="6"/>
      <c r="AB37" s="6"/>
      <c r="AC37" s="6"/>
      <c r="AW37" s="4"/>
    </row>
    <row r="38" spans="2:49" ht="17.25" customHeight="1" x14ac:dyDescent="0.15">
      <c r="B38" s="26"/>
      <c r="C38" s="26"/>
      <c r="D38" s="26"/>
      <c r="E38" s="26"/>
      <c r="F38" s="26"/>
      <c r="G38" s="26"/>
      <c r="H38" s="8"/>
      <c r="I38" s="8"/>
      <c r="J38" s="8"/>
      <c r="K38" s="8"/>
      <c r="L38" s="8"/>
      <c r="M38" s="8"/>
      <c r="N38" s="8"/>
      <c r="O38" s="9"/>
      <c r="P38" s="9"/>
      <c r="Q38" s="9"/>
      <c r="R38" s="6"/>
      <c r="S38" s="6"/>
      <c r="T38" s="6"/>
      <c r="U38" s="6"/>
      <c r="V38" s="6"/>
      <c r="W38" s="6"/>
      <c r="X38" s="6"/>
      <c r="Y38" s="6"/>
      <c r="Z38" s="6"/>
      <c r="AA38" s="6"/>
      <c r="AB38" s="6"/>
      <c r="AC38" s="6"/>
      <c r="AW38" s="4"/>
    </row>
    <row r="39" spans="2:49" ht="18" customHeight="1" x14ac:dyDescent="0.15">
      <c r="B39" s="7"/>
      <c r="C39" s="7"/>
      <c r="D39" s="7"/>
      <c r="E39" s="7"/>
      <c r="F39" s="7"/>
      <c r="G39" s="7"/>
      <c r="H39" s="8"/>
      <c r="I39" s="8"/>
      <c r="J39" s="8"/>
      <c r="K39" s="8"/>
      <c r="L39" s="8"/>
      <c r="M39" s="8"/>
      <c r="N39" s="8"/>
      <c r="O39" s="9"/>
      <c r="P39" s="9"/>
      <c r="Q39" s="9"/>
      <c r="R39" s="6"/>
      <c r="S39" s="6"/>
      <c r="T39" s="6"/>
      <c r="U39" s="6"/>
      <c r="V39" s="6"/>
      <c r="W39" s="6"/>
      <c r="X39" s="6"/>
      <c r="Y39" s="6"/>
      <c r="Z39" s="6"/>
      <c r="AA39" s="6"/>
      <c r="AB39" s="6"/>
      <c r="AC39" s="6"/>
      <c r="AV39" s="4"/>
    </row>
    <row r="40" spans="2:49" ht="17.25" customHeight="1" x14ac:dyDescent="0.15">
      <c r="B40" s="101" t="s">
        <v>91</v>
      </c>
      <c r="C40" s="101"/>
      <c r="D40" s="101"/>
      <c r="E40" s="101"/>
      <c r="F40" s="101"/>
      <c r="G40" s="101"/>
      <c r="H40" s="102"/>
      <c r="I40" s="102"/>
      <c r="J40" s="102"/>
      <c r="K40" s="102"/>
      <c r="L40" s="102"/>
      <c r="M40" s="102"/>
      <c r="N40" s="102"/>
      <c r="O40" s="81"/>
      <c r="P40" s="81"/>
      <c r="Q40" s="81"/>
      <c r="R40" s="81"/>
      <c r="S40" s="81"/>
      <c r="T40" s="81"/>
      <c r="U40" s="81"/>
      <c r="V40" s="81"/>
      <c r="W40" s="81"/>
      <c r="X40" s="81"/>
      <c r="Y40" s="81"/>
      <c r="Z40" s="81"/>
      <c r="AA40" s="81"/>
      <c r="AB40" s="81"/>
      <c r="AC40" s="81"/>
      <c r="AD40" s="81"/>
      <c r="AE40" s="81"/>
      <c r="AF40" s="81"/>
    </row>
    <row r="41" spans="2:49" s="46" customFormat="1" ht="18" customHeight="1" x14ac:dyDescent="0.15">
      <c r="B41" s="290" t="s">
        <v>72</v>
      </c>
      <c r="C41" s="291"/>
      <c r="D41" s="291"/>
      <c r="E41" s="291"/>
      <c r="F41" s="291"/>
      <c r="G41" s="291"/>
      <c r="H41" s="291"/>
      <c r="I41" s="291"/>
      <c r="J41" s="291"/>
      <c r="K41" s="291"/>
      <c r="L41" s="291"/>
      <c r="M41" s="291"/>
      <c r="N41" s="291"/>
      <c r="O41" s="291"/>
      <c r="P41" s="291"/>
      <c r="Q41" s="291"/>
      <c r="R41" s="291"/>
      <c r="S41" s="291"/>
      <c r="T41" s="291"/>
      <c r="U41" s="291"/>
      <c r="V41" s="292"/>
      <c r="W41" s="274" t="s">
        <v>74</v>
      </c>
      <c r="X41" s="274"/>
      <c r="Y41" s="274"/>
      <c r="Z41" s="274"/>
      <c r="AA41" s="275"/>
      <c r="AB41" s="276" t="s">
        <v>116</v>
      </c>
      <c r="AC41" s="274"/>
      <c r="AD41" s="274"/>
      <c r="AE41" s="274"/>
      <c r="AF41" s="274"/>
    </row>
    <row r="42" spans="2:49" s="46" customFormat="1" ht="18" customHeight="1" x14ac:dyDescent="0.15">
      <c r="B42" s="258" t="s">
        <v>93</v>
      </c>
      <c r="C42" s="259"/>
      <c r="D42" s="259"/>
      <c r="E42" s="260"/>
      <c r="F42" s="258" t="s">
        <v>94</v>
      </c>
      <c r="G42" s="259"/>
      <c r="H42" s="259"/>
      <c r="I42" s="260"/>
      <c r="J42" s="280" t="s">
        <v>75</v>
      </c>
      <c r="K42" s="280"/>
      <c r="L42" s="280"/>
      <c r="M42" s="280"/>
      <c r="N42" s="280" t="s">
        <v>76</v>
      </c>
      <c r="O42" s="280"/>
      <c r="P42" s="280"/>
      <c r="Q42" s="280"/>
      <c r="R42" s="281" t="s">
        <v>73</v>
      </c>
      <c r="S42" s="282"/>
      <c r="T42" s="282"/>
      <c r="U42" s="282"/>
      <c r="V42" s="283"/>
      <c r="W42" s="274"/>
      <c r="X42" s="274"/>
      <c r="Y42" s="274"/>
      <c r="Z42" s="274"/>
      <c r="AA42" s="275"/>
      <c r="AB42" s="276"/>
      <c r="AC42" s="274"/>
      <c r="AD42" s="274"/>
      <c r="AE42" s="274"/>
      <c r="AF42" s="274"/>
    </row>
    <row r="43" spans="2:49" s="46" customFormat="1" ht="18" customHeight="1" x14ac:dyDescent="0.15">
      <c r="B43" s="277"/>
      <c r="C43" s="278"/>
      <c r="D43" s="278"/>
      <c r="E43" s="279"/>
      <c r="F43" s="277"/>
      <c r="G43" s="278"/>
      <c r="H43" s="278"/>
      <c r="I43" s="279"/>
      <c r="J43" s="280"/>
      <c r="K43" s="280"/>
      <c r="L43" s="280"/>
      <c r="M43" s="280"/>
      <c r="N43" s="280"/>
      <c r="O43" s="280"/>
      <c r="P43" s="280"/>
      <c r="Q43" s="280"/>
      <c r="R43" s="284"/>
      <c r="S43" s="285"/>
      <c r="T43" s="285"/>
      <c r="U43" s="285"/>
      <c r="V43" s="286"/>
      <c r="W43" s="274"/>
      <c r="X43" s="274"/>
      <c r="Y43" s="274"/>
      <c r="Z43" s="274"/>
      <c r="AA43" s="275"/>
      <c r="AB43" s="276"/>
      <c r="AC43" s="274"/>
      <c r="AD43" s="274"/>
      <c r="AE43" s="274"/>
      <c r="AF43" s="274"/>
    </row>
    <row r="44" spans="2:49" s="46" customFormat="1" ht="18" customHeight="1" x14ac:dyDescent="0.15">
      <c r="B44" s="261"/>
      <c r="C44" s="262"/>
      <c r="D44" s="262"/>
      <c r="E44" s="263"/>
      <c r="F44" s="261"/>
      <c r="G44" s="262"/>
      <c r="H44" s="262"/>
      <c r="I44" s="263"/>
      <c r="J44" s="280"/>
      <c r="K44" s="280"/>
      <c r="L44" s="280"/>
      <c r="M44" s="280"/>
      <c r="N44" s="280"/>
      <c r="O44" s="280"/>
      <c r="P44" s="280"/>
      <c r="Q44" s="280"/>
      <c r="R44" s="287"/>
      <c r="S44" s="288"/>
      <c r="T44" s="288"/>
      <c r="U44" s="288"/>
      <c r="V44" s="289"/>
      <c r="W44" s="274"/>
      <c r="X44" s="274"/>
      <c r="Y44" s="274"/>
      <c r="Z44" s="274"/>
      <c r="AA44" s="275"/>
      <c r="AB44" s="276"/>
      <c r="AC44" s="274"/>
      <c r="AD44" s="274"/>
      <c r="AE44" s="274"/>
      <c r="AF44" s="274"/>
    </row>
    <row r="45" spans="2:49" s="128" customFormat="1" ht="37.5" customHeight="1" x14ac:dyDescent="0.15">
      <c r="B45" s="296"/>
      <c r="C45" s="293"/>
      <c r="D45" s="293"/>
      <c r="E45" s="295"/>
      <c r="F45" s="296">
        <v>55000</v>
      </c>
      <c r="G45" s="293"/>
      <c r="H45" s="293"/>
      <c r="I45" s="295"/>
      <c r="J45" s="296">
        <v>1800000</v>
      </c>
      <c r="K45" s="293"/>
      <c r="L45" s="293"/>
      <c r="M45" s="295"/>
      <c r="N45" s="296">
        <v>1000000</v>
      </c>
      <c r="O45" s="293"/>
      <c r="P45" s="293"/>
      <c r="Q45" s="295"/>
      <c r="R45" s="296">
        <f>SUM(B45:Q45)</f>
        <v>2855000</v>
      </c>
      <c r="S45" s="293"/>
      <c r="T45" s="293"/>
      <c r="U45" s="293"/>
      <c r="V45" s="295"/>
      <c r="W45" s="293">
        <f>'参考様式（交付額の算定書式）'!M10</f>
        <v>2835300</v>
      </c>
      <c r="X45" s="293"/>
      <c r="Y45" s="293"/>
      <c r="Z45" s="293"/>
      <c r="AA45" s="293"/>
      <c r="AB45" s="294">
        <f>MIN(R45:AA45)</f>
        <v>2835300</v>
      </c>
      <c r="AC45" s="293"/>
      <c r="AD45" s="293"/>
      <c r="AE45" s="293"/>
      <c r="AF45" s="295"/>
    </row>
    <row r="46" spans="2:49" ht="17.25" customHeight="1" x14ac:dyDescent="0.15"/>
    <row r="47" spans="2:49" ht="17.25" customHeight="1" x14ac:dyDescent="0.15"/>
    <row r="48" spans="2:49" ht="17.25" customHeight="1" x14ac:dyDescent="0.15"/>
  </sheetData>
  <mergeCells count="66">
    <mergeCell ref="W45:AA45"/>
    <mergeCell ref="AB45:AF45"/>
    <mergeCell ref="B45:E45"/>
    <mergeCell ref="F45:I45"/>
    <mergeCell ref="J45:M45"/>
    <mergeCell ref="N45:Q45"/>
    <mergeCell ref="R45:V45"/>
    <mergeCell ref="W41:AA44"/>
    <mergeCell ref="AB41:AF44"/>
    <mergeCell ref="B42:E44"/>
    <mergeCell ref="F42:I44"/>
    <mergeCell ref="J42:M44"/>
    <mergeCell ref="N42:Q44"/>
    <mergeCell ref="R42:V44"/>
    <mergeCell ref="B41:V41"/>
    <mergeCell ref="H32:M32"/>
    <mergeCell ref="N32:P32"/>
    <mergeCell ref="Q32:S32"/>
    <mergeCell ref="Q24:S24"/>
    <mergeCell ref="H7:M8"/>
    <mergeCell ref="H9:M9"/>
    <mergeCell ref="H10:M10"/>
    <mergeCell ref="H11:M11"/>
    <mergeCell ref="H22:M23"/>
    <mergeCell ref="N24:P24"/>
    <mergeCell ref="H24:M24"/>
    <mergeCell ref="H30:M31"/>
    <mergeCell ref="B32:G32"/>
    <mergeCell ref="B7:G8"/>
    <mergeCell ref="B9:D9"/>
    <mergeCell ref="B10:D10"/>
    <mergeCell ref="E9:G9"/>
    <mergeCell ref="E10:G10"/>
    <mergeCell ref="B11:G11"/>
    <mergeCell ref="B22:G23"/>
    <mergeCell ref="B30:G31"/>
    <mergeCell ref="B24:G24"/>
    <mergeCell ref="T32:V32"/>
    <mergeCell ref="N30:V30"/>
    <mergeCell ref="N31:P31"/>
    <mergeCell ref="Q31:S31"/>
    <mergeCell ref="T31:V31"/>
    <mergeCell ref="W9:Y9"/>
    <mergeCell ref="Z9:AB9"/>
    <mergeCell ref="N7:AB7"/>
    <mergeCell ref="N8:P8"/>
    <mergeCell ref="Q8:S8"/>
    <mergeCell ref="T8:V8"/>
    <mergeCell ref="W8:Y8"/>
    <mergeCell ref="Z8:AB8"/>
    <mergeCell ref="T24:V24"/>
    <mergeCell ref="N10:P10"/>
    <mergeCell ref="Q10:S10"/>
    <mergeCell ref="N9:P9"/>
    <mergeCell ref="Q9:S9"/>
    <mergeCell ref="T9:V9"/>
    <mergeCell ref="T10:V10"/>
    <mergeCell ref="N11:AB11"/>
    <mergeCell ref="W10:Y10"/>
    <mergeCell ref="Z10:AB10"/>
    <mergeCell ref="W24:AB24"/>
    <mergeCell ref="N22:V22"/>
    <mergeCell ref="W22:AB23"/>
    <mergeCell ref="N23:P23"/>
    <mergeCell ref="Q23:S23"/>
    <mergeCell ref="T23:V23"/>
  </mergeCells>
  <phoneticPr fontId="2"/>
  <printOptions horizontalCentered="1" verticalCentered="1"/>
  <pageMargins left="0.59055118110236227" right="0.59055118110236227" top="0.78740157480314965" bottom="0.78740157480314965" header="0" footer="0"/>
  <pageSetup paperSize="9" scale="76" fitToHeight="0" orientation="portrait" cellComments="asDisplayed" r:id="rId1"/>
  <colBreaks count="1" manualBreakCount="1">
    <brk id="3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5A0C9-8AA5-42D0-B3A2-E379A5F6993D}">
  <sheetPr>
    <tabColor rgb="FFFFFF00"/>
    <pageSetUpPr fitToPage="1"/>
  </sheetPr>
  <dimension ref="C2:N36"/>
  <sheetViews>
    <sheetView zoomScale="130" zoomScaleNormal="130" workbookViewId="0">
      <selection activeCell="T25" sqref="T25"/>
    </sheetView>
  </sheetViews>
  <sheetFormatPr defaultRowHeight="13.5" x14ac:dyDescent="0.15"/>
  <cols>
    <col min="1" max="1" width="2.625" style="5" customWidth="1"/>
    <col min="2" max="2" width="1.75" style="5" customWidth="1"/>
    <col min="3" max="3" width="3" style="28" bestFit="1" customWidth="1"/>
    <col min="4" max="4" width="2.875" style="5" customWidth="1"/>
    <col min="5" max="5" width="8.125" style="5" customWidth="1"/>
    <col min="6" max="6" width="24.625" style="5" customWidth="1"/>
    <col min="7" max="7" width="9.5" style="5" customWidth="1"/>
    <col min="8" max="8" width="2.375" style="5" customWidth="1"/>
    <col min="9" max="9" width="9.5" style="5" customWidth="1"/>
    <col min="10" max="10" width="2.25" style="5" customWidth="1"/>
    <col min="11" max="11" width="9.5" style="5" customWidth="1"/>
    <col min="12" max="12" width="2.25" style="5" customWidth="1"/>
    <col min="13" max="13" width="13.5" style="5" customWidth="1"/>
    <col min="14" max="14" width="2.25" style="5" customWidth="1"/>
    <col min="15" max="15" width="1.75" style="5" customWidth="1"/>
    <col min="16" max="16" width="3.875" style="5" customWidth="1"/>
    <col min="17" max="16384" width="9" style="5"/>
  </cols>
  <sheetData>
    <row r="2" spans="3:14" s="105" customFormat="1" ht="30.75" customHeight="1" x14ac:dyDescent="0.15">
      <c r="C2" s="104"/>
      <c r="I2" s="114"/>
      <c r="J2" s="115"/>
      <c r="K2" s="115"/>
      <c r="L2" s="116"/>
      <c r="M2" s="116"/>
      <c r="N2" s="117" t="s">
        <v>99</v>
      </c>
    </row>
    <row r="3" spans="3:14" s="106" customFormat="1" ht="20.25" customHeight="1" x14ac:dyDescent="0.15">
      <c r="C3" s="334" t="s">
        <v>117</v>
      </c>
      <c r="D3" s="334"/>
      <c r="E3" s="334"/>
      <c r="F3" s="334"/>
      <c r="G3" s="334"/>
      <c r="H3" s="334"/>
      <c r="I3" s="334"/>
      <c r="J3" s="334"/>
      <c r="K3" s="334"/>
      <c r="L3" s="334"/>
      <c r="M3" s="334"/>
      <c r="N3" s="334"/>
    </row>
    <row r="4" spans="3:14" ht="84" customHeight="1" x14ac:dyDescent="0.15">
      <c r="C4" s="342" t="s">
        <v>149</v>
      </c>
      <c r="D4" s="342"/>
      <c r="E4" s="342"/>
      <c r="F4" s="342"/>
      <c r="G4" s="342"/>
      <c r="H4" s="342"/>
      <c r="I4" s="342"/>
      <c r="J4" s="342"/>
      <c r="K4" s="342"/>
      <c r="L4" s="342"/>
      <c r="M4" s="342"/>
      <c r="N4" s="342"/>
    </row>
    <row r="5" spans="3:14" ht="33" customHeight="1" thickBot="1" x14ac:dyDescent="0.2">
      <c r="C5" s="70"/>
      <c r="D5" s="300" t="s">
        <v>150</v>
      </c>
      <c r="E5" s="301"/>
      <c r="F5" s="302"/>
      <c r="G5" s="320" t="s">
        <v>141</v>
      </c>
      <c r="H5" s="321"/>
      <c r="I5" s="322" t="s">
        <v>143</v>
      </c>
      <c r="J5" s="323"/>
      <c r="K5" s="316" t="s">
        <v>144</v>
      </c>
      <c r="L5" s="329"/>
      <c r="M5" s="351" t="s">
        <v>0</v>
      </c>
      <c r="N5" s="352"/>
    </row>
    <row r="6" spans="3:14" ht="30.75" customHeight="1" thickTop="1" x14ac:dyDescent="0.15">
      <c r="C6" s="349" t="s">
        <v>69</v>
      </c>
      <c r="D6" s="71" t="s">
        <v>68</v>
      </c>
      <c r="E6" s="67" t="s">
        <v>67</v>
      </c>
      <c r="F6" s="303" t="s">
        <v>66</v>
      </c>
      <c r="G6" s="314">
        <v>2345980</v>
      </c>
      <c r="H6" s="327" t="s">
        <v>50</v>
      </c>
      <c r="I6" s="314">
        <v>3398243</v>
      </c>
      <c r="J6" s="327" t="s">
        <v>50</v>
      </c>
      <c r="K6" s="314">
        <v>400000</v>
      </c>
      <c r="L6" s="347" t="s">
        <v>50</v>
      </c>
      <c r="M6" s="345">
        <f>G6+I6+K6</f>
        <v>6144223</v>
      </c>
      <c r="N6" s="343" t="s">
        <v>50</v>
      </c>
    </row>
    <row r="7" spans="3:14" ht="30.75" customHeight="1" thickBot="1" x14ac:dyDescent="0.2">
      <c r="C7" s="350"/>
      <c r="D7" s="72"/>
      <c r="E7" s="67" t="s">
        <v>65</v>
      </c>
      <c r="F7" s="304"/>
      <c r="G7" s="315"/>
      <c r="H7" s="328"/>
      <c r="I7" s="315"/>
      <c r="J7" s="328"/>
      <c r="K7" s="315"/>
      <c r="L7" s="348"/>
      <c r="M7" s="346"/>
      <c r="N7" s="344"/>
    </row>
    <row r="8" spans="3:14" ht="58.5" customHeight="1" thickTop="1" thickBot="1" x14ac:dyDescent="0.2">
      <c r="C8" s="73" t="s">
        <v>64</v>
      </c>
      <c r="D8" s="308" t="s">
        <v>63</v>
      </c>
      <c r="E8" s="309"/>
      <c r="F8" s="311"/>
      <c r="G8" s="118">
        <v>1500000</v>
      </c>
      <c r="H8" s="74" t="s">
        <v>50</v>
      </c>
      <c r="I8" s="118">
        <v>1000000</v>
      </c>
      <c r="J8" s="74" t="s">
        <v>50</v>
      </c>
      <c r="K8" s="118">
        <v>100000</v>
      </c>
      <c r="L8" s="74" t="s">
        <v>50</v>
      </c>
      <c r="M8" s="119">
        <f>G8+I8+K8</f>
        <v>2600000</v>
      </c>
      <c r="N8" s="75" t="s">
        <v>50</v>
      </c>
    </row>
    <row r="9" spans="3:14" ht="58.5" customHeight="1" thickTop="1" x14ac:dyDescent="0.15">
      <c r="C9" s="73" t="s">
        <v>62</v>
      </c>
      <c r="D9" s="308" t="s">
        <v>61</v>
      </c>
      <c r="E9" s="309"/>
      <c r="F9" s="310"/>
      <c r="G9" s="318"/>
      <c r="H9" s="319"/>
      <c r="I9" s="318"/>
      <c r="J9" s="319"/>
      <c r="K9" s="318"/>
      <c r="L9" s="353"/>
      <c r="M9" s="119">
        <f>M6-M8</f>
        <v>3544223</v>
      </c>
      <c r="N9" s="76" t="s">
        <v>50</v>
      </c>
    </row>
    <row r="10" spans="3:14" ht="58.5" customHeight="1" thickBot="1" x14ac:dyDescent="0.2">
      <c r="C10" s="70" t="s">
        <v>60</v>
      </c>
      <c r="D10" s="305" t="s">
        <v>118</v>
      </c>
      <c r="E10" s="306"/>
      <c r="F10" s="307"/>
      <c r="G10" s="330"/>
      <c r="H10" s="330"/>
      <c r="I10" s="330"/>
      <c r="J10" s="330"/>
      <c r="K10" s="330"/>
      <c r="L10" s="331"/>
      <c r="M10" s="120">
        <f>ROUNDDOWN(+M9*0.8,-2)</f>
        <v>2835300</v>
      </c>
      <c r="N10" s="77" t="s">
        <v>50</v>
      </c>
    </row>
    <row r="11" spans="3:14" ht="58.5" customHeight="1" thickTop="1" thickBot="1" x14ac:dyDescent="0.2">
      <c r="C11" s="78" t="s">
        <v>59</v>
      </c>
      <c r="D11" s="312" t="s">
        <v>119</v>
      </c>
      <c r="E11" s="312"/>
      <c r="F11" s="313"/>
      <c r="G11" s="126">
        <v>20.399999999999999</v>
      </c>
      <c r="H11" s="109" t="s">
        <v>147</v>
      </c>
      <c r="I11" s="126">
        <v>15.1</v>
      </c>
      <c r="J11" s="109" t="s">
        <v>147</v>
      </c>
      <c r="K11" s="126">
        <v>40.700000000000003</v>
      </c>
      <c r="L11" s="79" t="s">
        <v>147</v>
      </c>
      <c r="M11" s="127">
        <f>ROUNDDOWN(G11+I11+K11,1)</f>
        <v>76.2</v>
      </c>
      <c r="N11" s="80" t="s">
        <v>58</v>
      </c>
    </row>
    <row r="12" spans="3:14" ht="20.25" customHeight="1" thickTop="1" x14ac:dyDescent="0.15"/>
    <row r="13" spans="3:14" ht="20.25" customHeight="1" x14ac:dyDescent="0.15"/>
    <row r="14" spans="3:14" ht="20.25" customHeight="1" x14ac:dyDescent="0.15"/>
    <row r="15" spans="3:14" ht="20.25" customHeight="1" x14ac:dyDescent="0.15"/>
    <row r="16" spans="3:14" ht="20.25" customHeight="1" x14ac:dyDescent="0.15"/>
    <row r="17" spans="3:14" ht="20.25" customHeight="1" x14ac:dyDescent="0.15"/>
    <row r="18" spans="3:14" ht="20.25" customHeight="1" x14ac:dyDescent="0.15"/>
    <row r="19" spans="3:14" ht="20.25" customHeight="1" x14ac:dyDescent="0.15"/>
    <row r="20" spans="3:14" s="69" customFormat="1" ht="17.25" customHeight="1" x14ac:dyDescent="0.15">
      <c r="C20" s="68" t="s">
        <v>57</v>
      </c>
      <c r="E20" s="68"/>
      <c r="F20" s="68"/>
    </row>
    <row r="21" spans="3:14" ht="40.5" customHeight="1" x14ac:dyDescent="0.15">
      <c r="C21" s="341" t="s">
        <v>120</v>
      </c>
      <c r="D21" s="341"/>
      <c r="E21" s="341"/>
      <c r="F21" s="341"/>
      <c r="G21" s="341"/>
      <c r="H21" s="341"/>
      <c r="I21" s="341"/>
      <c r="J21" s="341"/>
      <c r="K21" s="341"/>
      <c r="L21" s="341"/>
      <c r="M21" s="341"/>
      <c r="N21" s="341"/>
    </row>
    <row r="22" spans="3:14" ht="39" customHeight="1" thickBot="1" x14ac:dyDescent="0.2">
      <c r="C22" s="39"/>
      <c r="D22" s="340" t="s">
        <v>56</v>
      </c>
      <c r="E22" s="340"/>
      <c r="F22" s="340"/>
      <c r="G22" s="325" t="s">
        <v>142</v>
      </c>
      <c r="H22" s="326"/>
      <c r="I22" s="322" t="s">
        <v>146</v>
      </c>
      <c r="J22" s="323"/>
      <c r="K22" s="316" t="s">
        <v>145</v>
      </c>
      <c r="L22" s="317"/>
      <c r="M22" s="332" t="s">
        <v>55</v>
      </c>
      <c r="N22" s="333"/>
    </row>
    <row r="23" spans="3:14" ht="69.75" customHeight="1" thickTop="1" thickBot="1" x14ac:dyDescent="0.2">
      <c r="C23" s="38" t="s">
        <v>54</v>
      </c>
      <c r="D23" s="337" t="s">
        <v>96</v>
      </c>
      <c r="E23" s="338"/>
      <c r="F23" s="339"/>
      <c r="G23" s="121">
        <v>5.5</v>
      </c>
      <c r="H23" s="37" t="s">
        <v>53</v>
      </c>
      <c r="I23" s="121">
        <v>80</v>
      </c>
      <c r="J23" s="37" t="s">
        <v>53</v>
      </c>
      <c r="K23" s="121">
        <v>25</v>
      </c>
      <c r="L23" s="36" t="s">
        <v>53</v>
      </c>
      <c r="M23" s="35"/>
      <c r="N23" s="34"/>
    </row>
    <row r="24" spans="3:14" ht="78.75" customHeight="1" thickTop="1" thickBot="1" x14ac:dyDescent="0.2">
      <c r="C24" s="32" t="s">
        <v>52</v>
      </c>
      <c r="D24" s="335" t="s">
        <v>121</v>
      </c>
      <c r="E24" s="335"/>
      <c r="F24" s="336"/>
      <c r="G24" s="130">
        <v>10</v>
      </c>
      <c r="H24" s="31" t="s">
        <v>148</v>
      </c>
      <c r="I24" s="122">
        <v>22.5</v>
      </c>
      <c r="J24" s="31" t="s">
        <v>148</v>
      </c>
      <c r="K24" s="122">
        <v>40</v>
      </c>
      <c r="L24" s="31" t="s">
        <v>148</v>
      </c>
      <c r="M24" s="124">
        <f>IF(ROUNDDOWN((G24+I24+K24),1)&gt;M11,"上限面積オーバー",SUM(G24,I24,K24))</f>
        <v>72.5</v>
      </c>
      <c r="N24" s="33"/>
    </row>
    <row r="25" spans="3:14" ht="58.5" customHeight="1" thickTop="1" x14ac:dyDescent="0.15">
      <c r="C25" s="32" t="s">
        <v>51</v>
      </c>
      <c r="D25" s="324" t="s">
        <v>122</v>
      </c>
      <c r="E25" s="324"/>
      <c r="F25" s="324"/>
      <c r="G25" s="129">
        <f>G23*G24*1000</f>
        <v>55000</v>
      </c>
      <c r="H25" s="74" t="s">
        <v>50</v>
      </c>
      <c r="I25" s="123">
        <f>I23*I24*1000</f>
        <v>1800000</v>
      </c>
      <c r="J25" s="74" t="s">
        <v>50</v>
      </c>
      <c r="K25" s="123">
        <f>K23*K24*1000</f>
        <v>1000000</v>
      </c>
      <c r="L25" s="74" t="s">
        <v>50</v>
      </c>
      <c r="M25" s="125">
        <f>IF(ROUNDDOWN((G24+I24+K24),1)&gt;M11,"上限面積オーバー",ROUNDDOWN((G25+I25+K25),-2))</f>
        <v>2855000</v>
      </c>
      <c r="N25" s="30" t="s">
        <v>50</v>
      </c>
    </row>
    <row r="26" spans="3:14" ht="11.25" customHeight="1" x14ac:dyDescent="0.15">
      <c r="D26" s="25"/>
      <c r="E26" s="25"/>
      <c r="F26" s="25"/>
    </row>
    <row r="27" spans="3:14" ht="25.5" x14ac:dyDescent="0.25">
      <c r="D27" s="298" t="s">
        <v>124</v>
      </c>
      <c r="E27" s="298"/>
      <c r="F27" s="298"/>
      <c r="G27" s="299">
        <f>IF(ROUNDDOWN((G24+I24+K24),1)&gt;M11,"上限面積オーバー",MIN(M25,M10))</f>
        <v>2835300</v>
      </c>
      <c r="H27" s="299"/>
      <c r="I27" s="299"/>
      <c r="J27" s="299"/>
      <c r="K27" s="299"/>
      <c r="L27" s="29" t="s">
        <v>50</v>
      </c>
      <c r="M27" s="297" t="s">
        <v>123</v>
      </c>
      <c r="N27" s="297"/>
    </row>
    <row r="28" spans="3:14" ht="11.25" customHeight="1" x14ac:dyDescent="0.15"/>
    <row r="29" spans="3:14" ht="11.25" customHeight="1" x14ac:dyDescent="0.15"/>
    <row r="30" spans="3:14" ht="11.25" customHeight="1" x14ac:dyDescent="0.15"/>
    <row r="31" spans="3:14" ht="48.75" customHeight="1" x14ac:dyDescent="0.15"/>
    <row r="32" spans="3:14" ht="23.25" customHeight="1" x14ac:dyDescent="0.15"/>
    <row r="33" spans="14:14" x14ac:dyDescent="0.15">
      <c r="N33" s="5">
        <v>5</v>
      </c>
    </row>
    <row r="34" spans="14:14" x14ac:dyDescent="0.15">
      <c r="N34" s="5">
        <v>5.5</v>
      </c>
    </row>
    <row r="35" spans="14:14" x14ac:dyDescent="0.15">
      <c r="N35" s="5">
        <v>80</v>
      </c>
    </row>
    <row r="36" spans="14:14" x14ac:dyDescent="0.15">
      <c r="N36" s="5">
        <v>25</v>
      </c>
    </row>
  </sheetData>
  <mergeCells count="39">
    <mergeCell ref="M22:N22"/>
    <mergeCell ref="I22:J22"/>
    <mergeCell ref="C3:N3"/>
    <mergeCell ref="D24:F24"/>
    <mergeCell ref="D23:F23"/>
    <mergeCell ref="D22:F22"/>
    <mergeCell ref="C21:N21"/>
    <mergeCell ref="C4:N4"/>
    <mergeCell ref="N6:N7"/>
    <mergeCell ref="M6:M7"/>
    <mergeCell ref="L6:L7"/>
    <mergeCell ref="C6:C7"/>
    <mergeCell ref="M5:N5"/>
    <mergeCell ref="K9:L9"/>
    <mergeCell ref="G10:H10"/>
    <mergeCell ref="I10:J10"/>
    <mergeCell ref="G22:H22"/>
    <mergeCell ref="I6:I7"/>
    <mergeCell ref="H6:H7"/>
    <mergeCell ref="G6:G7"/>
    <mergeCell ref="K5:L5"/>
    <mergeCell ref="K10:L10"/>
    <mergeCell ref="J6:J7"/>
    <mergeCell ref="M27:N27"/>
    <mergeCell ref="D27:F27"/>
    <mergeCell ref="G27:K27"/>
    <mergeCell ref="D5:F5"/>
    <mergeCell ref="F6:F7"/>
    <mergeCell ref="D10:F10"/>
    <mergeCell ref="D9:F9"/>
    <mergeCell ref="D8:F8"/>
    <mergeCell ref="D11:F11"/>
    <mergeCell ref="K6:K7"/>
    <mergeCell ref="K22:L22"/>
    <mergeCell ref="G9:H9"/>
    <mergeCell ref="G5:H5"/>
    <mergeCell ref="I5:J5"/>
    <mergeCell ref="D25:F25"/>
    <mergeCell ref="I9:J9"/>
  </mergeCells>
  <phoneticPr fontId="2"/>
  <dataValidations count="1">
    <dataValidation type="list" allowBlank="1" showInputMessage="1" showErrorMessage="1" sqref="G23 K23 I23" xr:uid="{04D698F8-9B93-4D16-89D8-9AF0F73784D1}">
      <formula1>$N$33:$N$36</formula1>
    </dataValidation>
  </dataValidations>
  <pageMargins left="0.70866141732283472" right="0.70866141732283472" top="0.74803149606299213" bottom="0.47244094488188981" header="0.31496062992125984" footer="0.31496062992125984"/>
  <pageSetup paperSize="9" scale="77"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89BD2-1794-4D3A-A4B4-D87A950751F6}">
  <sheetPr>
    <pageSetUpPr fitToPage="1"/>
  </sheetPr>
  <dimension ref="A1:T37"/>
  <sheetViews>
    <sheetView view="pageBreakPreview" topLeftCell="A13" zoomScale="90" zoomScaleNormal="100" zoomScaleSheetLayoutView="90" workbookViewId="0">
      <selection activeCell="W14" sqref="W14"/>
    </sheetView>
  </sheetViews>
  <sheetFormatPr defaultRowHeight="13.5" x14ac:dyDescent="0.15"/>
  <cols>
    <col min="1" max="2" width="12.625" style="354" customWidth="1"/>
    <col min="3" max="3" width="23.75" style="354" customWidth="1"/>
    <col min="4" max="4" width="14" style="354" customWidth="1"/>
    <col min="5" max="5" width="13" style="354" customWidth="1"/>
    <col min="6" max="6" width="11.75" style="354" customWidth="1"/>
    <col min="7" max="17" width="4.625" style="354" customWidth="1"/>
    <col min="18" max="20" width="8.625" style="354" customWidth="1"/>
    <col min="21" max="16384" width="9" style="354"/>
  </cols>
  <sheetData>
    <row r="1" spans="1:20" x14ac:dyDescent="0.15">
      <c r="A1" s="354" t="s">
        <v>154</v>
      </c>
    </row>
    <row r="6" spans="1:20" x14ac:dyDescent="0.15">
      <c r="P6" s="355" t="s">
        <v>155</v>
      </c>
      <c r="Q6" s="355"/>
      <c r="R6" s="355"/>
      <c r="S6" s="355"/>
      <c r="T6" s="355"/>
    </row>
    <row r="7" spans="1:20" x14ac:dyDescent="0.15">
      <c r="A7" s="354" t="s">
        <v>156</v>
      </c>
    </row>
    <row r="8" spans="1:20" ht="19.5" customHeight="1" x14ac:dyDescent="0.15">
      <c r="A8" s="356" t="s">
        <v>157</v>
      </c>
      <c r="B8" s="356"/>
      <c r="C8" s="357" t="s">
        <v>158</v>
      </c>
      <c r="D8" s="357" t="s">
        <v>159</v>
      </c>
      <c r="E8" s="357" t="s">
        <v>160</v>
      </c>
      <c r="F8" s="357" t="s">
        <v>161</v>
      </c>
      <c r="G8" s="358" t="s">
        <v>162</v>
      </c>
      <c r="H8" s="359"/>
      <c r="I8" s="359"/>
      <c r="J8" s="359"/>
      <c r="K8" s="359"/>
      <c r="L8" s="359"/>
      <c r="M8" s="359"/>
      <c r="N8" s="359"/>
      <c r="O8" s="359"/>
      <c r="P8" s="359"/>
      <c r="Q8" s="360"/>
      <c r="R8" s="361" t="s">
        <v>163</v>
      </c>
      <c r="S8" s="357" t="s">
        <v>164</v>
      </c>
      <c r="T8" s="362" t="s">
        <v>165</v>
      </c>
    </row>
    <row r="9" spans="1:20" ht="18" customHeight="1" x14ac:dyDescent="0.15">
      <c r="A9" s="362" t="s">
        <v>166</v>
      </c>
      <c r="B9" s="362" t="s">
        <v>167</v>
      </c>
      <c r="C9" s="363"/>
      <c r="D9" s="363"/>
      <c r="E9" s="363"/>
      <c r="F9" s="363"/>
      <c r="G9" s="358" t="s">
        <v>23</v>
      </c>
      <c r="H9" s="360"/>
      <c r="I9" s="358" t="s">
        <v>24</v>
      </c>
      <c r="J9" s="359"/>
      <c r="K9" s="360"/>
      <c r="L9" s="358" t="s">
        <v>25</v>
      </c>
      <c r="M9" s="360"/>
      <c r="N9" s="358" t="s">
        <v>26</v>
      </c>
      <c r="O9" s="360"/>
      <c r="P9" s="358" t="s">
        <v>27</v>
      </c>
      <c r="Q9" s="360"/>
      <c r="R9" s="361"/>
      <c r="S9" s="363"/>
      <c r="T9" s="364"/>
    </row>
    <row r="10" spans="1:20" ht="20.25" customHeight="1" x14ac:dyDescent="0.15">
      <c r="A10" s="364"/>
      <c r="B10" s="364"/>
      <c r="C10" s="363"/>
      <c r="D10" s="363"/>
      <c r="E10" s="363"/>
      <c r="F10" s="363"/>
      <c r="G10" s="365"/>
      <c r="H10" s="366"/>
      <c r="I10" s="367"/>
      <c r="J10" s="368"/>
      <c r="K10" s="369"/>
      <c r="L10" s="365"/>
      <c r="M10" s="366"/>
      <c r="N10" s="370"/>
      <c r="O10" s="371"/>
      <c r="P10" s="370"/>
      <c r="Q10" s="371"/>
      <c r="R10" s="361"/>
      <c r="S10" s="363"/>
      <c r="T10" s="364"/>
    </row>
    <row r="11" spans="1:20" ht="15" customHeight="1" x14ac:dyDescent="0.15">
      <c r="A11" s="364"/>
      <c r="B11" s="364"/>
      <c r="C11" s="363"/>
      <c r="D11" s="363"/>
      <c r="E11" s="363"/>
      <c r="F11" s="372"/>
      <c r="G11" s="373" t="s">
        <v>69</v>
      </c>
      <c r="H11" s="374" t="s">
        <v>64</v>
      </c>
      <c r="I11" s="374" t="s">
        <v>62</v>
      </c>
      <c r="J11" s="374" t="s">
        <v>60</v>
      </c>
      <c r="K11" s="375" t="s">
        <v>59</v>
      </c>
      <c r="L11" s="374" t="s">
        <v>54</v>
      </c>
      <c r="M11" s="376" t="s">
        <v>52</v>
      </c>
      <c r="N11" s="377" t="s">
        <v>51</v>
      </c>
      <c r="O11" s="377"/>
      <c r="P11" s="377"/>
      <c r="Q11" s="371"/>
      <c r="R11" s="361"/>
      <c r="S11" s="363"/>
      <c r="T11" s="364"/>
    </row>
    <row r="12" spans="1:20" ht="15" customHeight="1" x14ac:dyDescent="0.15">
      <c r="A12" s="378"/>
      <c r="B12" s="378"/>
      <c r="C12" s="379"/>
      <c r="D12" s="380"/>
      <c r="E12" s="379"/>
      <c r="F12" s="381"/>
      <c r="G12" s="382"/>
      <c r="H12" s="383"/>
      <c r="I12" s="383"/>
      <c r="J12" s="383"/>
      <c r="K12" s="384"/>
      <c r="L12" s="383"/>
      <c r="M12" s="385"/>
      <c r="N12" s="386">
        <v>1</v>
      </c>
      <c r="O12" s="387">
        <v>2</v>
      </c>
      <c r="P12" s="388">
        <v>3</v>
      </c>
      <c r="Q12" s="389"/>
      <c r="R12" s="361"/>
      <c r="S12" s="380"/>
      <c r="T12" s="378"/>
    </row>
    <row r="13" spans="1:20" x14ac:dyDescent="0.15">
      <c r="A13" s="390" t="s">
        <v>168</v>
      </c>
      <c r="B13" s="390">
        <v>1</v>
      </c>
      <c r="C13" s="390" t="s">
        <v>169</v>
      </c>
      <c r="D13" s="391" t="s">
        <v>1</v>
      </c>
      <c r="E13" s="390">
        <v>60</v>
      </c>
      <c r="F13" s="390" t="s">
        <v>170</v>
      </c>
      <c r="G13" s="392" t="s">
        <v>137</v>
      </c>
      <c r="H13" s="392" t="s">
        <v>138</v>
      </c>
      <c r="I13" s="392" t="s">
        <v>138</v>
      </c>
      <c r="J13" s="392" t="s">
        <v>138</v>
      </c>
      <c r="K13" s="392" t="s">
        <v>138</v>
      </c>
      <c r="L13" s="392" t="s">
        <v>138</v>
      </c>
      <c r="M13" s="392" t="s">
        <v>138</v>
      </c>
      <c r="N13" s="391" t="s">
        <v>138</v>
      </c>
      <c r="O13" s="391" t="s">
        <v>138</v>
      </c>
      <c r="P13" s="393" t="s">
        <v>137</v>
      </c>
      <c r="Q13" s="394"/>
      <c r="R13" s="390">
        <v>50</v>
      </c>
      <c r="S13" s="391" t="s">
        <v>171</v>
      </c>
      <c r="T13" s="390"/>
    </row>
    <row r="14" spans="1:20" x14ac:dyDescent="0.15">
      <c r="A14" s="390" t="s">
        <v>168</v>
      </c>
      <c r="B14" s="390">
        <v>2</v>
      </c>
      <c r="C14" s="390" t="s">
        <v>169</v>
      </c>
      <c r="D14" s="391" t="s">
        <v>1</v>
      </c>
      <c r="E14" s="390">
        <v>50</v>
      </c>
      <c r="F14" s="390" t="s">
        <v>170</v>
      </c>
      <c r="G14" s="391" t="s">
        <v>138</v>
      </c>
      <c r="H14" s="391" t="s">
        <v>137</v>
      </c>
      <c r="I14" s="391" t="s">
        <v>138</v>
      </c>
      <c r="J14" s="391" t="s">
        <v>138</v>
      </c>
      <c r="K14" s="391" t="s">
        <v>137</v>
      </c>
      <c r="L14" s="391" t="s">
        <v>138</v>
      </c>
      <c r="M14" s="391" t="s">
        <v>138</v>
      </c>
      <c r="N14" s="391" t="s">
        <v>138</v>
      </c>
      <c r="O14" s="391" t="s">
        <v>138</v>
      </c>
      <c r="P14" s="393" t="s">
        <v>138</v>
      </c>
      <c r="Q14" s="394"/>
      <c r="R14" s="390">
        <v>30</v>
      </c>
      <c r="S14" s="391" t="s">
        <v>171</v>
      </c>
      <c r="T14" s="390"/>
    </row>
    <row r="15" spans="1:20" x14ac:dyDescent="0.15">
      <c r="A15" s="390" t="s">
        <v>172</v>
      </c>
      <c r="B15" s="390">
        <v>1</v>
      </c>
      <c r="C15" s="390" t="s">
        <v>173</v>
      </c>
      <c r="D15" s="391" t="s">
        <v>137</v>
      </c>
      <c r="E15" s="390">
        <v>10</v>
      </c>
      <c r="F15" s="390" t="s">
        <v>174</v>
      </c>
      <c r="G15" s="391" t="s">
        <v>138</v>
      </c>
      <c r="H15" s="391" t="s">
        <v>138</v>
      </c>
      <c r="I15" s="391" t="s">
        <v>137</v>
      </c>
      <c r="J15" s="391" t="s">
        <v>138</v>
      </c>
      <c r="K15" s="391" t="s">
        <v>138</v>
      </c>
      <c r="L15" s="391" t="s">
        <v>137</v>
      </c>
      <c r="M15" s="391" t="s">
        <v>138</v>
      </c>
      <c r="N15" s="391" t="s">
        <v>138</v>
      </c>
      <c r="O15" s="391" t="s">
        <v>138</v>
      </c>
      <c r="P15" s="393" t="s">
        <v>138</v>
      </c>
      <c r="Q15" s="394"/>
      <c r="R15" s="390">
        <v>8</v>
      </c>
      <c r="S15" s="391" t="s">
        <v>171</v>
      </c>
      <c r="T15" s="390"/>
    </row>
    <row r="16" spans="1:20" x14ac:dyDescent="0.15">
      <c r="A16" s="390" t="s">
        <v>172</v>
      </c>
      <c r="B16" s="390">
        <v>2</v>
      </c>
      <c r="C16" s="390" t="s">
        <v>173</v>
      </c>
      <c r="D16" s="391" t="s">
        <v>137</v>
      </c>
      <c r="E16" s="390">
        <v>10</v>
      </c>
      <c r="F16" s="390" t="s">
        <v>174</v>
      </c>
      <c r="G16" s="391" t="s">
        <v>138</v>
      </c>
      <c r="H16" s="391" t="s">
        <v>138</v>
      </c>
      <c r="I16" s="391" t="s">
        <v>137</v>
      </c>
      <c r="J16" s="391" t="s">
        <v>138</v>
      </c>
      <c r="K16" s="391" t="s">
        <v>138</v>
      </c>
      <c r="L16" s="391" t="s">
        <v>138</v>
      </c>
      <c r="M16" s="391" t="s">
        <v>138</v>
      </c>
      <c r="N16" s="391" t="s">
        <v>138</v>
      </c>
      <c r="O16" s="391" t="s">
        <v>137</v>
      </c>
      <c r="P16" s="393" t="s">
        <v>138</v>
      </c>
      <c r="Q16" s="394"/>
      <c r="R16" s="390">
        <v>5</v>
      </c>
      <c r="S16" s="391" t="s">
        <v>171</v>
      </c>
      <c r="T16" s="390"/>
    </row>
    <row r="17" spans="1:20" x14ac:dyDescent="0.15">
      <c r="A17" s="390"/>
      <c r="B17" s="390"/>
      <c r="C17" s="390"/>
      <c r="D17" s="391" t="s">
        <v>1</v>
      </c>
      <c r="E17" s="390"/>
      <c r="F17" s="390"/>
      <c r="G17" s="391" t="s">
        <v>138</v>
      </c>
      <c r="H17" s="391" t="s">
        <v>138</v>
      </c>
      <c r="I17" s="391" t="s">
        <v>138</v>
      </c>
      <c r="J17" s="391" t="s">
        <v>138</v>
      </c>
      <c r="K17" s="391" t="s">
        <v>138</v>
      </c>
      <c r="L17" s="391" t="s">
        <v>138</v>
      </c>
      <c r="M17" s="391" t="s">
        <v>138</v>
      </c>
      <c r="N17" s="391" t="s">
        <v>138</v>
      </c>
      <c r="O17" s="391" t="s">
        <v>138</v>
      </c>
      <c r="P17" s="393" t="s">
        <v>138</v>
      </c>
      <c r="Q17" s="394"/>
      <c r="R17" s="390"/>
      <c r="S17" s="391" t="s">
        <v>171</v>
      </c>
      <c r="T17" s="390"/>
    </row>
    <row r="18" spans="1:20" x14ac:dyDescent="0.15">
      <c r="A18" s="390"/>
      <c r="B18" s="390"/>
      <c r="C18" s="390"/>
      <c r="D18" s="391" t="s">
        <v>1</v>
      </c>
      <c r="E18" s="390"/>
      <c r="F18" s="390"/>
      <c r="G18" s="391" t="s">
        <v>138</v>
      </c>
      <c r="H18" s="391" t="s">
        <v>138</v>
      </c>
      <c r="I18" s="391" t="s">
        <v>138</v>
      </c>
      <c r="J18" s="391" t="s">
        <v>138</v>
      </c>
      <c r="K18" s="391" t="s">
        <v>138</v>
      </c>
      <c r="L18" s="391" t="s">
        <v>138</v>
      </c>
      <c r="M18" s="391" t="s">
        <v>138</v>
      </c>
      <c r="N18" s="391" t="s">
        <v>138</v>
      </c>
      <c r="O18" s="391" t="s">
        <v>138</v>
      </c>
      <c r="P18" s="393" t="s">
        <v>138</v>
      </c>
      <c r="Q18" s="394"/>
      <c r="R18" s="390"/>
      <c r="S18" s="391" t="s">
        <v>171</v>
      </c>
      <c r="T18" s="390"/>
    </row>
    <row r="19" spans="1:20" x14ac:dyDescent="0.15">
      <c r="A19" s="390"/>
      <c r="B19" s="390"/>
      <c r="C19" s="390"/>
      <c r="D19" s="391" t="s">
        <v>1</v>
      </c>
      <c r="E19" s="390"/>
      <c r="F19" s="390"/>
      <c r="G19" s="391" t="s">
        <v>138</v>
      </c>
      <c r="H19" s="391" t="s">
        <v>138</v>
      </c>
      <c r="I19" s="391" t="s">
        <v>138</v>
      </c>
      <c r="J19" s="391" t="s">
        <v>138</v>
      </c>
      <c r="K19" s="391" t="s">
        <v>138</v>
      </c>
      <c r="L19" s="391" t="s">
        <v>138</v>
      </c>
      <c r="M19" s="391" t="s">
        <v>138</v>
      </c>
      <c r="N19" s="391" t="s">
        <v>138</v>
      </c>
      <c r="O19" s="391" t="s">
        <v>138</v>
      </c>
      <c r="P19" s="393" t="s">
        <v>138</v>
      </c>
      <c r="Q19" s="394"/>
      <c r="R19" s="390"/>
      <c r="S19" s="391" t="s">
        <v>171</v>
      </c>
      <c r="T19" s="390"/>
    </row>
    <row r="20" spans="1:20" x14ac:dyDescent="0.15">
      <c r="A20" s="390"/>
      <c r="B20" s="390"/>
      <c r="C20" s="390"/>
      <c r="D20" s="391" t="s">
        <v>1</v>
      </c>
      <c r="E20" s="390"/>
      <c r="F20" s="390"/>
      <c r="G20" s="391" t="s">
        <v>138</v>
      </c>
      <c r="H20" s="391" t="s">
        <v>138</v>
      </c>
      <c r="I20" s="391" t="s">
        <v>138</v>
      </c>
      <c r="J20" s="391" t="s">
        <v>138</v>
      </c>
      <c r="K20" s="391" t="s">
        <v>138</v>
      </c>
      <c r="L20" s="391" t="s">
        <v>138</v>
      </c>
      <c r="M20" s="391" t="s">
        <v>138</v>
      </c>
      <c r="N20" s="391" t="s">
        <v>138</v>
      </c>
      <c r="O20" s="391" t="s">
        <v>138</v>
      </c>
      <c r="P20" s="393" t="s">
        <v>138</v>
      </c>
      <c r="Q20" s="394"/>
      <c r="R20" s="390"/>
      <c r="S20" s="391" t="s">
        <v>171</v>
      </c>
      <c r="T20" s="390"/>
    </row>
    <row r="21" spans="1:20" x14ac:dyDescent="0.15">
      <c r="A21" s="390"/>
      <c r="B21" s="390"/>
      <c r="C21" s="390"/>
      <c r="D21" s="391" t="s">
        <v>1</v>
      </c>
      <c r="E21" s="390"/>
      <c r="F21" s="390"/>
      <c r="G21" s="391" t="s">
        <v>138</v>
      </c>
      <c r="H21" s="391" t="s">
        <v>138</v>
      </c>
      <c r="I21" s="391" t="s">
        <v>138</v>
      </c>
      <c r="J21" s="391" t="s">
        <v>138</v>
      </c>
      <c r="K21" s="391" t="s">
        <v>138</v>
      </c>
      <c r="L21" s="391" t="s">
        <v>138</v>
      </c>
      <c r="M21" s="391" t="s">
        <v>138</v>
      </c>
      <c r="N21" s="391" t="s">
        <v>138</v>
      </c>
      <c r="O21" s="391" t="s">
        <v>138</v>
      </c>
      <c r="P21" s="393" t="s">
        <v>138</v>
      </c>
      <c r="Q21" s="394"/>
      <c r="R21" s="390"/>
      <c r="S21" s="391" t="s">
        <v>171</v>
      </c>
      <c r="T21" s="390"/>
    </row>
    <row r="22" spans="1:20" x14ac:dyDescent="0.15">
      <c r="A22" s="390"/>
      <c r="B22" s="390"/>
      <c r="C22" s="390"/>
      <c r="D22" s="391" t="s">
        <v>1</v>
      </c>
      <c r="E22" s="390"/>
      <c r="F22" s="390"/>
      <c r="G22" s="391" t="s">
        <v>138</v>
      </c>
      <c r="H22" s="391" t="s">
        <v>138</v>
      </c>
      <c r="I22" s="391" t="s">
        <v>138</v>
      </c>
      <c r="J22" s="391" t="s">
        <v>138</v>
      </c>
      <c r="K22" s="391" t="s">
        <v>138</v>
      </c>
      <c r="L22" s="391" t="s">
        <v>138</v>
      </c>
      <c r="M22" s="391" t="s">
        <v>138</v>
      </c>
      <c r="N22" s="391" t="s">
        <v>138</v>
      </c>
      <c r="O22" s="391" t="s">
        <v>138</v>
      </c>
      <c r="P22" s="393" t="s">
        <v>138</v>
      </c>
      <c r="Q22" s="394"/>
      <c r="R22" s="390"/>
      <c r="S22" s="391" t="s">
        <v>171</v>
      </c>
      <c r="T22" s="390"/>
    </row>
    <row r="23" spans="1:20" x14ac:dyDescent="0.15">
      <c r="A23" s="390"/>
      <c r="B23" s="390"/>
      <c r="C23" s="390"/>
      <c r="D23" s="391" t="s">
        <v>1</v>
      </c>
      <c r="E23" s="390"/>
      <c r="F23" s="390"/>
      <c r="G23" s="391" t="s">
        <v>138</v>
      </c>
      <c r="H23" s="391" t="s">
        <v>138</v>
      </c>
      <c r="I23" s="391" t="s">
        <v>138</v>
      </c>
      <c r="J23" s="391" t="s">
        <v>138</v>
      </c>
      <c r="K23" s="391" t="s">
        <v>138</v>
      </c>
      <c r="L23" s="391" t="s">
        <v>138</v>
      </c>
      <c r="M23" s="391" t="s">
        <v>138</v>
      </c>
      <c r="N23" s="391" t="s">
        <v>138</v>
      </c>
      <c r="O23" s="391" t="s">
        <v>138</v>
      </c>
      <c r="P23" s="393" t="s">
        <v>138</v>
      </c>
      <c r="Q23" s="394"/>
      <c r="R23" s="390"/>
      <c r="S23" s="391" t="s">
        <v>171</v>
      </c>
      <c r="T23" s="390"/>
    </row>
    <row r="24" spans="1:20" x14ac:dyDescent="0.15">
      <c r="A24" s="390"/>
      <c r="B24" s="390"/>
      <c r="C24" s="390"/>
      <c r="D24" s="391" t="s">
        <v>1</v>
      </c>
      <c r="E24" s="390"/>
      <c r="F24" s="390"/>
      <c r="G24" s="391" t="s">
        <v>138</v>
      </c>
      <c r="H24" s="391" t="s">
        <v>138</v>
      </c>
      <c r="I24" s="391" t="s">
        <v>138</v>
      </c>
      <c r="J24" s="391" t="s">
        <v>138</v>
      </c>
      <c r="K24" s="391" t="s">
        <v>138</v>
      </c>
      <c r="L24" s="391" t="s">
        <v>138</v>
      </c>
      <c r="M24" s="391" t="s">
        <v>138</v>
      </c>
      <c r="N24" s="391" t="s">
        <v>138</v>
      </c>
      <c r="O24" s="391" t="s">
        <v>138</v>
      </c>
      <c r="P24" s="393" t="s">
        <v>138</v>
      </c>
      <c r="Q24" s="394"/>
      <c r="R24" s="390"/>
      <c r="S24" s="391" t="s">
        <v>171</v>
      </c>
      <c r="T24" s="390"/>
    </row>
    <row r="25" spans="1:20" x14ac:dyDescent="0.15">
      <c r="A25" s="390"/>
      <c r="B25" s="390"/>
      <c r="C25" s="390"/>
      <c r="D25" s="391" t="s">
        <v>1</v>
      </c>
      <c r="E25" s="390"/>
      <c r="F25" s="390"/>
      <c r="G25" s="391" t="s">
        <v>138</v>
      </c>
      <c r="H25" s="391" t="s">
        <v>138</v>
      </c>
      <c r="I25" s="391" t="s">
        <v>138</v>
      </c>
      <c r="J25" s="391" t="s">
        <v>138</v>
      </c>
      <c r="K25" s="391" t="s">
        <v>138</v>
      </c>
      <c r="L25" s="391" t="s">
        <v>138</v>
      </c>
      <c r="M25" s="391" t="s">
        <v>138</v>
      </c>
      <c r="N25" s="391" t="s">
        <v>138</v>
      </c>
      <c r="O25" s="391" t="s">
        <v>138</v>
      </c>
      <c r="P25" s="393" t="s">
        <v>138</v>
      </c>
      <c r="Q25" s="394"/>
      <c r="R25" s="390"/>
      <c r="S25" s="391" t="s">
        <v>171</v>
      </c>
      <c r="T25" s="390"/>
    </row>
    <row r="26" spans="1:20" x14ac:dyDescent="0.15">
      <c r="A26" s="390"/>
      <c r="B26" s="390"/>
      <c r="C26" s="390"/>
      <c r="D26" s="391" t="s">
        <v>1</v>
      </c>
      <c r="E26" s="390"/>
      <c r="F26" s="390"/>
      <c r="G26" s="391" t="s">
        <v>138</v>
      </c>
      <c r="H26" s="391" t="s">
        <v>138</v>
      </c>
      <c r="I26" s="391" t="s">
        <v>138</v>
      </c>
      <c r="J26" s="391" t="s">
        <v>138</v>
      </c>
      <c r="K26" s="391" t="s">
        <v>138</v>
      </c>
      <c r="L26" s="391" t="s">
        <v>138</v>
      </c>
      <c r="M26" s="391" t="s">
        <v>138</v>
      </c>
      <c r="N26" s="391" t="s">
        <v>138</v>
      </c>
      <c r="O26" s="391" t="s">
        <v>138</v>
      </c>
      <c r="P26" s="393" t="s">
        <v>138</v>
      </c>
      <c r="Q26" s="394"/>
      <c r="R26" s="390"/>
      <c r="S26" s="391" t="s">
        <v>171</v>
      </c>
      <c r="T26" s="390"/>
    </row>
    <row r="27" spans="1:20" x14ac:dyDescent="0.15">
      <c r="A27" s="354" t="s">
        <v>175</v>
      </c>
      <c r="G27" s="375"/>
      <c r="H27" s="375"/>
      <c r="I27" s="375"/>
      <c r="J27" s="375"/>
      <c r="K27" s="375"/>
      <c r="L27" s="375"/>
      <c r="M27" s="375"/>
      <c r="N27" s="375"/>
      <c r="O27" s="375"/>
      <c r="P27" s="375"/>
      <c r="Q27" s="375"/>
    </row>
    <row r="28" spans="1:20" x14ac:dyDescent="0.15">
      <c r="A28" s="354" t="s">
        <v>176</v>
      </c>
    </row>
    <row r="29" spans="1:20" x14ac:dyDescent="0.15">
      <c r="A29" s="354" t="s">
        <v>177</v>
      </c>
    </row>
    <row r="30" spans="1:20" x14ac:dyDescent="0.15">
      <c r="A30" s="354" t="s">
        <v>178</v>
      </c>
    </row>
    <row r="31" spans="1:20" x14ac:dyDescent="0.15">
      <c r="A31" s="354" t="s">
        <v>179</v>
      </c>
    </row>
    <row r="32" spans="1:20" x14ac:dyDescent="0.15">
      <c r="A32" s="354" t="s">
        <v>180</v>
      </c>
    </row>
    <row r="34" spans="1:5" ht="24" customHeight="1" x14ac:dyDescent="0.15">
      <c r="A34" s="395" t="s">
        <v>181</v>
      </c>
      <c r="B34" s="395"/>
      <c r="E34" s="396"/>
    </row>
    <row r="35" spans="1:5" ht="24" customHeight="1" x14ac:dyDescent="0.15">
      <c r="A35" s="397" t="s">
        <v>18</v>
      </c>
      <c r="B35" s="390">
        <v>80</v>
      </c>
    </row>
    <row r="36" spans="1:5" ht="24" customHeight="1" x14ac:dyDescent="0.15">
      <c r="A36" s="397" t="s">
        <v>182</v>
      </c>
      <c r="B36" s="390">
        <v>13</v>
      </c>
    </row>
    <row r="37" spans="1:5" x14ac:dyDescent="0.15">
      <c r="A37" s="354" t="s">
        <v>183</v>
      </c>
    </row>
  </sheetData>
  <mergeCells count="38">
    <mergeCell ref="P22:Q22"/>
    <mergeCell ref="P23:Q23"/>
    <mergeCell ref="P24:Q24"/>
    <mergeCell ref="P25:Q25"/>
    <mergeCell ref="P26:Q26"/>
    <mergeCell ref="A34:B34"/>
    <mergeCell ref="P16:Q16"/>
    <mergeCell ref="P17:Q17"/>
    <mergeCell ref="P18:Q18"/>
    <mergeCell ref="P19:Q19"/>
    <mergeCell ref="P20:Q20"/>
    <mergeCell ref="P21:Q21"/>
    <mergeCell ref="P10:Q10"/>
    <mergeCell ref="N11:Q11"/>
    <mergeCell ref="P12:Q12"/>
    <mergeCell ref="P13:Q13"/>
    <mergeCell ref="P14:Q14"/>
    <mergeCell ref="P15:Q15"/>
    <mergeCell ref="R8:R12"/>
    <mergeCell ref="S8:S12"/>
    <mergeCell ref="T8:T12"/>
    <mergeCell ref="A9:A12"/>
    <mergeCell ref="B9:B12"/>
    <mergeCell ref="G9:H9"/>
    <mergeCell ref="I9:K9"/>
    <mergeCell ref="L9:M9"/>
    <mergeCell ref="N9:O9"/>
    <mergeCell ref="P9:Q9"/>
    <mergeCell ref="A8:B8"/>
    <mergeCell ref="C8:C12"/>
    <mergeCell ref="D8:D12"/>
    <mergeCell ref="E8:E12"/>
    <mergeCell ref="F8:F12"/>
    <mergeCell ref="G8:Q8"/>
    <mergeCell ref="G10:H10"/>
    <mergeCell ref="I10:K10"/>
    <mergeCell ref="L10:M10"/>
    <mergeCell ref="N10:O10"/>
  </mergeCells>
  <phoneticPr fontId="2"/>
  <pageMargins left="0.7" right="0.7" top="0.75" bottom="0.75" header="0.3" footer="0.3"/>
  <pageSetup paperSize="9" scale="81"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4476D-7DBE-42DC-B150-0017DD8F9813}">
  <sheetPr>
    <pageSetUpPr fitToPage="1"/>
  </sheetPr>
  <dimension ref="A1:O35"/>
  <sheetViews>
    <sheetView view="pageBreakPreview" zoomScale="90" zoomScaleNormal="100" zoomScaleSheetLayoutView="90" workbookViewId="0">
      <selection activeCell="V8" sqref="V8"/>
    </sheetView>
  </sheetViews>
  <sheetFormatPr defaultRowHeight="13.5" x14ac:dyDescent="0.15"/>
  <cols>
    <col min="1" max="2" width="12.625" style="354" customWidth="1"/>
    <col min="3" max="3" width="23.75" style="354" customWidth="1"/>
    <col min="4" max="4" width="13" style="354" customWidth="1"/>
    <col min="5" max="5" width="11.75" style="354" customWidth="1"/>
    <col min="6" max="12" width="4.5" style="354" customWidth="1"/>
    <col min="13" max="15" width="8.625" style="354" customWidth="1"/>
    <col min="16" max="16384" width="9" style="354"/>
  </cols>
  <sheetData>
    <row r="1" spans="1:15" x14ac:dyDescent="0.15">
      <c r="A1" s="354" t="s">
        <v>184</v>
      </c>
    </row>
    <row r="6" spans="1:15" x14ac:dyDescent="0.15">
      <c r="K6" s="355" t="s">
        <v>185</v>
      </c>
      <c r="L6" s="355"/>
      <c r="M6" s="355"/>
      <c r="N6" s="355"/>
      <c r="O6" s="355"/>
    </row>
    <row r="7" spans="1:15" x14ac:dyDescent="0.15">
      <c r="A7" s="354" t="s">
        <v>186</v>
      </c>
    </row>
    <row r="8" spans="1:15" ht="19.5" customHeight="1" x14ac:dyDescent="0.15">
      <c r="A8" s="356" t="s">
        <v>157</v>
      </c>
      <c r="B8" s="356"/>
      <c r="C8" s="357" t="s">
        <v>158</v>
      </c>
      <c r="D8" s="357" t="s">
        <v>160</v>
      </c>
      <c r="E8" s="357" t="s">
        <v>161</v>
      </c>
      <c r="F8" s="358" t="s">
        <v>162</v>
      </c>
      <c r="G8" s="359"/>
      <c r="H8" s="359"/>
      <c r="I8" s="359"/>
      <c r="J8" s="359"/>
      <c r="K8" s="359"/>
      <c r="L8" s="359"/>
      <c r="M8" s="361" t="s">
        <v>163</v>
      </c>
      <c r="N8" s="357" t="s">
        <v>164</v>
      </c>
      <c r="O8" s="362" t="s">
        <v>165</v>
      </c>
    </row>
    <row r="9" spans="1:15" ht="18" customHeight="1" x14ac:dyDescent="0.15">
      <c r="A9" s="362" t="s">
        <v>166</v>
      </c>
      <c r="B9" s="362" t="s">
        <v>167</v>
      </c>
      <c r="C9" s="363"/>
      <c r="D9" s="363"/>
      <c r="E9" s="363"/>
      <c r="F9" s="358" t="s">
        <v>23</v>
      </c>
      <c r="G9" s="360"/>
      <c r="H9" s="358" t="s">
        <v>24</v>
      </c>
      <c r="I9" s="359"/>
      <c r="J9" s="360"/>
      <c r="K9" s="358" t="s">
        <v>25</v>
      </c>
      <c r="L9" s="360"/>
      <c r="M9" s="361"/>
      <c r="N9" s="363"/>
      <c r="O9" s="364"/>
    </row>
    <row r="10" spans="1:15" ht="20.25" customHeight="1" x14ac:dyDescent="0.15">
      <c r="A10" s="364"/>
      <c r="B10" s="364"/>
      <c r="C10" s="363"/>
      <c r="D10" s="363"/>
      <c r="E10" s="363"/>
      <c r="F10" s="370"/>
      <c r="G10" s="371"/>
      <c r="H10" s="388"/>
      <c r="I10" s="398"/>
      <c r="J10" s="389"/>
      <c r="K10" s="370"/>
      <c r="L10" s="371"/>
      <c r="M10" s="361"/>
      <c r="N10" s="363"/>
      <c r="O10" s="364"/>
    </row>
    <row r="11" spans="1:15" ht="19.5" customHeight="1" x14ac:dyDescent="0.15">
      <c r="A11" s="378"/>
      <c r="B11" s="378"/>
      <c r="C11" s="379"/>
      <c r="D11" s="379"/>
      <c r="E11" s="379"/>
      <c r="F11" s="387" t="s">
        <v>69</v>
      </c>
      <c r="G11" s="387" t="s">
        <v>64</v>
      </c>
      <c r="H11" s="387" t="s">
        <v>62</v>
      </c>
      <c r="I11" s="387" t="s">
        <v>60</v>
      </c>
      <c r="J11" s="387" t="s">
        <v>59</v>
      </c>
      <c r="K11" s="387" t="s">
        <v>54</v>
      </c>
      <c r="L11" s="387" t="s">
        <v>52</v>
      </c>
      <c r="M11" s="361"/>
      <c r="N11" s="380"/>
      <c r="O11" s="378"/>
    </row>
    <row r="12" spans="1:15" x14ac:dyDescent="0.15">
      <c r="A12" s="390" t="s">
        <v>187</v>
      </c>
      <c r="B12" s="390">
        <v>1</v>
      </c>
      <c r="C12" s="390" t="s">
        <v>188</v>
      </c>
      <c r="D12" s="390">
        <v>60</v>
      </c>
      <c r="E12" s="390" t="s">
        <v>189</v>
      </c>
      <c r="F12" s="391" t="s">
        <v>137</v>
      </c>
      <c r="G12" s="391" t="s">
        <v>138</v>
      </c>
      <c r="H12" s="391" t="s">
        <v>137</v>
      </c>
      <c r="I12" s="391" t="s">
        <v>138</v>
      </c>
      <c r="J12" s="391" t="s">
        <v>138</v>
      </c>
      <c r="K12" s="391" t="s">
        <v>138</v>
      </c>
      <c r="L12" s="391" t="s">
        <v>138</v>
      </c>
      <c r="M12" s="390">
        <v>20.5</v>
      </c>
      <c r="N12" s="391" t="s">
        <v>171</v>
      </c>
      <c r="O12" s="390"/>
    </row>
    <row r="13" spans="1:15" x14ac:dyDescent="0.15">
      <c r="A13" s="390" t="s">
        <v>168</v>
      </c>
      <c r="B13" s="390">
        <v>2</v>
      </c>
      <c r="C13" s="390" t="s">
        <v>188</v>
      </c>
      <c r="D13" s="390">
        <v>50</v>
      </c>
      <c r="E13" s="390" t="s">
        <v>189</v>
      </c>
      <c r="F13" s="391" t="s">
        <v>138</v>
      </c>
      <c r="G13" s="391" t="s">
        <v>138</v>
      </c>
      <c r="H13" s="391" t="s">
        <v>137</v>
      </c>
      <c r="I13" s="391" t="s">
        <v>138</v>
      </c>
      <c r="J13" s="391" t="s">
        <v>137</v>
      </c>
      <c r="K13" s="391" t="s">
        <v>138</v>
      </c>
      <c r="L13" s="391" t="s">
        <v>138</v>
      </c>
      <c r="M13" s="390">
        <v>20.5</v>
      </c>
      <c r="N13" s="391" t="s">
        <v>171</v>
      </c>
      <c r="O13" s="390"/>
    </row>
    <row r="14" spans="1:15" x14ac:dyDescent="0.15">
      <c r="A14" s="390" t="s">
        <v>172</v>
      </c>
      <c r="B14" s="390">
        <v>1</v>
      </c>
      <c r="C14" s="390" t="s">
        <v>190</v>
      </c>
      <c r="D14" s="390">
        <v>10</v>
      </c>
      <c r="E14" s="390" t="s">
        <v>189</v>
      </c>
      <c r="F14" s="391" t="s">
        <v>138</v>
      </c>
      <c r="G14" s="391" t="s">
        <v>137</v>
      </c>
      <c r="H14" s="391" t="s">
        <v>137</v>
      </c>
      <c r="I14" s="391" t="s">
        <v>138</v>
      </c>
      <c r="J14" s="391" t="s">
        <v>138</v>
      </c>
      <c r="K14" s="391" t="s">
        <v>138</v>
      </c>
      <c r="L14" s="391" t="s">
        <v>138</v>
      </c>
      <c r="M14" s="399">
        <v>10</v>
      </c>
      <c r="N14" s="391" t="s">
        <v>171</v>
      </c>
      <c r="O14" s="390"/>
    </row>
    <row r="15" spans="1:15" x14ac:dyDescent="0.15">
      <c r="A15" s="390" t="s">
        <v>172</v>
      </c>
      <c r="B15" s="390">
        <v>2</v>
      </c>
      <c r="C15" s="390" t="s">
        <v>190</v>
      </c>
      <c r="D15" s="390">
        <v>10</v>
      </c>
      <c r="E15" s="390" t="s">
        <v>189</v>
      </c>
      <c r="F15" s="391" t="s">
        <v>138</v>
      </c>
      <c r="G15" s="391" t="s">
        <v>138</v>
      </c>
      <c r="H15" s="391" t="s">
        <v>137</v>
      </c>
      <c r="I15" s="391" t="s">
        <v>138</v>
      </c>
      <c r="J15" s="391" t="s">
        <v>138</v>
      </c>
      <c r="K15" s="391" t="s">
        <v>137</v>
      </c>
      <c r="L15" s="391" t="s">
        <v>138</v>
      </c>
      <c r="M15" s="399">
        <v>7.5</v>
      </c>
      <c r="N15" s="391" t="s">
        <v>171</v>
      </c>
      <c r="O15" s="390"/>
    </row>
    <row r="16" spans="1:15" x14ac:dyDescent="0.15">
      <c r="A16" s="390"/>
      <c r="B16" s="390"/>
      <c r="C16" s="390"/>
      <c r="D16" s="390"/>
      <c r="E16" s="390"/>
      <c r="F16" s="391" t="s">
        <v>138</v>
      </c>
      <c r="G16" s="391" t="s">
        <v>138</v>
      </c>
      <c r="H16" s="391" t="s">
        <v>138</v>
      </c>
      <c r="I16" s="391" t="s">
        <v>138</v>
      </c>
      <c r="J16" s="391" t="s">
        <v>138</v>
      </c>
      <c r="K16" s="391" t="s">
        <v>138</v>
      </c>
      <c r="L16" s="391" t="s">
        <v>138</v>
      </c>
      <c r="M16" s="390"/>
      <c r="N16" s="391" t="s">
        <v>171</v>
      </c>
      <c r="O16" s="390"/>
    </row>
    <row r="17" spans="1:15" x14ac:dyDescent="0.15">
      <c r="A17" s="390"/>
      <c r="B17" s="390"/>
      <c r="C17" s="390"/>
      <c r="D17" s="390"/>
      <c r="E17" s="390"/>
      <c r="F17" s="391" t="s">
        <v>138</v>
      </c>
      <c r="G17" s="391" t="s">
        <v>138</v>
      </c>
      <c r="H17" s="391" t="s">
        <v>138</v>
      </c>
      <c r="I17" s="391" t="s">
        <v>138</v>
      </c>
      <c r="J17" s="391" t="s">
        <v>138</v>
      </c>
      <c r="K17" s="391" t="s">
        <v>138</v>
      </c>
      <c r="L17" s="391" t="s">
        <v>138</v>
      </c>
      <c r="M17" s="390"/>
      <c r="N17" s="391" t="s">
        <v>171</v>
      </c>
      <c r="O17" s="390"/>
    </row>
    <row r="18" spans="1:15" x14ac:dyDescent="0.15">
      <c r="A18" s="390"/>
      <c r="B18" s="390"/>
      <c r="C18" s="390"/>
      <c r="D18" s="390"/>
      <c r="E18" s="390"/>
      <c r="F18" s="391" t="s">
        <v>138</v>
      </c>
      <c r="G18" s="391" t="s">
        <v>138</v>
      </c>
      <c r="H18" s="391" t="s">
        <v>138</v>
      </c>
      <c r="I18" s="391" t="s">
        <v>138</v>
      </c>
      <c r="J18" s="391" t="s">
        <v>138</v>
      </c>
      <c r="K18" s="391" t="s">
        <v>138</v>
      </c>
      <c r="L18" s="391" t="s">
        <v>138</v>
      </c>
      <c r="M18" s="390"/>
      <c r="N18" s="391" t="s">
        <v>171</v>
      </c>
      <c r="O18" s="390"/>
    </row>
    <row r="19" spans="1:15" x14ac:dyDescent="0.15">
      <c r="A19" s="390"/>
      <c r="B19" s="390"/>
      <c r="C19" s="390"/>
      <c r="D19" s="390"/>
      <c r="E19" s="390"/>
      <c r="F19" s="391" t="s">
        <v>138</v>
      </c>
      <c r="G19" s="391" t="s">
        <v>138</v>
      </c>
      <c r="H19" s="391" t="s">
        <v>138</v>
      </c>
      <c r="I19" s="391" t="s">
        <v>138</v>
      </c>
      <c r="J19" s="391" t="s">
        <v>138</v>
      </c>
      <c r="K19" s="391" t="s">
        <v>138</v>
      </c>
      <c r="L19" s="391" t="s">
        <v>138</v>
      </c>
      <c r="M19" s="390"/>
      <c r="N19" s="391" t="s">
        <v>171</v>
      </c>
      <c r="O19" s="390"/>
    </row>
    <row r="20" spans="1:15" x14ac:dyDescent="0.15">
      <c r="A20" s="390"/>
      <c r="B20" s="390"/>
      <c r="C20" s="390"/>
      <c r="D20" s="390"/>
      <c r="E20" s="390"/>
      <c r="F20" s="391" t="s">
        <v>138</v>
      </c>
      <c r="G20" s="391" t="s">
        <v>138</v>
      </c>
      <c r="H20" s="391" t="s">
        <v>138</v>
      </c>
      <c r="I20" s="391" t="s">
        <v>138</v>
      </c>
      <c r="J20" s="391" t="s">
        <v>138</v>
      </c>
      <c r="K20" s="391" t="s">
        <v>138</v>
      </c>
      <c r="L20" s="391" t="s">
        <v>138</v>
      </c>
      <c r="M20" s="390"/>
      <c r="N20" s="391" t="s">
        <v>171</v>
      </c>
      <c r="O20" s="390"/>
    </row>
    <row r="21" spans="1:15" x14ac:dyDescent="0.15">
      <c r="A21" s="390"/>
      <c r="B21" s="390"/>
      <c r="C21" s="390"/>
      <c r="D21" s="390"/>
      <c r="E21" s="390"/>
      <c r="F21" s="391" t="s">
        <v>138</v>
      </c>
      <c r="G21" s="391" t="s">
        <v>138</v>
      </c>
      <c r="H21" s="391" t="s">
        <v>138</v>
      </c>
      <c r="I21" s="391" t="s">
        <v>138</v>
      </c>
      <c r="J21" s="391" t="s">
        <v>138</v>
      </c>
      <c r="K21" s="391" t="s">
        <v>138</v>
      </c>
      <c r="L21" s="391" t="s">
        <v>138</v>
      </c>
      <c r="M21" s="390"/>
      <c r="N21" s="391" t="s">
        <v>171</v>
      </c>
      <c r="O21" s="390"/>
    </row>
    <row r="22" spans="1:15" x14ac:dyDescent="0.15">
      <c r="A22" s="390"/>
      <c r="B22" s="390"/>
      <c r="C22" s="390"/>
      <c r="D22" s="390"/>
      <c r="E22" s="390"/>
      <c r="F22" s="391" t="s">
        <v>138</v>
      </c>
      <c r="G22" s="391" t="s">
        <v>138</v>
      </c>
      <c r="H22" s="391" t="s">
        <v>138</v>
      </c>
      <c r="I22" s="391" t="s">
        <v>138</v>
      </c>
      <c r="J22" s="391" t="s">
        <v>138</v>
      </c>
      <c r="K22" s="391" t="s">
        <v>138</v>
      </c>
      <c r="L22" s="391" t="s">
        <v>138</v>
      </c>
      <c r="M22" s="390"/>
      <c r="N22" s="391" t="s">
        <v>171</v>
      </c>
      <c r="O22" s="390"/>
    </row>
    <row r="23" spans="1:15" x14ac:dyDescent="0.15">
      <c r="A23" s="390"/>
      <c r="B23" s="390"/>
      <c r="C23" s="390"/>
      <c r="D23" s="390"/>
      <c r="E23" s="390"/>
      <c r="F23" s="391" t="s">
        <v>138</v>
      </c>
      <c r="G23" s="391" t="s">
        <v>138</v>
      </c>
      <c r="H23" s="391" t="s">
        <v>138</v>
      </c>
      <c r="I23" s="391" t="s">
        <v>138</v>
      </c>
      <c r="J23" s="391" t="s">
        <v>138</v>
      </c>
      <c r="K23" s="391" t="s">
        <v>138</v>
      </c>
      <c r="L23" s="391" t="s">
        <v>138</v>
      </c>
      <c r="M23" s="390"/>
      <c r="N23" s="391" t="s">
        <v>171</v>
      </c>
      <c r="O23" s="390"/>
    </row>
    <row r="24" spans="1:15" x14ac:dyDescent="0.15">
      <c r="A24" s="390"/>
      <c r="B24" s="390"/>
      <c r="C24" s="390"/>
      <c r="D24" s="390"/>
      <c r="E24" s="390"/>
      <c r="F24" s="391" t="s">
        <v>138</v>
      </c>
      <c r="G24" s="391" t="s">
        <v>138</v>
      </c>
      <c r="H24" s="391" t="s">
        <v>138</v>
      </c>
      <c r="I24" s="391" t="s">
        <v>138</v>
      </c>
      <c r="J24" s="391" t="s">
        <v>138</v>
      </c>
      <c r="K24" s="391" t="s">
        <v>138</v>
      </c>
      <c r="L24" s="391" t="s">
        <v>138</v>
      </c>
      <c r="M24" s="390"/>
      <c r="N24" s="391" t="s">
        <v>171</v>
      </c>
      <c r="O24" s="390"/>
    </row>
    <row r="25" spans="1:15" x14ac:dyDescent="0.15">
      <c r="A25" s="390"/>
      <c r="B25" s="390"/>
      <c r="C25" s="390"/>
      <c r="D25" s="390"/>
      <c r="E25" s="390"/>
      <c r="F25" s="391" t="s">
        <v>138</v>
      </c>
      <c r="G25" s="391" t="s">
        <v>138</v>
      </c>
      <c r="H25" s="391" t="s">
        <v>138</v>
      </c>
      <c r="I25" s="391" t="s">
        <v>138</v>
      </c>
      <c r="J25" s="391" t="s">
        <v>138</v>
      </c>
      <c r="K25" s="391" t="s">
        <v>138</v>
      </c>
      <c r="L25" s="391" t="s">
        <v>138</v>
      </c>
      <c r="M25" s="390"/>
      <c r="N25" s="391" t="s">
        <v>171</v>
      </c>
      <c r="O25" s="390"/>
    </row>
    <row r="26" spans="1:15" x14ac:dyDescent="0.15">
      <c r="A26" s="354" t="s">
        <v>191</v>
      </c>
    </row>
    <row r="27" spans="1:15" x14ac:dyDescent="0.15">
      <c r="A27" s="354" t="s">
        <v>192</v>
      </c>
    </row>
    <row r="28" spans="1:15" x14ac:dyDescent="0.15">
      <c r="A28" s="354" t="s">
        <v>193</v>
      </c>
    </row>
    <row r="29" spans="1:15" x14ac:dyDescent="0.15">
      <c r="A29" s="354" t="s">
        <v>194</v>
      </c>
    </row>
    <row r="30" spans="1:15" x14ac:dyDescent="0.15">
      <c r="A30" s="354" t="s">
        <v>195</v>
      </c>
    </row>
    <row r="31" spans="1:15" x14ac:dyDescent="0.15">
      <c r="A31" s="354" t="s">
        <v>196</v>
      </c>
    </row>
    <row r="33" spans="1:5" ht="24" customHeight="1" x14ac:dyDescent="0.15">
      <c r="A33" s="395" t="s">
        <v>181</v>
      </c>
      <c r="B33" s="395"/>
      <c r="E33" s="396"/>
    </row>
    <row r="34" spans="1:5" ht="24" customHeight="1" x14ac:dyDescent="0.15">
      <c r="A34" s="393">
        <v>58.5</v>
      </c>
      <c r="B34" s="394"/>
    </row>
    <row r="35" spans="1:5" x14ac:dyDescent="0.15">
      <c r="A35" s="354" t="s">
        <v>197</v>
      </c>
    </row>
  </sheetData>
  <mergeCells count="18">
    <mergeCell ref="A33:B33"/>
    <mergeCell ref="A34:B34"/>
    <mergeCell ref="N8:N11"/>
    <mergeCell ref="O8:O11"/>
    <mergeCell ref="A9:A11"/>
    <mergeCell ref="B9:B11"/>
    <mergeCell ref="F9:G9"/>
    <mergeCell ref="H9:J9"/>
    <mergeCell ref="K9:L9"/>
    <mergeCell ref="F10:G10"/>
    <mergeCell ref="H10:J10"/>
    <mergeCell ref="K10:L10"/>
    <mergeCell ref="A8:B8"/>
    <mergeCell ref="C8:C11"/>
    <mergeCell ref="D8:D11"/>
    <mergeCell ref="E8:E11"/>
    <mergeCell ref="F8:L8"/>
    <mergeCell ref="M8:M11"/>
  </mergeCells>
  <phoneticPr fontId="2"/>
  <pageMargins left="0.7" right="0.7" top="0.75" bottom="0.75" header="0.3" footer="0.3"/>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C4EE3-15FD-4108-8F10-6AD961E6B5A5}">
  <sheetPr>
    <pageSetUpPr fitToPage="1"/>
  </sheetPr>
  <dimension ref="A1:O34"/>
  <sheetViews>
    <sheetView tabSelected="1" view="pageBreakPreview" zoomScale="90" zoomScaleNormal="100" zoomScaleSheetLayoutView="90" workbookViewId="0">
      <selection activeCell="O24" sqref="O24"/>
    </sheetView>
  </sheetViews>
  <sheetFormatPr defaultRowHeight="13.5" x14ac:dyDescent="0.15"/>
  <cols>
    <col min="1" max="2" width="12.625" style="354" customWidth="1"/>
    <col min="3" max="3" width="23.75" style="354" customWidth="1"/>
    <col min="4" max="4" width="13" style="354" customWidth="1"/>
    <col min="5" max="5" width="11.75" style="354" customWidth="1"/>
    <col min="6" max="12" width="4.5" style="354" customWidth="1"/>
    <col min="13" max="15" width="8.625" style="354" customWidth="1"/>
    <col min="16" max="16384" width="9" style="354"/>
  </cols>
  <sheetData>
    <row r="1" spans="1:15" x14ac:dyDescent="0.15">
      <c r="A1" s="354" t="s">
        <v>198</v>
      </c>
    </row>
    <row r="6" spans="1:15" x14ac:dyDescent="0.15">
      <c r="K6" s="355" t="s">
        <v>185</v>
      </c>
      <c r="L6" s="355"/>
      <c r="M6" s="355"/>
      <c r="N6" s="355"/>
      <c r="O6" s="355"/>
    </row>
    <row r="7" spans="1:15" x14ac:dyDescent="0.15">
      <c r="A7" s="354" t="s">
        <v>199</v>
      </c>
    </row>
    <row r="8" spans="1:15" ht="19.5" customHeight="1" x14ac:dyDescent="0.15">
      <c r="A8" s="356" t="s">
        <v>157</v>
      </c>
      <c r="B8" s="356"/>
      <c r="C8" s="357" t="s">
        <v>158</v>
      </c>
      <c r="D8" s="357" t="s">
        <v>160</v>
      </c>
      <c r="E8" s="357" t="s">
        <v>161</v>
      </c>
      <c r="F8" s="358" t="s">
        <v>162</v>
      </c>
      <c r="G8" s="359"/>
      <c r="H8" s="359"/>
      <c r="I8" s="359"/>
      <c r="J8" s="359"/>
      <c r="K8" s="359"/>
      <c r="L8" s="359"/>
      <c r="M8" s="361" t="s">
        <v>163</v>
      </c>
      <c r="N8" s="357" t="s">
        <v>164</v>
      </c>
      <c r="O8" s="362" t="s">
        <v>165</v>
      </c>
    </row>
    <row r="9" spans="1:15" ht="18" customHeight="1" x14ac:dyDescent="0.15">
      <c r="A9" s="362" t="s">
        <v>166</v>
      </c>
      <c r="B9" s="362" t="s">
        <v>167</v>
      </c>
      <c r="C9" s="363"/>
      <c r="D9" s="363"/>
      <c r="E9" s="363"/>
      <c r="F9" s="358" t="s">
        <v>23</v>
      </c>
      <c r="G9" s="360"/>
      <c r="H9" s="358" t="s">
        <v>24</v>
      </c>
      <c r="I9" s="359"/>
      <c r="J9" s="360"/>
      <c r="K9" s="358" t="s">
        <v>25</v>
      </c>
      <c r="L9" s="360"/>
      <c r="M9" s="361"/>
      <c r="N9" s="363"/>
      <c r="O9" s="364"/>
    </row>
    <row r="10" spans="1:15" ht="20.25" customHeight="1" x14ac:dyDescent="0.15">
      <c r="A10" s="364"/>
      <c r="B10" s="364"/>
      <c r="C10" s="363"/>
      <c r="D10" s="363"/>
      <c r="E10" s="363"/>
      <c r="F10" s="370"/>
      <c r="G10" s="371"/>
      <c r="H10" s="388"/>
      <c r="I10" s="398"/>
      <c r="J10" s="389"/>
      <c r="K10" s="370"/>
      <c r="L10" s="371"/>
      <c r="M10" s="361"/>
      <c r="N10" s="363"/>
      <c r="O10" s="364"/>
    </row>
    <row r="11" spans="1:15" ht="19.5" customHeight="1" x14ac:dyDescent="0.15">
      <c r="A11" s="378"/>
      <c r="B11" s="378"/>
      <c r="C11" s="379"/>
      <c r="D11" s="379"/>
      <c r="E11" s="379"/>
      <c r="F11" s="387" t="s">
        <v>69</v>
      </c>
      <c r="G11" s="387" t="s">
        <v>64</v>
      </c>
      <c r="H11" s="387" t="s">
        <v>62</v>
      </c>
      <c r="I11" s="387" t="s">
        <v>60</v>
      </c>
      <c r="J11" s="387" t="s">
        <v>59</v>
      </c>
      <c r="K11" s="387" t="s">
        <v>54</v>
      </c>
      <c r="L11" s="387" t="s">
        <v>52</v>
      </c>
      <c r="M11" s="361"/>
      <c r="N11" s="380"/>
      <c r="O11" s="378"/>
    </row>
    <row r="12" spans="1:15" x14ac:dyDescent="0.15">
      <c r="A12" s="390" t="s">
        <v>168</v>
      </c>
      <c r="B12" s="390">
        <v>1</v>
      </c>
      <c r="C12" s="390" t="s">
        <v>200</v>
      </c>
      <c r="D12" s="390">
        <v>10</v>
      </c>
      <c r="E12" s="390" t="s">
        <v>174</v>
      </c>
      <c r="F12" s="391" t="s">
        <v>138</v>
      </c>
      <c r="G12" s="391" t="s">
        <v>137</v>
      </c>
      <c r="H12" s="391" t="s">
        <v>138</v>
      </c>
      <c r="I12" s="391" t="s">
        <v>138</v>
      </c>
      <c r="J12" s="391" t="s">
        <v>137</v>
      </c>
      <c r="K12" s="391" t="s">
        <v>138</v>
      </c>
      <c r="L12" s="391" t="s">
        <v>138</v>
      </c>
      <c r="M12" s="400">
        <v>8.5</v>
      </c>
      <c r="N12" s="391" t="s">
        <v>171</v>
      </c>
      <c r="O12" s="390"/>
    </row>
    <row r="13" spans="1:15" x14ac:dyDescent="0.15">
      <c r="A13" s="390" t="s">
        <v>168</v>
      </c>
      <c r="B13" s="390">
        <v>2</v>
      </c>
      <c r="C13" s="390" t="s">
        <v>200</v>
      </c>
      <c r="D13" s="390">
        <v>10</v>
      </c>
      <c r="E13" s="390" t="s">
        <v>174</v>
      </c>
      <c r="F13" s="391" t="s">
        <v>138</v>
      </c>
      <c r="G13" s="391" t="s">
        <v>138</v>
      </c>
      <c r="H13" s="391" t="s">
        <v>137</v>
      </c>
      <c r="I13" s="391" t="s">
        <v>138</v>
      </c>
      <c r="J13" s="391" t="s">
        <v>138</v>
      </c>
      <c r="K13" s="391" t="s">
        <v>138</v>
      </c>
      <c r="L13" s="391" t="s">
        <v>137</v>
      </c>
      <c r="M13" s="400">
        <v>9.5</v>
      </c>
      <c r="N13" s="391" t="s">
        <v>171</v>
      </c>
      <c r="O13" s="390"/>
    </row>
    <row r="14" spans="1:15" x14ac:dyDescent="0.15">
      <c r="A14" s="390" t="s">
        <v>172</v>
      </c>
      <c r="B14" s="390">
        <v>1</v>
      </c>
      <c r="C14" s="390" t="s">
        <v>201</v>
      </c>
      <c r="D14" s="390">
        <v>5</v>
      </c>
      <c r="E14" s="390" t="s">
        <v>174</v>
      </c>
      <c r="F14" s="391" t="s">
        <v>138</v>
      </c>
      <c r="G14" s="391" t="s">
        <v>138</v>
      </c>
      <c r="H14" s="391" t="s">
        <v>137</v>
      </c>
      <c r="I14" s="391" t="s">
        <v>138</v>
      </c>
      <c r="J14" s="391" t="s">
        <v>137</v>
      </c>
      <c r="K14" s="391" t="s">
        <v>138</v>
      </c>
      <c r="L14" s="391" t="s">
        <v>138</v>
      </c>
      <c r="M14" s="400">
        <v>5</v>
      </c>
      <c r="N14" s="391" t="s">
        <v>171</v>
      </c>
      <c r="O14" s="390"/>
    </row>
    <row r="15" spans="1:15" x14ac:dyDescent="0.15">
      <c r="A15" s="390" t="s">
        <v>172</v>
      </c>
      <c r="B15" s="390">
        <v>2</v>
      </c>
      <c r="C15" s="390" t="s">
        <v>201</v>
      </c>
      <c r="D15" s="390">
        <v>5</v>
      </c>
      <c r="E15" s="390" t="s">
        <v>174</v>
      </c>
      <c r="F15" s="391" t="s">
        <v>137</v>
      </c>
      <c r="G15" s="391" t="s">
        <v>138</v>
      </c>
      <c r="H15" s="391" t="s">
        <v>137</v>
      </c>
      <c r="I15" s="391" t="s">
        <v>138</v>
      </c>
      <c r="J15" s="391" t="s">
        <v>138</v>
      </c>
      <c r="K15" s="391" t="s">
        <v>138</v>
      </c>
      <c r="L15" s="391" t="s">
        <v>138</v>
      </c>
      <c r="M15" s="400">
        <v>5</v>
      </c>
      <c r="N15" s="391" t="s">
        <v>171</v>
      </c>
      <c r="O15" s="390"/>
    </row>
    <row r="16" spans="1:15" x14ac:dyDescent="0.15">
      <c r="A16" s="390"/>
      <c r="B16" s="390"/>
      <c r="C16" s="390"/>
      <c r="D16" s="390"/>
      <c r="E16" s="390"/>
      <c r="F16" s="391" t="s">
        <v>138</v>
      </c>
      <c r="G16" s="391" t="s">
        <v>138</v>
      </c>
      <c r="H16" s="391" t="s">
        <v>138</v>
      </c>
      <c r="I16" s="391" t="s">
        <v>138</v>
      </c>
      <c r="J16" s="391" t="s">
        <v>138</v>
      </c>
      <c r="K16" s="391" t="s">
        <v>138</v>
      </c>
      <c r="L16" s="391" t="s">
        <v>138</v>
      </c>
      <c r="M16" s="400"/>
      <c r="N16" s="391" t="s">
        <v>171</v>
      </c>
      <c r="O16" s="390"/>
    </row>
    <row r="17" spans="1:15" x14ac:dyDescent="0.15">
      <c r="A17" s="390"/>
      <c r="B17" s="390"/>
      <c r="C17" s="390"/>
      <c r="D17" s="390"/>
      <c r="E17" s="390"/>
      <c r="F17" s="391" t="s">
        <v>138</v>
      </c>
      <c r="G17" s="391" t="s">
        <v>138</v>
      </c>
      <c r="H17" s="391" t="s">
        <v>138</v>
      </c>
      <c r="I17" s="391" t="s">
        <v>138</v>
      </c>
      <c r="J17" s="391" t="s">
        <v>138</v>
      </c>
      <c r="K17" s="391" t="s">
        <v>138</v>
      </c>
      <c r="L17" s="391" t="s">
        <v>138</v>
      </c>
      <c r="M17" s="400"/>
      <c r="N17" s="391" t="s">
        <v>171</v>
      </c>
      <c r="O17" s="390"/>
    </row>
    <row r="18" spans="1:15" x14ac:dyDescent="0.15">
      <c r="A18" s="390"/>
      <c r="B18" s="390"/>
      <c r="C18" s="390"/>
      <c r="D18" s="390"/>
      <c r="E18" s="390"/>
      <c r="F18" s="391" t="s">
        <v>138</v>
      </c>
      <c r="G18" s="391" t="s">
        <v>138</v>
      </c>
      <c r="H18" s="391" t="s">
        <v>138</v>
      </c>
      <c r="I18" s="391" t="s">
        <v>138</v>
      </c>
      <c r="J18" s="391" t="s">
        <v>138</v>
      </c>
      <c r="K18" s="391" t="s">
        <v>138</v>
      </c>
      <c r="L18" s="391" t="s">
        <v>138</v>
      </c>
      <c r="M18" s="400"/>
      <c r="N18" s="391" t="s">
        <v>171</v>
      </c>
      <c r="O18" s="390"/>
    </row>
    <row r="19" spans="1:15" x14ac:dyDescent="0.15">
      <c r="A19" s="390"/>
      <c r="B19" s="390"/>
      <c r="C19" s="390"/>
      <c r="D19" s="390"/>
      <c r="E19" s="390"/>
      <c r="F19" s="391" t="s">
        <v>138</v>
      </c>
      <c r="G19" s="391" t="s">
        <v>138</v>
      </c>
      <c r="H19" s="391" t="s">
        <v>138</v>
      </c>
      <c r="I19" s="391" t="s">
        <v>138</v>
      </c>
      <c r="J19" s="391" t="s">
        <v>138</v>
      </c>
      <c r="K19" s="391" t="s">
        <v>138</v>
      </c>
      <c r="L19" s="391" t="s">
        <v>138</v>
      </c>
      <c r="M19" s="400"/>
      <c r="N19" s="391" t="s">
        <v>171</v>
      </c>
      <c r="O19" s="390"/>
    </row>
    <row r="20" spans="1:15" x14ac:dyDescent="0.15">
      <c r="A20" s="390"/>
      <c r="B20" s="390"/>
      <c r="C20" s="390"/>
      <c r="D20" s="390"/>
      <c r="E20" s="390"/>
      <c r="F20" s="391" t="s">
        <v>138</v>
      </c>
      <c r="G20" s="391" t="s">
        <v>138</v>
      </c>
      <c r="H20" s="391" t="s">
        <v>138</v>
      </c>
      <c r="I20" s="391" t="s">
        <v>138</v>
      </c>
      <c r="J20" s="391" t="s">
        <v>138</v>
      </c>
      <c r="K20" s="391" t="s">
        <v>138</v>
      </c>
      <c r="L20" s="391" t="s">
        <v>138</v>
      </c>
      <c r="M20" s="400"/>
      <c r="N20" s="391" t="s">
        <v>171</v>
      </c>
      <c r="O20" s="390"/>
    </row>
    <row r="21" spans="1:15" x14ac:dyDescent="0.15">
      <c r="A21" s="390"/>
      <c r="B21" s="390"/>
      <c r="C21" s="390"/>
      <c r="D21" s="390"/>
      <c r="E21" s="390"/>
      <c r="F21" s="391" t="s">
        <v>138</v>
      </c>
      <c r="G21" s="391" t="s">
        <v>138</v>
      </c>
      <c r="H21" s="391" t="s">
        <v>138</v>
      </c>
      <c r="I21" s="391" t="s">
        <v>138</v>
      </c>
      <c r="J21" s="391" t="s">
        <v>138</v>
      </c>
      <c r="K21" s="391" t="s">
        <v>138</v>
      </c>
      <c r="L21" s="391" t="s">
        <v>138</v>
      </c>
      <c r="M21" s="400"/>
      <c r="N21" s="391" t="s">
        <v>171</v>
      </c>
      <c r="O21" s="390"/>
    </row>
    <row r="22" spans="1:15" x14ac:dyDescent="0.15">
      <c r="A22" s="390"/>
      <c r="B22" s="390"/>
      <c r="C22" s="390"/>
      <c r="D22" s="390"/>
      <c r="E22" s="390"/>
      <c r="F22" s="391" t="s">
        <v>138</v>
      </c>
      <c r="G22" s="391" t="s">
        <v>138</v>
      </c>
      <c r="H22" s="391" t="s">
        <v>138</v>
      </c>
      <c r="I22" s="391" t="s">
        <v>138</v>
      </c>
      <c r="J22" s="391" t="s">
        <v>138</v>
      </c>
      <c r="K22" s="391" t="s">
        <v>138</v>
      </c>
      <c r="L22" s="391" t="s">
        <v>138</v>
      </c>
      <c r="M22" s="400"/>
      <c r="N22" s="391" t="s">
        <v>171</v>
      </c>
      <c r="O22" s="390"/>
    </row>
    <row r="23" spans="1:15" x14ac:dyDescent="0.15">
      <c r="A23" s="390"/>
      <c r="B23" s="390"/>
      <c r="C23" s="390"/>
      <c r="D23" s="390"/>
      <c r="E23" s="390"/>
      <c r="F23" s="391" t="s">
        <v>138</v>
      </c>
      <c r="G23" s="391" t="s">
        <v>138</v>
      </c>
      <c r="H23" s="391" t="s">
        <v>138</v>
      </c>
      <c r="I23" s="391" t="s">
        <v>138</v>
      </c>
      <c r="J23" s="391" t="s">
        <v>138</v>
      </c>
      <c r="K23" s="391" t="s">
        <v>138</v>
      </c>
      <c r="L23" s="391" t="s">
        <v>138</v>
      </c>
      <c r="M23" s="400"/>
      <c r="N23" s="391" t="s">
        <v>171</v>
      </c>
      <c r="O23" s="390"/>
    </row>
    <row r="24" spans="1:15" x14ac:dyDescent="0.15">
      <c r="A24" s="390"/>
      <c r="B24" s="390"/>
      <c r="C24" s="390"/>
      <c r="D24" s="390"/>
      <c r="E24" s="390"/>
      <c r="F24" s="391" t="s">
        <v>138</v>
      </c>
      <c r="G24" s="391" t="s">
        <v>138</v>
      </c>
      <c r="H24" s="391" t="s">
        <v>138</v>
      </c>
      <c r="I24" s="391" t="s">
        <v>138</v>
      </c>
      <c r="J24" s="391" t="s">
        <v>138</v>
      </c>
      <c r="K24" s="391" t="s">
        <v>138</v>
      </c>
      <c r="L24" s="391" t="s">
        <v>138</v>
      </c>
      <c r="M24" s="400"/>
      <c r="N24" s="391" t="s">
        <v>171</v>
      </c>
      <c r="O24" s="390"/>
    </row>
    <row r="25" spans="1:15" x14ac:dyDescent="0.15">
      <c r="A25" s="390"/>
      <c r="B25" s="390"/>
      <c r="C25" s="390"/>
      <c r="D25" s="390"/>
      <c r="E25" s="390"/>
      <c r="F25" s="391" t="s">
        <v>138</v>
      </c>
      <c r="G25" s="391" t="s">
        <v>138</v>
      </c>
      <c r="H25" s="391" t="s">
        <v>138</v>
      </c>
      <c r="I25" s="391" t="s">
        <v>138</v>
      </c>
      <c r="J25" s="391" t="s">
        <v>138</v>
      </c>
      <c r="K25" s="391" t="s">
        <v>138</v>
      </c>
      <c r="L25" s="391" t="s">
        <v>138</v>
      </c>
      <c r="M25" s="400"/>
      <c r="N25" s="391" t="s">
        <v>171</v>
      </c>
      <c r="O25" s="390"/>
    </row>
    <row r="26" spans="1:15" x14ac:dyDescent="0.15">
      <c r="A26" s="354" t="s">
        <v>191</v>
      </c>
    </row>
    <row r="27" spans="1:15" x14ac:dyDescent="0.15">
      <c r="A27" s="354" t="s">
        <v>192</v>
      </c>
    </row>
    <row r="28" spans="1:15" x14ac:dyDescent="0.15">
      <c r="A28" s="354" t="s">
        <v>193</v>
      </c>
    </row>
    <row r="29" spans="1:15" x14ac:dyDescent="0.15">
      <c r="A29" s="354" t="s">
        <v>179</v>
      </c>
    </row>
    <row r="30" spans="1:15" x14ac:dyDescent="0.15">
      <c r="A30" s="354" t="s">
        <v>196</v>
      </c>
    </row>
    <row r="32" spans="1:15" ht="24" customHeight="1" x14ac:dyDescent="0.15">
      <c r="A32" s="395" t="s">
        <v>181</v>
      </c>
      <c r="B32" s="395"/>
      <c r="E32" s="396"/>
    </row>
    <row r="33" spans="1:2" ht="24" customHeight="1" x14ac:dyDescent="0.15">
      <c r="A33" s="401">
        <v>28</v>
      </c>
      <c r="B33" s="402"/>
    </row>
    <row r="34" spans="1:2" x14ac:dyDescent="0.15">
      <c r="A34" s="354" t="s">
        <v>197</v>
      </c>
    </row>
  </sheetData>
  <mergeCells count="18">
    <mergeCell ref="A32:B32"/>
    <mergeCell ref="A33:B33"/>
    <mergeCell ref="N8:N11"/>
    <mergeCell ref="O8:O11"/>
    <mergeCell ref="A9:A11"/>
    <mergeCell ref="B9:B11"/>
    <mergeCell ref="F9:G9"/>
    <mergeCell ref="H9:J9"/>
    <mergeCell ref="K9:L9"/>
    <mergeCell ref="F10:G10"/>
    <mergeCell ref="H10:J10"/>
    <mergeCell ref="K10:L10"/>
    <mergeCell ref="A8:B8"/>
    <mergeCell ref="C8:C11"/>
    <mergeCell ref="D8:D11"/>
    <mergeCell ref="E8:E11"/>
    <mergeCell ref="F8:L8"/>
    <mergeCell ref="M8:M11"/>
  </mergeCells>
  <phoneticPr fontId="2"/>
  <pageMargins left="0.7" right="0.7" top="0.75" bottom="0.75" header="0.3" footer="0.3"/>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申請書 </vt:lpstr>
      <vt:lpstr>１～５</vt:lpstr>
      <vt:lpstr>６</vt:lpstr>
      <vt:lpstr>参考様式（交付額の算定書式）</vt:lpstr>
      <vt:lpstr>参考様式1-1(面積整理)5万 </vt:lpstr>
      <vt:lpstr>参考様式1-2(面積整理)80万 </vt:lpstr>
      <vt:lpstr>参考様式1-3(面積整理)25万 </vt:lpstr>
      <vt:lpstr>'１～５'!Print_Area</vt:lpstr>
      <vt:lpstr>'６'!Print_Area</vt:lpstr>
      <vt:lpstr>'参考様式（交付額の算定書式）'!Print_Area</vt:lpstr>
      <vt:lpstr>'参考様式1-1(面積整理)5万 '!Print_Area</vt:lpstr>
      <vt:lpstr>'参考様式1-2(面積整理)80万 '!Print_Area</vt:lpstr>
      <vt:lpstr>'参考様式1-3(面積整理)25万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2020-11-17T12:53:28Z</dcterms:created>
  <dcterms:modified xsi:type="dcterms:W3CDTF">2021-06-24T09:02:26Z</dcterms:modified>
</cp:coreProperties>
</file>