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農村振興課\05 野生鳥獣担当\090 調査研究（生息動態調査・豊凶調査・下層植生調査・歯齢査定など）\01 生息動態調査\令和５年度\03調査委託（イノシカサル生息動態調査）\01_入札\HP公告\HPデータ\"/>
    </mc:Choice>
  </mc:AlternateContent>
  <xr:revisionPtr revIDLastSave="0" documentId="13_ncr:1_{D95D0E1C-B48E-49A5-8C70-E4ED608B840B}" xr6:coauthVersionLast="36" xr6:coauthVersionMax="36" xr10:uidLastSave="{00000000-0000-0000-0000-000000000000}"/>
  <bookViews>
    <workbookView xWindow="0" yWindow="0" windowWidth="19200" windowHeight="6860" xr2:uid="{0450CA2B-FE87-4E96-B214-465A407FDA3F}"/>
  </bookViews>
  <sheets>
    <sheet name="【積算】Ｒ５予算書" sheetId="1" r:id="rId1"/>
  </sheets>
  <externalReferences>
    <externalReference r:id="rId2"/>
  </externalReferences>
  <definedNames>
    <definedName name="_xlnm.Print_Area" localSheetId="0">【積算】Ｒ５予算書!$B$1:$L$58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4" i="1"/>
  <c r="H32" i="1"/>
  <c r="H31" i="1"/>
  <c r="H30" i="1"/>
</calcChain>
</file>

<file path=xl/sharedStrings.xml><?xml version="1.0" encoding="utf-8"?>
<sst xmlns="http://schemas.openxmlformats.org/spreadsheetml/2006/main" count="136" uniqueCount="78">
  <si>
    <t>令和５年度野生鳥獣（イノシシ・ニホンジカ・ニホンザル）生息動態調査業務</t>
    <rPh sb="0" eb="2">
      <t>レイワ</t>
    </rPh>
    <rPh sb="3" eb="5">
      <t>ネンド</t>
    </rPh>
    <rPh sb="5" eb="7">
      <t>ヤセイ</t>
    </rPh>
    <rPh sb="7" eb="9">
      <t>チョウジュウ</t>
    </rPh>
    <phoneticPr fontId="3"/>
  </si>
  <si>
    <t>【実施内容】
１．イノシシ：　生息密度指標調査、分布・被害状況等調査
２．ニホンジカ：　生息数推定及び将来予測
３．ニホンザル：　電波発信器装着（２群）、集落代表者アンケートの実施
４．共通：第二種特定鳥獣管理計画資料作成及び会議出席、調査報告書作成　</t>
    <rPh sb="1" eb="3">
      <t>ジッシ</t>
    </rPh>
    <rPh sb="3" eb="5">
      <t>ナイヨウ</t>
    </rPh>
    <rPh sb="15" eb="17">
      <t>セイソク</t>
    </rPh>
    <rPh sb="17" eb="18">
      <t>ミツ</t>
    </rPh>
    <rPh sb="18" eb="19">
      <t>ド</t>
    </rPh>
    <rPh sb="19" eb="21">
      <t>シヒョウ</t>
    </rPh>
    <rPh sb="24" eb="26">
      <t>ブンプ</t>
    </rPh>
    <rPh sb="29" eb="31">
      <t>ジョウキョウ</t>
    </rPh>
    <rPh sb="31" eb="32">
      <t>トウ</t>
    </rPh>
    <rPh sb="38" eb="41">
      <t>コタイスウ</t>
    </rPh>
    <rPh sb="41" eb="43">
      <t>スイテイ</t>
    </rPh>
    <rPh sb="43" eb="44">
      <t>オヨ</t>
    </rPh>
    <rPh sb="44" eb="46">
      <t>セイソク</t>
    </rPh>
    <rPh sb="51" eb="53">
      <t>ショウライ</t>
    </rPh>
    <rPh sb="53" eb="55">
      <t>ヨソク</t>
    </rPh>
    <rPh sb="59" eb="61">
      <t>デンパ</t>
    </rPh>
    <rPh sb="61" eb="64">
      <t>ハッシンキ</t>
    </rPh>
    <rPh sb="64" eb="66">
      <t>ソウチャク</t>
    </rPh>
    <rPh sb="68" eb="69">
      <t>グン</t>
    </rPh>
    <rPh sb="69" eb="70">
      <t>キ</t>
    </rPh>
    <rPh sb="71" eb="74">
      <t>センモンカ</t>
    </rPh>
    <rPh sb="74" eb="76">
      <t>カイギ</t>
    </rPh>
    <rPh sb="93" eb="95">
      <t>ホウコク</t>
    </rPh>
    <rPh sb="99" eb="101">
      <t>トクテイ</t>
    </rPh>
    <rPh sb="101" eb="103">
      <t>チョウジュウ</t>
    </rPh>
    <rPh sb="103" eb="105">
      <t>カンリ</t>
    </rPh>
    <rPh sb="105" eb="107">
      <t>ケイカク</t>
    </rPh>
    <rPh sb="107" eb="109">
      <t>シリョウ</t>
    </rPh>
    <rPh sb="109" eb="111">
      <t>サクセイ</t>
    </rPh>
    <rPh sb="111" eb="112">
      <t>オヨ</t>
    </rPh>
    <rPh sb="113" eb="115">
      <t>カイギ</t>
    </rPh>
    <rPh sb="115" eb="117">
      <t>シュッセキ</t>
    </rPh>
    <rPh sb="118" eb="120">
      <t>チョウサ</t>
    </rPh>
    <phoneticPr fontId="3"/>
  </si>
  <si>
    <t>区分</t>
    <rPh sb="0" eb="2">
      <t>クブン</t>
    </rPh>
    <phoneticPr fontId="3"/>
  </si>
  <si>
    <t>項目</t>
    <rPh sb="0" eb="2">
      <t>コウモク</t>
    </rPh>
    <phoneticPr fontId="3"/>
  </si>
  <si>
    <t>摘要</t>
    <rPh sb="0" eb="2">
      <t>テキヨウ</t>
    </rPh>
    <phoneticPr fontId="3"/>
  </si>
  <si>
    <t>単価（円）</t>
    <rPh sb="0" eb="2">
      <t>タンカ</t>
    </rPh>
    <rPh sb="3" eb="4">
      <t>エン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</si>
  <si>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</si>
  <si>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</si>
  <si>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</si>
  <si>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</si>
  <si>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直接経費</t>
    <rPh sb="0" eb="2">
      <t>チョクセツ</t>
    </rPh>
    <rPh sb="2" eb="4">
      <t>ケイヒ</t>
    </rPh>
    <phoneticPr fontId="3"/>
  </si>
  <si>
    <t>直接人件費</t>
    <rPh sb="0" eb="2">
      <t>チョクセツ</t>
    </rPh>
    <rPh sb="2" eb="5">
      <t>ジンケンヒ</t>
    </rPh>
    <phoneticPr fontId="3"/>
  </si>
  <si>
    <t>イノシシ</t>
    <phoneticPr fontId="3"/>
  </si>
  <si>
    <t>生息密度指標調査</t>
    <rPh sb="0" eb="2">
      <t>セイソク</t>
    </rPh>
    <rPh sb="2" eb="4">
      <t>ミツド</t>
    </rPh>
    <rPh sb="4" eb="6">
      <t>シヒョウ</t>
    </rPh>
    <rPh sb="6" eb="8">
      <t>チョウサ</t>
    </rPh>
    <phoneticPr fontId="3"/>
  </si>
  <si>
    <t>技師B</t>
    <phoneticPr fontId="3"/>
  </si>
  <si>
    <t>人日</t>
    <rPh sb="0" eb="1">
      <t>ニン</t>
    </rPh>
    <rPh sb="1" eb="2">
      <t>ニチ</t>
    </rPh>
    <phoneticPr fontId="3"/>
  </si>
  <si>
    <t>・出猟カレンダーの取りまとめ及び解析</t>
    <rPh sb="1" eb="3">
      <t>シュツリョウ</t>
    </rPh>
    <rPh sb="9" eb="10">
      <t>ト</t>
    </rPh>
    <rPh sb="14" eb="15">
      <t>オヨ</t>
    </rPh>
    <rPh sb="16" eb="18">
      <t>カイセキ</t>
    </rPh>
    <phoneticPr fontId="3"/>
  </si>
  <si>
    <t>技師C</t>
    <phoneticPr fontId="3"/>
  </si>
  <si>
    <t>分布・被害状況調査</t>
    <rPh sb="0" eb="2">
      <t>ブンプ</t>
    </rPh>
    <rPh sb="3" eb="5">
      <t>ヒガイ</t>
    </rPh>
    <rPh sb="5" eb="7">
      <t>ジョウキョウ</t>
    </rPh>
    <rPh sb="7" eb="9">
      <t>チョウサ</t>
    </rPh>
    <phoneticPr fontId="3"/>
  </si>
  <si>
    <t>技師A</t>
    <phoneticPr fontId="3"/>
  </si>
  <si>
    <t>・入力・分析作業</t>
    <rPh sb="1" eb="3">
      <t>ニュウリョク</t>
    </rPh>
    <rPh sb="4" eb="6">
      <t>ブンセキ</t>
    </rPh>
    <phoneticPr fontId="3"/>
  </si>
  <si>
    <t>第二種特定鳥獣管理計画関係資料作成等</t>
    <rPh sb="17" eb="18">
      <t>トウ</t>
    </rPh>
    <phoneticPr fontId="3"/>
  </si>
  <si>
    <t>・資料作成
・専門家会議出席等</t>
    <rPh sb="1" eb="5">
      <t>シリョウサクセイ</t>
    </rPh>
    <rPh sb="7" eb="12">
      <t>センモンカカイギ</t>
    </rPh>
    <rPh sb="12" eb="14">
      <t>シュッセキ</t>
    </rPh>
    <rPh sb="14" eb="15">
      <t>トウ</t>
    </rPh>
    <phoneticPr fontId="3"/>
  </si>
  <si>
    <t>報告書作成</t>
    <rPh sb="0" eb="3">
      <t>ホウコクショ</t>
    </rPh>
    <rPh sb="3" eb="5">
      <t>サクセイ</t>
    </rPh>
    <phoneticPr fontId="3"/>
  </si>
  <si>
    <t>主任技師</t>
    <rPh sb="0" eb="4">
      <t>シュニンギシ</t>
    </rPh>
    <phoneticPr fontId="3"/>
  </si>
  <si>
    <t>イノシシ小計</t>
    <rPh sb="4" eb="6">
      <t>ショウケイ</t>
    </rPh>
    <phoneticPr fontId="3"/>
  </si>
  <si>
    <t>A</t>
    <phoneticPr fontId="3"/>
  </si>
  <si>
    <t>ニホンジカ</t>
    <phoneticPr fontId="3"/>
  </si>
  <si>
    <t>第二種特定鳥獣管理計画関係資料作成等</t>
    <rPh sb="0" eb="2">
      <t>ダイニ</t>
    </rPh>
    <rPh sb="2" eb="3">
      <t>シュ</t>
    </rPh>
    <rPh sb="3" eb="5">
      <t>トクテイ</t>
    </rPh>
    <rPh sb="5" eb="7">
      <t>チョウジュウ</t>
    </rPh>
    <rPh sb="7" eb="9">
      <t>カンリ</t>
    </rPh>
    <rPh sb="9" eb="11">
      <t>ケイカク</t>
    </rPh>
    <rPh sb="11" eb="13">
      <t>カンケイ</t>
    </rPh>
    <rPh sb="13" eb="15">
      <t>シリョウ</t>
    </rPh>
    <rPh sb="15" eb="17">
      <t>サクセイ</t>
    </rPh>
    <rPh sb="17" eb="18">
      <t>トウ</t>
    </rPh>
    <phoneticPr fontId="3"/>
  </si>
  <si>
    <t>・個体数予測
・資料作成
・専門家会議出席等</t>
    <rPh sb="1" eb="4">
      <t>コタイスウ</t>
    </rPh>
    <rPh sb="4" eb="6">
      <t>ヨソク</t>
    </rPh>
    <rPh sb="8" eb="12">
      <t>シリョウサクセイ</t>
    </rPh>
    <rPh sb="14" eb="17">
      <t>センモンカ</t>
    </rPh>
    <rPh sb="17" eb="19">
      <t>カイギ</t>
    </rPh>
    <rPh sb="19" eb="21">
      <t>シュッセキ</t>
    </rPh>
    <rPh sb="21" eb="22">
      <t>トウ</t>
    </rPh>
    <phoneticPr fontId="3"/>
  </si>
  <si>
    <t>技術員</t>
    <rPh sb="0" eb="3">
      <t>ギジュツイン</t>
    </rPh>
    <phoneticPr fontId="3"/>
  </si>
  <si>
    <t>ニホンジカ小計</t>
    <rPh sb="5" eb="7">
      <t>ショウケイ</t>
    </rPh>
    <phoneticPr fontId="3"/>
  </si>
  <si>
    <t>B</t>
    <phoneticPr fontId="3"/>
  </si>
  <si>
    <t>ニホンザル</t>
    <phoneticPr fontId="3"/>
  </si>
  <si>
    <t>発信器装着</t>
    <rPh sb="0" eb="3">
      <t>ハッシンキ</t>
    </rPh>
    <rPh sb="3" eb="5">
      <t>ソウチャク</t>
    </rPh>
    <phoneticPr fontId="3"/>
  </si>
  <si>
    <t>個体数カウント</t>
    <rPh sb="0" eb="3">
      <t>コタイスウ</t>
    </rPh>
    <phoneticPr fontId="3"/>
  </si>
  <si>
    <t>・専門家会議出席等
・資料作成</t>
    <rPh sb="1" eb="4">
      <t>センモンカ</t>
    </rPh>
    <rPh sb="4" eb="6">
      <t>カイギ</t>
    </rPh>
    <rPh sb="6" eb="8">
      <t>シュッセキ</t>
    </rPh>
    <rPh sb="8" eb="9">
      <t>トウ</t>
    </rPh>
    <rPh sb="11" eb="13">
      <t>シリョウ</t>
    </rPh>
    <rPh sb="13" eb="15">
      <t>サクセイ</t>
    </rPh>
    <phoneticPr fontId="3"/>
  </si>
  <si>
    <t>集落代表者アンケート実施</t>
    <rPh sb="0" eb="5">
      <t>シュウラクダイヒョウシャ</t>
    </rPh>
    <rPh sb="10" eb="12">
      <t>ジッシ</t>
    </rPh>
    <phoneticPr fontId="3"/>
  </si>
  <si>
    <t>・次年度用アンケート印刷
・今年度アンケート結果集計と分析</t>
    <rPh sb="1" eb="4">
      <t>ジネンド</t>
    </rPh>
    <rPh sb="4" eb="5">
      <t>ヨウ</t>
    </rPh>
    <rPh sb="10" eb="12">
      <t>インサツ</t>
    </rPh>
    <rPh sb="14" eb="17">
      <t>コンネンド</t>
    </rPh>
    <rPh sb="22" eb="24">
      <t>ケッカ</t>
    </rPh>
    <rPh sb="24" eb="26">
      <t>シュウケイ</t>
    </rPh>
    <rPh sb="27" eb="29">
      <t>ブンセキ</t>
    </rPh>
    <phoneticPr fontId="3"/>
  </si>
  <si>
    <t>ニホンザル小計</t>
    <rPh sb="5" eb="7">
      <t>ショウケイ</t>
    </rPh>
    <phoneticPr fontId="3"/>
  </si>
  <si>
    <t>C</t>
    <phoneticPr fontId="3"/>
  </si>
  <si>
    <t>直接経費小計</t>
    <rPh sb="0" eb="2">
      <t>チョクセツ</t>
    </rPh>
    <rPh sb="2" eb="4">
      <t>ケイヒ</t>
    </rPh>
    <rPh sb="4" eb="6">
      <t>ショウケイ</t>
    </rPh>
    <phoneticPr fontId="3"/>
  </si>
  <si>
    <t>D=A+B+C</t>
    <phoneticPr fontId="3"/>
  </si>
  <si>
    <t>間接経費</t>
    <phoneticPr fontId="3"/>
  </si>
  <si>
    <t>旅費交通費</t>
    <phoneticPr fontId="3"/>
  </si>
  <si>
    <t>日当</t>
    <phoneticPr fontId="3"/>
  </si>
  <si>
    <t>技師A</t>
    <rPh sb="0" eb="2">
      <t>ギシ</t>
    </rPh>
    <phoneticPr fontId="3"/>
  </si>
  <si>
    <t>人日</t>
    <rPh sb="0" eb="2">
      <t>ニンニチ</t>
    </rPh>
    <phoneticPr fontId="3"/>
  </si>
  <si>
    <t>技師B</t>
    <rPh sb="0" eb="2">
      <t>ギシ</t>
    </rPh>
    <phoneticPr fontId="3"/>
  </si>
  <si>
    <t>技師C</t>
    <rPh sb="0" eb="2">
      <t>ギシ</t>
    </rPh>
    <phoneticPr fontId="3"/>
  </si>
  <si>
    <t>宿泊費</t>
    <rPh sb="0" eb="3">
      <t>シュクハクヒ</t>
    </rPh>
    <phoneticPr fontId="3"/>
  </si>
  <si>
    <t>鉄道運賃</t>
    <rPh sb="0" eb="2">
      <t>テツドウ</t>
    </rPh>
    <rPh sb="2" eb="4">
      <t>ウンチン</t>
    </rPh>
    <phoneticPr fontId="3"/>
  </si>
  <si>
    <t>田尾寺－丸太町</t>
    <rPh sb="0" eb="1">
      <t>タ</t>
    </rPh>
    <rPh sb="1" eb="2">
      <t>オ</t>
    </rPh>
    <rPh sb="2" eb="3">
      <t>テラ</t>
    </rPh>
    <rPh sb="4" eb="7">
      <t>マルタマチ</t>
    </rPh>
    <phoneticPr fontId="3"/>
  </si>
  <si>
    <t>回</t>
    <rPh sb="0" eb="1">
      <t>カイ</t>
    </rPh>
    <phoneticPr fontId="3"/>
  </si>
  <si>
    <t>有料道路料金</t>
    <rPh sb="0" eb="4">
      <t>ユウリョウドウロ</t>
    </rPh>
    <rPh sb="4" eb="6">
      <t>リョウキン</t>
    </rPh>
    <phoneticPr fontId="3"/>
  </si>
  <si>
    <t>西宮北－山田川</t>
    <rPh sb="0" eb="3">
      <t>ニシノミヤキタ</t>
    </rPh>
    <rPh sb="4" eb="7">
      <t>ヤマダガワ</t>
    </rPh>
    <phoneticPr fontId="3"/>
  </si>
  <si>
    <t>ガソリン代</t>
    <rPh sb="4" eb="5">
      <t>ダイ</t>
    </rPh>
    <phoneticPr fontId="7"/>
  </si>
  <si>
    <t>(株)野生動物保護管理事務所 関西支社ーJR木津駅</t>
    <rPh sb="22" eb="25">
      <t>キヅエキ</t>
    </rPh>
    <phoneticPr fontId="3"/>
  </si>
  <si>
    <t>L</t>
    <phoneticPr fontId="3"/>
  </si>
  <si>
    <t>ライトバン損料</t>
    <rPh sb="5" eb="7">
      <t>ソンリョウ</t>
    </rPh>
    <phoneticPr fontId="3"/>
  </si>
  <si>
    <t>時間</t>
    <rPh sb="0" eb="2">
      <t>ジカン</t>
    </rPh>
    <phoneticPr fontId="3"/>
  </si>
  <si>
    <t>旅費交通費小計</t>
    <rPh sb="0" eb="5">
      <t>リョヒコウツウヒ</t>
    </rPh>
    <rPh sb="5" eb="7">
      <t>ショウケイ</t>
    </rPh>
    <phoneticPr fontId="3"/>
  </si>
  <si>
    <t>E</t>
    <phoneticPr fontId="3"/>
  </si>
  <si>
    <t>材料費</t>
    <rPh sb="0" eb="3">
      <t>ザイリョウヒ</t>
    </rPh>
    <phoneticPr fontId="3"/>
  </si>
  <si>
    <t>式</t>
    <rPh sb="0" eb="1">
      <t>シキ</t>
    </rPh>
    <phoneticPr fontId="3"/>
  </si>
  <si>
    <t>間接経費小計</t>
    <rPh sb="0" eb="4">
      <t>カンセツケイヒ</t>
    </rPh>
    <rPh sb="4" eb="6">
      <t>ショウケイ</t>
    </rPh>
    <phoneticPr fontId="3"/>
  </si>
  <si>
    <t>F=E+材料費</t>
    <rPh sb="4" eb="7">
      <t>ザイリョウヒ</t>
    </rPh>
    <phoneticPr fontId="3"/>
  </si>
  <si>
    <t>直接経費＋間接経費</t>
    <rPh sb="0" eb="2">
      <t>チョクセツ</t>
    </rPh>
    <rPh sb="2" eb="4">
      <t>ケイヒ</t>
    </rPh>
    <rPh sb="5" eb="7">
      <t>カンセツ</t>
    </rPh>
    <rPh sb="7" eb="9">
      <t>ケイヒ</t>
    </rPh>
    <phoneticPr fontId="3"/>
  </si>
  <si>
    <t>G=D+F</t>
    <phoneticPr fontId="3"/>
  </si>
  <si>
    <t>諸経費</t>
    <rPh sb="0" eb="3">
      <t>ショケイヒ</t>
    </rPh>
    <phoneticPr fontId="3"/>
  </si>
  <si>
    <t>合計</t>
    <rPh sb="0" eb="2">
      <t>ゴウケイ</t>
    </rPh>
    <phoneticPr fontId="3"/>
  </si>
  <si>
    <t>I＝G＋H</t>
    <phoneticPr fontId="3"/>
  </si>
  <si>
    <t>消費税</t>
    <rPh sb="0" eb="3">
      <t>ショウヒゼイ</t>
    </rPh>
    <phoneticPr fontId="3"/>
  </si>
  <si>
    <t>・J＝I×10％
・消費税率10％</t>
    <rPh sb="10" eb="14">
      <t>ショウヒゼイリツ</t>
    </rPh>
    <phoneticPr fontId="3"/>
  </si>
  <si>
    <t>総計</t>
    <rPh sb="0" eb="2">
      <t>ソウケイ</t>
    </rPh>
    <phoneticPr fontId="3"/>
  </si>
  <si>
    <t>K＝I＋J</t>
    <phoneticPr fontId="3"/>
  </si>
  <si>
    <t xml:space="preserve">・材料費＝D×〇％
・直接人件費の〇％以内
・パソコン使用料、GIS使用料、無線使用料、麻酔銃使用料等
</t>
    <rPh sb="1" eb="4">
      <t>ザイリョウヒ</t>
    </rPh>
    <rPh sb="11" eb="13">
      <t>チョクセツ</t>
    </rPh>
    <rPh sb="13" eb="16">
      <t>ジンケンヒ</t>
    </rPh>
    <rPh sb="19" eb="21">
      <t>イナイ</t>
    </rPh>
    <rPh sb="27" eb="30">
      <t>シヨウリョウ</t>
    </rPh>
    <rPh sb="34" eb="37">
      <t>シヨウリョウ</t>
    </rPh>
    <rPh sb="38" eb="40">
      <t>ムセン</t>
    </rPh>
    <rPh sb="40" eb="43">
      <t>シヨウリョウ</t>
    </rPh>
    <rPh sb="44" eb="47">
      <t>マスイジュウ</t>
    </rPh>
    <rPh sb="47" eb="50">
      <t>シヨウリョウ</t>
    </rPh>
    <rPh sb="50" eb="51">
      <t>トウ</t>
    </rPh>
    <phoneticPr fontId="3"/>
  </si>
  <si>
    <t>・H＝G×〇％
・純調査費（G＝直接経費＋間接経費）の〇％以内、1,000円未満切捨</t>
    <rPh sb="9" eb="10">
      <t>ジュン</t>
    </rPh>
    <rPh sb="10" eb="13">
      <t>チョウサヒ</t>
    </rPh>
    <rPh sb="16" eb="18">
      <t>チョクセツ</t>
    </rPh>
    <rPh sb="18" eb="20">
      <t>ケイヒ</t>
    </rPh>
    <rPh sb="21" eb="23">
      <t>カンセツ</t>
    </rPh>
    <rPh sb="23" eb="25">
      <t>ケイヒ</t>
    </rPh>
    <rPh sb="29" eb="31">
      <t>イナイ</t>
    </rPh>
    <rPh sb="37" eb="38">
      <t>エン</t>
    </rPh>
    <rPh sb="38" eb="40">
      <t>ミマン</t>
    </rPh>
    <rPh sb="40" eb="41">
      <t>キ</t>
    </rPh>
    <rPh sb="41" eb="42">
      <t>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</si>
</sst>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0.0%"/>
    <numFmt numFmtId="179" formatCode="#,##0.000;[Red]\-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0" fillId="0" borderId="9" xfId="3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8" fontId="0" fillId="0" borderId="9" xfId="3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38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176" fontId="0" fillId="0" borderId="26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178" fontId="0" fillId="0" borderId="10" xfId="2" applyNumberFormat="1" applyFont="1" applyFill="1" applyBorder="1" applyAlignment="1">
      <alignment horizontal="left" vertical="center" wrapText="1"/>
    </xf>
    <xf numFmtId="178" fontId="0" fillId="0" borderId="10" xfId="2" applyNumberFormat="1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8" fontId="0" fillId="0" borderId="0" xfId="3" applyFont="1" applyFill="1" applyAlignment="1">
      <alignment vertical="center"/>
    </xf>
    <xf numFmtId="179" fontId="0" fillId="0" borderId="0" xfId="3" applyNumberFormat="1" applyFont="1" applyFill="1" applyAlignment="1">
      <alignment vertical="center"/>
    </xf>
    <xf numFmtId="40" fontId="0" fillId="0" borderId="0" xfId="3" applyNumberFormat="1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left" vertical="center"/>
    </xf>
    <xf numFmtId="176" fontId="0" fillId="0" borderId="20" xfId="0" applyNumberForma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4">
    <cellStyle name="パーセント" xfId="2" builtinId="5"/>
    <cellStyle name="桁区切り" xfId="1" builtinId="6"/>
    <cellStyle name="桁区切り 4" xfId="3" xr:uid="{92C6F145-0B7C-49D7-AA6E-E28316154688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1219200</xdr:colOff>
      <xdr:row>53</xdr:row>
      <xdr:rowOff>0</xdr:rowOff>
    </xdr:from>
    <xdr:to>
      <xdr:col>4</xdr:col>
      <xdr:colOff>1295400</xdr:colOff>
      <xdr:row>53</xdr:row>
      <xdr:rowOff>91440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7D39D8D-EE1A-4435-9499-F4C54FD1AF59}"/>
            </a:ext>
          </a:extLst>
        </xdr:cNvPr>
        <xdr:cNvSpPr txBox="1">
          <a:spLocks noChangeArrowheads="1"/>
        </xdr:cNvSpPr>
      </xdr:nvSpPr>
      <xdr:spPr bwMode="auto">
        <a:xfrm>
          <a:off x="4737100" y="24358600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1219200</xdr:colOff>
      <xdr:row>53</xdr:row>
      <xdr:rowOff>0</xdr:rowOff>
    </xdr:from>
    <xdr:to>
      <xdr:col>4</xdr:col>
      <xdr:colOff>1620361</xdr:colOff>
      <xdr:row>53</xdr:row>
      <xdr:rowOff>91440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11B9666-D123-459B-9FD7-820726F2E9E3}"/>
            </a:ext>
          </a:extLst>
        </xdr:cNvPr>
        <xdr:cNvSpPr txBox="1">
          <a:spLocks noChangeArrowheads="1"/>
        </xdr:cNvSpPr>
      </xdr:nvSpPr>
      <xdr:spPr bwMode="auto">
        <a:xfrm>
          <a:off x="4737100" y="24358600"/>
          <a:ext cx="401161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3111500</xdr:colOff>
      <xdr:row>0</xdr:row>
      <xdr:rowOff>76200</xdr:rowOff>
    </xdr:from>
    <xdr:to>
      <xdr:col>11</xdr:col>
      <xdr:colOff>520700</xdr:colOff>
      <xdr:row>0</xdr:row>
      <xdr:rowOff>520700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F649D3-BF53-4F13-9523-7B80EB8811E7}"/>
            </a:ext>
          </a:extLst>
        </xdr:cNvPr>
        <xdr:cNvSpPr txBox="1"/>
      </xdr:nvSpPr>
      <xdr:spPr>
        <a:xfrm>
          <a:off x="11747500" y="76200"/>
          <a:ext cx="1644650" cy="444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/>
            <a:t>積算参考資料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6786;&#26449;&#25391;&#33288;&#35506;/05%20&#37326;&#29983;&#40165;&#29539;&#25285;&#24403;/090%20&#35519;&#26619;&#30740;&#31350;&#65288;&#29983;&#24687;&#21205;&#24907;&#35519;&#26619;&#12539;&#35914;&#20982;&#35519;&#26619;&#12539;&#19979;&#23652;&#26893;&#29983;&#35519;&#26619;&#12539;&#27503;&#40802;&#26619;&#23450;&#12394;&#12393;&#65289;/01%20&#29983;&#24687;&#21205;&#24907;&#35519;&#26619;/&#20196;&#21644;&#65301;&#24180;&#24230;/03&#35519;&#26619;&#22996;&#35351;&#65288;&#12452;&#12494;&#12471;&#12459;&#12469;&#12523;&#29983;&#24687;&#21205;&#24907;&#35519;&#26619;&#65289;/01_&#20837;&#26413;/09_00_R&#65301;&#35373;&#35336;&#31309;&#31639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積算】Ｒ５予算書"/>
      <sheetName val="単価"/>
      <sheetName val="旅費交通費"/>
    </sheetNames>
    <sheetDataSet>
      <sheetData sheetId="0"/>
      <sheetData sheetId="1">
        <row r="30">
          <cell r="F30">
            <v>9</v>
          </cell>
        </row>
        <row r="31">
          <cell r="F31">
            <v>23</v>
          </cell>
        </row>
      </sheetData>
      <sheetData sheetId="2">
        <row r="3">
          <cell r="E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53BA-6CEC-4E06-96C9-163B1EA9C0AB}">
  <sheetPr>
    <tabColor rgb="FFFF0000"/>
    <pageSetUpPr fitToPage="1"/>
  </sheetPr>
  <dimension ref="C1:S75"/>
  <sheetViews>
    <sheetView tabSelected="1" view="pageBreakPreview" zoomScale="40" zoomScaleNormal="40" zoomScaleSheetLayoutView="40" workbookViewId="0">
      <selection activeCell="R54" sqref="R54:R55"/>
    </sheetView>
  </sheetViews>
  <sheetFormatPr defaultRowHeight="13" x14ac:dyDescent="0.2"/>
  <cols>
    <col min="1" max="1" width="8.7265625" style="5"/>
    <col min="2" max="2" width="10.6328125" style="5" customWidth="1"/>
    <col min="3" max="3" width="13.90625" style="5" customWidth="1"/>
    <col min="4" max="4" width="17.08984375" style="5" customWidth="1"/>
    <col min="5" max="5" width="23.90625" style="5" customWidth="1"/>
    <col min="6" max="6" width="15.08984375" style="5" bestFit="1" customWidth="1"/>
    <col min="7" max="7" width="9.90625" style="7" bestFit="1" customWidth="1"/>
    <col min="8" max="8" width="6" style="5" customWidth="1"/>
    <col min="9" max="9" width="6.26953125" style="6" customWidth="1"/>
    <col min="10" max="10" width="12.08984375" style="7" bestFit="1" customWidth="1"/>
    <col min="11" max="11" width="60.6328125" style="5" customWidth="1"/>
    <col min="12" max="14" width="10.6328125" style="5" customWidth="1"/>
    <col min="15" max="15" width="15.08984375" style="5" bestFit="1" customWidth="1"/>
    <col min="16" max="16" width="12.453125" style="5" customWidth="1"/>
    <col min="17" max="17" width="11.90625" style="5" customWidth="1"/>
    <col min="18" max="18" width="14" style="5" customWidth="1"/>
    <col min="19" max="16384" width="8.7265625" style="5"/>
  </cols>
  <sheetData>
    <row r="1" spans="3:17" s="2" customFormat="1" ht="45.5" customHeight="1" thickBot="1" x14ac:dyDescent="0.25">
      <c r="C1" s="1" t="s">
        <v>0</v>
      </c>
      <c r="G1" s="3"/>
      <c r="I1" s="4"/>
      <c r="J1" s="3"/>
      <c r="N1" s="5"/>
      <c r="O1" s="5"/>
      <c r="P1" s="6"/>
      <c r="Q1" s="6"/>
    </row>
    <row r="2" spans="3:17" ht="80" customHeight="1" thickBot="1" x14ac:dyDescent="0.25">
      <c r="C2" s="69" t="s">
        <v>1</v>
      </c>
      <c r="D2" s="70"/>
      <c r="E2" s="70"/>
      <c r="F2" s="70"/>
      <c r="G2" s="70"/>
      <c r="H2" s="70"/>
      <c r="I2" s="70"/>
      <c r="J2" s="70"/>
      <c r="K2" s="71"/>
    </row>
    <row r="3" spans="3:17" ht="13.5" thickBot="1" x14ac:dyDescent="0.25">
      <c r="K3" s="8"/>
    </row>
    <row r="4" spans="3:17" s="6" customFormat="1" ht="30" customHeight="1" thickBot="1" x14ac:dyDescent="0.25">
      <c r="C4" s="72" t="s">
        <v>2</v>
      </c>
      <c r="D4" s="73"/>
      <c r="E4" s="9" t="s">
        <v>3</v>
      </c>
      <c r="F4" s="9" t="s">
        <v>4</v>
      </c>
      <c r="G4" s="10" t="s">
        <v>5</v>
      </c>
      <c r="H4" s="9" t="s">
        <v>6</v>
      </c>
      <c r="I4" s="9" t="s">
        <v>7</v>
      </c>
      <c r="J4" s="10" t="s">
        <v>8</v>
      </c>
      <c r="K4" s="11" t="s">
        <v>9</v>
      </c>
      <c r="N4" s="5"/>
      <c r="O4" s="5"/>
    </row>
    <row r="5" spans="3:17" s="6" customFormat="1" ht="30" customHeight="1" x14ac:dyDescent="0.2">
      <c r="C5" s="74" t="s">
        <v>10</v>
      </c>
      <c r="D5" s="75" t="s">
        <v>11</v>
      </c>
      <c r="E5" s="77" t="s">
        <v>12</v>
      </c>
      <c r="F5" s="77"/>
      <c r="G5" s="77"/>
      <c r="H5" s="77"/>
      <c r="I5" s="77"/>
      <c r="J5" s="77"/>
      <c r="K5" s="78"/>
      <c r="N5" s="5"/>
      <c r="O5" s="5"/>
    </row>
    <row r="6" spans="3:17" ht="30.65" customHeight="1" x14ac:dyDescent="0.2">
      <c r="C6" s="43"/>
      <c r="D6" s="75"/>
      <c r="E6" s="79" t="s">
        <v>13</v>
      </c>
      <c r="F6" s="12" t="s">
        <v>14</v>
      </c>
      <c r="G6" s="13"/>
      <c r="H6" s="14">
        <v>3</v>
      </c>
      <c r="I6" s="15" t="s">
        <v>15</v>
      </c>
      <c r="J6" s="13"/>
      <c r="K6" s="65" t="s">
        <v>16</v>
      </c>
    </row>
    <row r="7" spans="3:17" ht="30.65" customHeight="1" x14ac:dyDescent="0.2">
      <c r="C7" s="43"/>
      <c r="D7" s="75"/>
      <c r="E7" s="79"/>
      <c r="F7" s="12" t="s">
        <v>17</v>
      </c>
      <c r="G7" s="13"/>
      <c r="H7" s="14">
        <v>1</v>
      </c>
      <c r="I7" s="15" t="s">
        <v>15</v>
      </c>
      <c r="J7" s="13"/>
      <c r="K7" s="65"/>
    </row>
    <row r="8" spans="3:17" ht="30" customHeight="1" x14ac:dyDescent="0.2">
      <c r="C8" s="43"/>
      <c r="D8" s="75"/>
      <c r="E8" s="64" t="s">
        <v>18</v>
      </c>
      <c r="F8" s="12" t="s">
        <v>19</v>
      </c>
      <c r="G8" s="13"/>
      <c r="H8" s="14">
        <v>2</v>
      </c>
      <c r="I8" s="15" t="s">
        <v>15</v>
      </c>
      <c r="J8" s="13"/>
      <c r="K8" s="65" t="s">
        <v>20</v>
      </c>
    </row>
    <row r="9" spans="3:17" ht="30" customHeight="1" x14ac:dyDescent="0.2">
      <c r="C9" s="43"/>
      <c r="D9" s="75"/>
      <c r="E9" s="64"/>
      <c r="F9" s="16" t="s">
        <v>17</v>
      </c>
      <c r="G9" s="13"/>
      <c r="H9" s="14">
        <v>4</v>
      </c>
      <c r="I9" s="15" t="s">
        <v>15</v>
      </c>
      <c r="J9" s="13"/>
      <c r="K9" s="65"/>
    </row>
    <row r="10" spans="3:17" ht="30" customHeight="1" x14ac:dyDescent="0.2">
      <c r="C10" s="43"/>
      <c r="D10" s="75"/>
      <c r="E10" s="17" t="s">
        <v>21</v>
      </c>
      <c r="F10" s="16" t="s">
        <v>19</v>
      </c>
      <c r="G10" s="13"/>
      <c r="H10" s="14">
        <v>3</v>
      </c>
      <c r="I10" s="15" t="s">
        <v>15</v>
      </c>
      <c r="J10" s="13"/>
      <c r="K10" s="18" t="s">
        <v>22</v>
      </c>
    </row>
    <row r="11" spans="3:17" ht="30" customHeight="1" x14ac:dyDescent="0.2">
      <c r="C11" s="43"/>
      <c r="D11" s="75"/>
      <c r="E11" s="64" t="s">
        <v>23</v>
      </c>
      <c r="F11" s="16" t="s">
        <v>24</v>
      </c>
      <c r="G11" s="13"/>
      <c r="H11" s="14">
        <v>1</v>
      </c>
      <c r="I11" s="15" t="s">
        <v>15</v>
      </c>
      <c r="J11" s="13"/>
      <c r="K11" s="65"/>
    </row>
    <row r="12" spans="3:17" ht="30" customHeight="1" x14ac:dyDescent="0.2">
      <c r="C12" s="43"/>
      <c r="D12" s="75"/>
      <c r="E12" s="64"/>
      <c r="F12" s="16" t="s">
        <v>14</v>
      </c>
      <c r="G12" s="13"/>
      <c r="H12" s="14">
        <v>1</v>
      </c>
      <c r="I12" s="15" t="s">
        <v>15</v>
      </c>
      <c r="J12" s="13"/>
      <c r="K12" s="65"/>
    </row>
    <row r="13" spans="3:17" ht="30" customHeight="1" x14ac:dyDescent="0.2">
      <c r="C13" s="43"/>
      <c r="D13" s="75"/>
      <c r="E13" s="64"/>
      <c r="F13" s="16" t="s">
        <v>17</v>
      </c>
      <c r="G13" s="13"/>
      <c r="H13" s="14">
        <v>1</v>
      </c>
      <c r="I13" s="15" t="s">
        <v>15</v>
      </c>
      <c r="J13" s="13"/>
      <c r="K13" s="65"/>
    </row>
    <row r="14" spans="3:17" ht="30" customHeight="1" x14ac:dyDescent="0.2">
      <c r="C14" s="43"/>
      <c r="D14" s="75"/>
      <c r="E14" s="48" t="s">
        <v>25</v>
      </c>
      <c r="F14" s="48"/>
      <c r="G14" s="48"/>
      <c r="H14" s="48"/>
      <c r="I14" s="48"/>
      <c r="J14" s="13"/>
      <c r="K14" s="18" t="s">
        <v>26</v>
      </c>
    </row>
    <row r="15" spans="3:17" ht="30" customHeight="1" x14ac:dyDescent="0.2">
      <c r="C15" s="43"/>
      <c r="D15" s="75"/>
      <c r="E15" s="64" t="s">
        <v>27</v>
      </c>
      <c r="F15" s="64"/>
      <c r="G15" s="64"/>
      <c r="H15" s="64"/>
      <c r="I15" s="64"/>
      <c r="J15" s="64"/>
      <c r="K15" s="65"/>
    </row>
    <row r="16" spans="3:17" ht="30" customHeight="1" x14ac:dyDescent="0.2">
      <c r="C16" s="43"/>
      <c r="D16" s="75"/>
      <c r="E16" s="64" t="s">
        <v>28</v>
      </c>
      <c r="F16" s="16" t="s">
        <v>19</v>
      </c>
      <c r="G16" s="13"/>
      <c r="H16" s="14">
        <v>2</v>
      </c>
      <c r="I16" s="15" t="s">
        <v>15</v>
      </c>
      <c r="J16" s="13"/>
      <c r="K16" s="65" t="s">
        <v>29</v>
      </c>
    </row>
    <row r="17" spans="3:19" ht="30" customHeight="1" x14ac:dyDescent="0.2">
      <c r="C17" s="43"/>
      <c r="D17" s="75"/>
      <c r="E17" s="64"/>
      <c r="F17" s="16" t="s">
        <v>14</v>
      </c>
      <c r="G17" s="13"/>
      <c r="H17" s="14">
        <v>5</v>
      </c>
      <c r="I17" s="15" t="s">
        <v>15</v>
      </c>
      <c r="J17" s="13"/>
      <c r="K17" s="65"/>
    </row>
    <row r="18" spans="3:19" ht="30" customHeight="1" x14ac:dyDescent="0.2">
      <c r="C18" s="43"/>
      <c r="D18" s="75"/>
      <c r="E18" s="64"/>
      <c r="F18" s="16" t="s">
        <v>17</v>
      </c>
      <c r="G18" s="13"/>
      <c r="H18" s="14">
        <v>2</v>
      </c>
      <c r="I18" s="15" t="s">
        <v>15</v>
      </c>
      <c r="J18" s="13"/>
      <c r="K18" s="65"/>
    </row>
    <row r="19" spans="3:19" ht="30" customHeight="1" x14ac:dyDescent="0.2">
      <c r="C19" s="43"/>
      <c r="D19" s="75"/>
      <c r="E19" s="64" t="s">
        <v>23</v>
      </c>
      <c r="F19" s="16" t="s">
        <v>14</v>
      </c>
      <c r="G19" s="13"/>
      <c r="H19" s="14">
        <v>1</v>
      </c>
      <c r="I19" s="15" t="s">
        <v>15</v>
      </c>
      <c r="J19" s="13"/>
      <c r="K19" s="65"/>
    </row>
    <row r="20" spans="3:19" ht="30" customHeight="1" x14ac:dyDescent="0.2">
      <c r="C20" s="43"/>
      <c r="D20" s="75"/>
      <c r="E20" s="64"/>
      <c r="F20" s="16" t="s">
        <v>30</v>
      </c>
      <c r="G20" s="13"/>
      <c r="H20" s="14">
        <v>1</v>
      </c>
      <c r="I20" s="15" t="s">
        <v>15</v>
      </c>
      <c r="J20" s="13"/>
      <c r="K20" s="65"/>
    </row>
    <row r="21" spans="3:19" ht="30.65" customHeight="1" x14ac:dyDescent="0.2">
      <c r="C21" s="43"/>
      <c r="D21" s="75"/>
      <c r="E21" s="48" t="s">
        <v>31</v>
      </c>
      <c r="F21" s="48"/>
      <c r="G21" s="48"/>
      <c r="H21" s="48"/>
      <c r="I21" s="48"/>
      <c r="J21" s="13"/>
      <c r="K21" s="18" t="s">
        <v>32</v>
      </c>
      <c r="P21" s="19"/>
      <c r="Q21" s="20"/>
      <c r="R21" s="20"/>
      <c r="S21" s="20"/>
    </row>
    <row r="22" spans="3:19" ht="30.65" customHeight="1" x14ac:dyDescent="0.2">
      <c r="C22" s="43"/>
      <c r="D22" s="75"/>
      <c r="E22" s="64" t="s">
        <v>33</v>
      </c>
      <c r="F22" s="64"/>
      <c r="G22" s="64"/>
      <c r="H22" s="64"/>
      <c r="I22" s="64"/>
      <c r="J22" s="64"/>
      <c r="K22" s="65"/>
      <c r="P22" s="19"/>
      <c r="Q22" s="20"/>
      <c r="R22" s="20"/>
      <c r="S22" s="20"/>
    </row>
    <row r="23" spans="3:19" ht="30" customHeight="1" x14ac:dyDescent="0.2">
      <c r="C23" s="43"/>
      <c r="D23" s="75"/>
      <c r="E23" s="67" t="s">
        <v>34</v>
      </c>
      <c r="F23" s="16" t="s">
        <v>14</v>
      </c>
      <c r="G23" s="13"/>
      <c r="H23" s="14">
        <v>8</v>
      </c>
      <c r="I23" s="15" t="s">
        <v>15</v>
      </c>
      <c r="J23" s="13"/>
      <c r="K23" s="65"/>
    </row>
    <row r="24" spans="3:19" ht="30" customHeight="1" x14ac:dyDescent="0.2">
      <c r="C24" s="43"/>
      <c r="D24" s="75"/>
      <c r="E24" s="68"/>
      <c r="F24" s="16" t="s">
        <v>17</v>
      </c>
      <c r="G24" s="13"/>
      <c r="H24" s="14">
        <v>8</v>
      </c>
      <c r="I24" s="15" t="s">
        <v>15</v>
      </c>
      <c r="J24" s="13"/>
      <c r="K24" s="65"/>
    </row>
    <row r="25" spans="3:19" ht="34.15" customHeight="1" x14ac:dyDescent="0.2">
      <c r="C25" s="43"/>
      <c r="D25" s="75"/>
      <c r="E25" s="67" t="s">
        <v>35</v>
      </c>
      <c r="F25" s="16" t="s">
        <v>14</v>
      </c>
      <c r="G25" s="13"/>
      <c r="H25" s="14">
        <v>3</v>
      </c>
      <c r="I25" s="15" t="s">
        <v>15</v>
      </c>
      <c r="J25" s="13"/>
      <c r="K25" s="65"/>
    </row>
    <row r="26" spans="3:19" ht="34.15" customHeight="1" x14ac:dyDescent="0.2">
      <c r="C26" s="43"/>
      <c r="D26" s="75"/>
      <c r="E26" s="68"/>
      <c r="F26" s="16" t="s">
        <v>30</v>
      </c>
      <c r="G26" s="13"/>
      <c r="H26" s="14">
        <v>3</v>
      </c>
      <c r="I26" s="15" t="s">
        <v>15</v>
      </c>
      <c r="J26" s="13"/>
      <c r="K26" s="65"/>
    </row>
    <row r="27" spans="3:19" ht="30" customHeight="1" x14ac:dyDescent="0.2">
      <c r="C27" s="43"/>
      <c r="D27" s="75"/>
      <c r="E27" s="64" t="s">
        <v>28</v>
      </c>
      <c r="F27" s="16" t="s">
        <v>19</v>
      </c>
      <c r="G27" s="13"/>
      <c r="H27" s="14">
        <v>1</v>
      </c>
      <c r="I27" s="15" t="s">
        <v>15</v>
      </c>
      <c r="J27" s="13"/>
      <c r="K27" s="65" t="s">
        <v>36</v>
      </c>
      <c r="P27" s="19"/>
      <c r="Q27" s="20"/>
      <c r="R27" s="20"/>
      <c r="S27" s="20"/>
    </row>
    <row r="28" spans="3:19" ht="30" customHeight="1" x14ac:dyDescent="0.2">
      <c r="C28" s="43"/>
      <c r="D28" s="75"/>
      <c r="E28" s="64"/>
      <c r="F28" s="16" t="s">
        <v>14</v>
      </c>
      <c r="G28" s="13"/>
      <c r="H28" s="14">
        <v>1</v>
      </c>
      <c r="I28" s="15" t="s">
        <v>15</v>
      </c>
      <c r="J28" s="13"/>
      <c r="K28" s="65"/>
      <c r="P28" s="20"/>
      <c r="Q28" s="20"/>
      <c r="R28" s="20"/>
      <c r="S28" s="20"/>
    </row>
    <row r="29" spans="3:19" ht="30" customHeight="1" x14ac:dyDescent="0.2">
      <c r="C29" s="43"/>
      <c r="D29" s="75"/>
      <c r="E29" s="64" t="s">
        <v>37</v>
      </c>
      <c r="F29" s="16" t="s">
        <v>19</v>
      </c>
      <c r="G29" s="13"/>
      <c r="H29" s="14">
        <v>1</v>
      </c>
      <c r="I29" s="15" t="s">
        <v>15</v>
      </c>
      <c r="J29" s="13"/>
      <c r="K29" s="65" t="s">
        <v>38</v>
      </c>
      <c r="P29" s="20"/>
      <c r="Q29" s="20"/>
      <c r="R29" s="20"/>
      <c r="S29" s="20"/>
    </row>
    <row r="30" spans="3:19" ht="30" customHeight="1" x14ac:dyDescent="0.2">
      <c r="C30" s="43"/>
      <c r="D30" s="75"/>
      <c r="E30" s="64"/>
      <c r="F30" s="16" t="s">
        <v>14</v>
      </c>
      <c r="G30" s="13"/>
      <c r="H30" s="14">
        <f>1+2+2+3+2</f>
        <v>10</v>
      </c>
      <c r="I30" s="15" t="s">
        <v>15</v>
      </c>
      <c r="J30" s="13"/>
      <c r="K30" s="65"/>
      <c r="P30" s="20"/>
      <c r="Q30" s="20"/>
      <c r="R30" s="20"/>
      <c r="S30" s="20"/>
    </row>
    <row r="31" spans="3:19" ht="30" customHeight="1" x14ac:dyDescent="0.2">
      <c r="C31" s="43"/>
      <c r="D31" s="75"/>
      <c r="E31" s="64"/>
      <c r="F31" s="16" t="s">
        <v>17</v>
      </c>
      <c r="G31" s="13"/>
      <c r="H31" s="14">
        <f>1+2+2+2+1</f>
        <v>8</v>
      </c>
      <c r="I31" s="15" t="s">
        <v>15</v>
      </c>
      <c r="J31" s="13"/>
      <c r="K31" s="65"/>
      <c r="P31" s="20"/>
      <c r="Q31" s="20"/>
      <c r="R31" s="20"/>
      <c r="S31" s="20"/>
    </row>
    <row r="32" spans="3:19" ht="30" customHeight="1" x14ac:dyDescent="0.2">
      <c r="C32" s="43"/>
      <c r="D32" s="75"/>
      <c r="E32" s="64"/>
      <c r="F32" s="16" t="s">
        <v>30</v>
      </c>
      <c r="G32" s="13"/>
      <c r="H32" s="14">
        <f>1+11</f>
        <v>12</v>
      </c>
      <c r="I32" s="15" t="s">
        <v>15</v>
      </c>
      <c r="J32" s="13"/>
      <c r="K32" s="65"/>
      <c r="P32" s="20"/>
      <c r="Q32" s="20"/>
      <c r="R32" s="20"/>
      <c r="S32" s="20"/>
    </row>
    <row r="33" spans="3:19" ht="30" customHeight="1" x14ac:dyDescent="0.2">
      <c r="C33" s="43"/>
      <c r="D33" s="75"/>
      <c r="E33" s="64" t="s">
        <v>23</v>
      </c>
      <c r="F33" s="16" t="s">
        <v>19</v>
      </c>
      <c r="G33" s="13"/>
      <c r="H33" s="14">
        <v>2</v>
      </c>
      <c r="I33" s="15" t="s">
        <v>15</v>
      </c>
      <c r="J33" s="13"/>
      <c r="K33" s="66"/>
      <c r="P33" s="20"/>
      <c r="Q33" s="20"/>
      <c r="R33" s="20"/>
      <c r="S33" s="20"/>
    </row>
    <row r="34" spans="3:19" ht="30" customHeight="1" x14ac:dyDescent="0.2">
      <c r="C34" s="43"/>
      <c r="D34" s="75"/>
      <c r="E34" s="64"/>
      <c r="F34" s="16" t="s">
        <v>14</v>
      </c>
      <c r="G34" s="13"/>
      <c r="H34" s="14">
        <v>2</v>
      </c>
      <c r="I34" s="15" t="s">
        <v>15</v>
      </c>
      <c r="J34" s="13"/>
      <c r="K34" s="66"/>
      <c r="P34" s="20"/>
      <c r="Q34" s="20"/>
      <c r="R34" s="20"/>
      <c r="S34" s="20"/>
    </row>
    <row r="35" spans="3:19" ht="30" customHeight="1" x14ac:dyDescent="0.2">
      <c r="C35" s="43"/>
      <c r="D35" s="76"/>
      <c r="E35" s="48" t="s">
        <v>39</v>
      </c>
      <c r="F35" s="48"/>
      <c r="G35" s="48"/>
      <c r="H35" s="48"/>
      <c r="I35" s="48"/>
      <c r="J35" s="13"/>
      <c r="K35" s="18" t="s">
        <v>40</v>
      </c>
      <c r="P35" s="20"/>
      <c r="Q35" s="20"/>
      <c r="R35" s="20"/>
      <c r="S35" s="20"/>
    </row>
    <row r="36" spans="3:19" ht="30" customHeight="1" thickBot="1" x14ac:dyDescent="0.25">
      <c r="C36" s="45"/>
      <c r="D36" s="49" t="s">
        <v>41</v>
      </c>
      <c r="E36" s="50"/>
      <c r="F36" s="50"/>
      <c r="G36" s="50"/>
      <c r="H36" s="50"/>
      <c r="I36" s="51"/>
      <c r="J36" s="21"/>
      <c r="K36" s="22" t="s">
        <v>42</v>
      </c>
      <c r="P36" s="20"/>
      <c r="Q36" s="20"/>
      <c r="R36" s="20"/>
      <c r="S36" s="20"/>
    </row>
    <row r="37" spans="3:19" ht="30" customHeight="1" x14ac:dyDescent="0.2">
      <c r="C37" s="52" t="s">
        <v>43</v>
      </c>
      <c r="D37" s="54" t="s">
        <v>44</v>
      </c>
      <c r="E37" s="56" t="s">
        <v>45</v>
      </c>
      <c r="F37" s="16" t="s">
        <v>46</v>
      </c>
      <c r="G37" s="13"/>
      <c r="H37" s="14">
        <v>6</v>
      </c>
      <c r="I37" s="15" t="s">
        <v>47</v>
      </c>
      <c r="J37" s="13"/>
      <c r="K37" s="23"/>
      <c r="P37" s="20"/>
      <c r="Q37" s="20"/>
      <c r="R37" s="20"/>
      <c r="S37" s="20"/>
    </row>
    <row r="38" spans="3:19" ht="30" customHeight="1" x14ac:dyDescent="0.2">
      <c r="C38" s="52"/>
      <c r="D38" s="54"/>
      <c r="E38" s="56"/>
      <c r="F38" s="16" t="s">
        <v>48</v>
      </c>
      <c r="G38" s="13"/>
      <c r="H38" s="14">
        <v>10</v>
      </c>
      <c r="I38" s="15" t="s">
        <v>47</v>
      </c>
      <c r="J38" s="13"/>
      <c r="K38" s="23"/>
      <c r="P38" s="20"/>
      <c r="Q38" s="20"/>
      <c r="R38" s="20"/>
      <c r="S38" s="20"/>
    </row>
    <row r="39" spans="3:19" ht="30" customHeight="1" x14ac:dyDescent="0.2">
      <c r="C39" s="52"/>
      <c r="D39" s="54"/>
      <c r="E39" s="56"/>
      <c r="F39" s="16" t="s">
        <v>49</v>
      </c>
      <c r="G39" s="13"/>
      <c r="H39" s="14">
        <v>7</v>
      </c>
      <c r="I39" s="15" t="s">
        <v>47</v>
      </c>
      <c r="J39" s="13"/>
      <c r="K39" s="23"/>
      <c r="P39" s="20"/>
      <c r="Q39" s="20"/>
      <c r="R39" s="20"/>
      <c r="S39" s="20"/>
    </row>
    <row r="40" spans="3:19" ht="30" customHeight="1" x14ac:dyDescent="0.2">
      <c r="C40" s="52"/>
      <c r="D40" s="54"/>
      <c r="E40" s="57"/>
      <c r="F40" s="16" t="s">
        <v>30</v>
      </c>
      <c r="G40" s="13"/>
      <c r="H40" s="14">
        <v>3</v>
      </c>
      <c r="I40" s="15" t="s">
        <v>47</v>
      </c>
      <c r="J40" s="13"/>
      <c r="K40" s="23"/>
      <c r="P40" s="20"/>
      <c r="Q40" s="20"/>
      <c r="R40" s="20"/>
      <c r="S40" s="20"/>
    </row>
    <row r="41" spans="3:19" ht="30" customHeight="1" x14ac:dyDescent="0.2">
      <c r="C41" s="52"/>
      <c r="D41" s="54"/>
      <c r="E41" s="58" t="s">
        <v>50</v>
      </c>
      <c r="F41" s="16" t="s">
        <v>48</v>
      </c>
      <c r="G41" s="13"/>
      <c r="H41" s="14">
        <v>5</v>
      </c>
      <c r="I41" s="15" t="s">
        <v>47</v>
      </c>
      <c r="J41" s="13"/>
      <c r="K41" s="23"/>
      <c r="P41" s="20"/>
      <c r="Q41" s="20"/>
      <c r="R41" s="20"/>
      <c r="S41" s="20"/>
    </row>
    <row r="42" spans="3:19" ht="30" customHeight="1" x14ac:dyDescent="0.2">
      <c r="C42" s="52"/>
      <c r="D42" s="54"/>
      <c r="E42" s="58"/>
      <c r="F42" s="16" t="s">
        <v>49</v>
      </c>
      <c r="G42" s="13"/>
      <c r="H42" s="14">
        <v>3</v>
      </c>
      <c r="I42" s="15" t="s">
        <v>47</v>
      </c>
      <c r="J42" s="13"/>
      <c r="K42" s="23"/>
      <c r="P42" s="20"/>
      <c r="Q42" s="20"/>
      <c r="R42" s="20"/>
      <c r="S42" s="20"/>
    </row>
    <row r="43" spans="3:19" ht="30" customHeight="1" x14ac:dyDescent="0.2">
      <c r="C43" s="52"/>
      <c r="D43" s="54"/>
      <c r="E43" s="58"/>
      <c r="F43" s="16" t="s">
        <v>30</v>
      </c>
      <c r="G43" s="13"/>
      <c r="H43" s="14">
        <v>2</v>
      </c>
      <c r="I43" s="15" t="s">
        <v>47</v>
      </c>
      <c r="J43" s="13"/>
      <c r="K43" s="23"/>
      <c r="P43" s="20"/>
      <c r="Q43" s="20"/>
      <c r="R43" s="20"/>
      <c r="S43" s="20"/>
    </row>
    <row r="44" spans="3:19" ht="30" customHeight="1" x14ac:dyDescent="0.2">
      <c r="C44" s="52"/>
      <c r="D44" s="54"/>
      <c r="E44" s="13" t="s">
        <v>51</v>
      </c>
      <c r="F44" s="24" t="s">
        <v>52</v>
      </c>
      <c r="G44" s="13"/>
      <c r="H44" s="14">
        <f>[1]旅費交通費!E3</f>
        <v>12</v>
      </c>
      <c r="I44" s="15" t="s">
        <v>53</v>
      </c>
      <c r="J44" s="13"/>
      <c r="K44" s="23"/>
      <c r="P44" s="20"/>
      <c r="Q44" s="20"/>
      <c r="R44" s="20"/>
      <c r="S44" s="20"/>
    </row>
    <row r="45" spans="3:19" ht="30" customHeight="1" x14ac:dyDescent="0.2">
      <c r="C45" s="52"/>
      <c r="D45" s="54"/>
      <c r="E45" s="13" t="s">
        <v>54</v>
      </c>
      <c r="F45" s="24" t="s">
        <v>55</v>
      </c>
      <c r="G45" s="13"/>
      <c r="H45" s="14">
        <v>6</v>
      </c>
      <c r="I45" s="15" t="s">
        <v>53</v>
      </c>
      <c r="J45" s="13"/>
      <c r="K45" s="23"/>
      <c r="P45" s="20"/>
      <c r="Q45" s="20"/>
      <c r="R45" s="20"/>
      <c r="S45" s="20"/>
    </row>
    <row r="46" spans="3:19" ht="81.5" customHeight="1" x14ac:dyDescent="0.2">
      <c r="C46" s="52"/>
      <c r="D46" s="54"/>
      <c r="E46" s="13" t="s">
        <v>56</v>
      </c>
      <c r="F46" s="25" t="s">
        <v>57</v>
      </c>
      <c r="G46" s="15"/>
      <c r="H46" s="14">
        <f>[1]単価!F31</f>
        <v>23</v>
      </c>
      <c r="I46" s="15" t="s">
        <v>58</v>
      </c>
      <c r="J46" s="13"/>
      <c r="K46" s="23"/>
      <c r="P46" s="20"/>
      <c r="Q46" s="20"/>
      <c r="R46" s="20"/>
      <c r="S46" s="20"/>
    </row>
    <row r="47" spans="3:19" ht="54" customHeight="1" x14ac:dyDescent="0.2">
      <c r="C47" s="52"/>
      <c r="D47" s="54"/>
      <c r="E47" s="13" t="s">
        <v>59</v>
      </c>
      <c r="F47" s="24"/>
      <c r="G47" s="26"/>
      <c r="H47" s="14">
        <f>[1]単価!F30</f>
        <v>9</v>
      </c>
      <c r="I47" s="15" t="s">
        <v>60</v>
      </c>
      <c r="J47" s="13"/>
      <c r="K47" s="23"/>
      <c r="P47" s="20"/>
      <c r="Q47" s="20"/>
      <c r="R47" s="20"/>
      <c r="S47" s="20"/>
    </row>
    <row r="48" spans="3:19" ht="30" customHeight="1" x14ac:dyDescent="0.2">
      <c r="C48" s="52"/>
      <c r="D48" s="55"/>
      <c r="E48" s="59" t="s">
        <v>61</v>
      </c>
      <c r="F48" s="59"/>
      <c r="G48" s="59"/>
      <c r="H48" s="59"/>
      <c r="I48" s="59"/>
      <c r="J48" s="13"/>
      <c r="K48" s="27" t="s">
        <v>62</v>
      </c>
      <c r="P48" s="20"/>
      <c r="Q48" s="20"/>
      <c r="R48" s="20"/>
      <c r="S48" s="20"/>
    </row>
    <row r="49" spans="3:19" ht="202.5" customHeight="1" x14ac:dyDescent="0.2">
      <c r="C49" s="52"/>
      <c r="D49" s="60" t="s">
        <v>63</v>
      </c>
      <c r="E49" s="61"/>
      <c r="F49" s="61"/>
      <c r="G49" s="62"/>
      <c r="H49" s="14">
        <v>1</v>
      </c>
      <c r="I49" s="15" t="s">
        <v>64</v>
      </c>
      <c r="J49" s="13"/>
      <c r="K49" s="23" t="s">
        <v>76</v>
      </c>
      <c r="P49" s="20"/>
      <c r="Q49" s="20"/>
      <c r="R49" s="20"/>
      <c r="S49" s="20"/>
    </row>
    <row r="50" spans="3:19" ht="30" customHeight="1" thickBot="1" x14ac:dyDescent="0.25">
      <c r="C50" s="53"/>
      <c r="D50" s="63" t="s">
        <v>65</v>
      </c>
      <c r="E50" s="63"/>
      <c r="F50" s="63"/>
      <c r="G50" s="63"/>
      <c r="H50" s="63"/>
      <c r="I50" s="63"/>
      <c r="J50" s="21"/>
      <c r="K50" s="28" t="s">
        <v>66</v>
      </c>
      <c r="P50" s="20"/>
      <c r="Q50" s="20"/>
      <c r="R50" s="20"/>
      <c r="S50" s="20"/>
    </row>
    <row r="51" spans="3:19" ht="30" customHeight="1" x14ac:dyDescent="0.2">
      <c r="C51" s="41" t="s">
        <v>67</v>
      </c>
      <c r="D51" s="42"/>
      <c r="E51" s="42"/>
      <c r="F51" s="42"/>
      <c r="G51" s="42"/>
      <c r="H51" s="42"/>
      <c r="I51" s="42"/>
      <c r="J51" s="29"/>
      <c r="K51" s="30" t="s">
        <v>68</v>
      </c>
      <c r="P51" s="31"/>
      <c r="Q51" s="32"/>
      <c r="R51" s="33"/>
      <c r="S51" s="20"/>
    </row>
    <row r="52" spans="3:19" ht="51" customHeight="1" x14ac:dyDescent="0.2">
      <c r="C52" s="43" t="s">
        <v>69</v>
      </c>
      <c r="D52" s="44"/>
      <c r="E52" s="44"/>
      <c r="F52" s="44"/>
      <c r="G52" s="44"/>
      <c r="H52" s="44"/>
      <c r="I52" s="44"/>
      <c r="J52" s="13"/>
      <c r="K52" s="34" t="s">
        <v>77</v>
      </c>
    </row>
    <row r="53" spans="3:19" ht="30" customHeight="1" x14ac:dyDescent="0.2">
      <c r="C53" s="43" t="s">
        <v>70</v>
      </c>
      <c r="D53" s="44"/>
      <c r="E53" s="44"/>
      <c r="F53" s="44"/>
      <c r="G53" s="44"/>
      <c r="H53" s="44"/>
      <c r="I53" s="44"/>
      <c r="J53" s="13"/>
      <c r="K53" s="35" t="s">
        <v>71</v>
      </c>
    </row>
    <row r="54" spans="3:19" ht="30" customHeight="1" x14ac:dyDescent="0.2">
      <c r="C54" s="43" t="s">
        <v>72</v>
      </c>
      <c r="D54" s="44"/>
      <c r="E54" s="44"/>
      <c r="F54" s="44"/>
      <c r="G54" s="44"/>
      <c r="H54" s="44"/>
      <c r="I54" s="44"/>
      <c r="J54" s="13"/>
      <c r="K54" s="36" t="s">
        <v>73</v>
      </c>
    </row>
    <row r="55" spans="3:19" ht="30" customHeight="1" thickBot="1" x14ac:dyDescent="0.25">
      <c r="C55" s="45" t="s">
        <v>74</v>
      </c>
      <c r="D55" s="46"/>
      <c r="E55" s="46"/>
      <c r="F55" s="46"/>
      <c r="G55" s="46"/>
      <c r="H55" s="46"/>
      <c r="I55" s="46"/>
      <c r="J55" s="21"/>
      <c r="K55" s="22" t="s">
        <v>75</v>
      </c>
    </row>
    <row r="56" spans="3:19" ht="11.25" customHeight="1" x14ac:dyDescent="0.2"/>
    <row r="57" spans="3:19" ht="30" customHeight="1" x14ac:dyDescent="0.2">
      <c r="C57" s="47"/>
      <c r="D57" s="47"/>
      <c r="E57" s="47"/>
      <c r="F57" s="47"/>
      <c r="G57" s="47"/>
      <c r="H57" s="47"/>
      <c r="I57" s="47"/>
      <c r="J57" s="47"/>
      <c r="K57" s="37"/>
    </row>
    <row r="58" spans="3:19" ht="30" customHeight="1" x14ac:dyDescent="0.2">
      <c r="C58" s="47"/>
      <c r="D58" s="47"/>
      <c r="E58" s="47"/>
      <c r="F58" s="47"/>
      <c r="G58" s="47"/>
      <c r="H58" s="47"/>
      <c r="I58" s="47"/>
      <c r="J58" s="47"/>
      <c r="K58" s="37"/>
    </row>
    <row r="59" spans="3:19" ht="30" customHeight="1" x14ac:dyDescent="0.2"/>
    <row r="60" spans="3:19" ht="30" customHeight="1" x14ac:dyDescent="0.2">
      <c r="F60" s="38"/>
    </row>
    <row r="61" spans="3:19" ht="30" customHeight="1" x14ac:dyDescent="0.2">
      <c r="D61" s="8"/>
      <c r="F61" s="39"/>
      <c r="G61" s="5"/>
    </row>
    <row r="62" spans="3:19" ht="30" customHeight="1" x14ac:dyDescent="0.2">
      <c r="D62" s="8"/>
      <c r="F62" s="38"/>
      <c r="G62" s="5"/>
    </row>
    <row r="63" spans="3:19" ht="30" customHeight="1" x14ac:dyDescent="0.2">
      <c r="F63" s="40"/>
      <c r="G63" s="5"/>
    </row>
    <row r="64" spans="3:19" ht="30" customHeight="1" x14ac:dyDescent="0.2">
      <c r="F64" s="39"/>
      <c r="G64" s="5"/>
    </row>
    <row r="65" spans="4:10" ht="30" customHeight="1" x14ac:dyDescent="0.2">
      <c r="F65" s="38"/>
      <c r="G65" s="5"/>
      <c r="J65" s="5"/>
    </row>
    <row r="66" spans="4:10" ht="30" customHeight="1" x14ac:dyDescent="0.2">
      <c r="D66" s="7"/>
      <c r="F66" s="40"/>
      <c r="G66" s="5"/>
      <c r="J66" s="5"/>
    </row>
    <row r="67" spans="4:10" x14ac:dyDescent="0.2">
      <c r="J67" s="5"/>
    </row>
    <row r="68" spans="4:10" x14ac:dyDescent="0.2">
      <c r="J68" s="5"/>
    </row>
    <row r="69" spans="4:10" x14ac:dyDescent="0.2">
      <c r="J69" s="5"/>
    </row>
    <row r="70" spans="4:10" x14ac:dyDescent="0.2">
      <c r="J70" s="5"/>
    </row>
    <row r="71" spans="4:10" x14ac:dyDescent="0.2">
      <c r="J71" s="5"/>
    </row>
    <row r="72" spans="4:10" x14ac:dyDescent="0.2">
      <c r="J72" s="5"/>
    </row>
    <row r="73" spans="4:10" x14ac:dyDescent="0.2">
      <c r="J73" s="5"/>
    </row>
    <row r="74" spans="4:10" x14ac:dyDescent="0.2">
      <c r="J74" s="5"/>
    </row>
    <row r="75" spans="4:10" x14ac:dyDescent="0.2">
      <c r="J75" s="5"/>
    </row>
  </sheetData>
  <mergeCells count="44">
    <mergeCell ref="E19:E20"/>
    <mergeCell ref="K19:K20"/>
    <mergeCell ref="C2:K2"/>
    <mergeCell ref="C4:D4"/>
    <mergeCell ref="C5:C36"/>
    <mergeCell ref="D5:D35"/>
    <mergeCell ref="E5:K5"/>
    <mergeCell ref="E6:E7"/>
    <mergeCell ref="K6:K7"/>
    <mergeCell ref="E8:E9"/>
    <mergeCell ref="K8:K9"/>
    <mergeCell ref="E11:E13"/>
    <mergeCell ref="K11:K13"/>
    <mergeCell ref="E14:I14"/>
    <mergeCell ref="E15:K15"/>
    <mergeCell ref="E16:E18"/>
    <mergeCell ref="K16:K18"/>
    <mergeCell ref="E21:I21"/>
    <mergeCell ref="E22:K22"/>
    <mergeCell ref="E23:E24"/>
    <mergeCell ref="K23:K24"/>
    <mergeCell ref="E25:E26"/>
    <mergeCell ref="K25:K26"/>
    <mergeCell ref="E27:E28"/>
    <mergeCell ref="K27:K28"/>
    <mergeCell ref="E29:E32"/>
    <mergeCell ref="K29:K32"/>
    <mergeCell ref="E33:E34"/>
    <mergeCell ref="K33:K34"/>
    <mergeCell ref="C57:J58"/>
    <mergeCell ref="E35:I35"/>
    <mergeCell ref="D36:I36"/>
    <mergeCell ref="C37:C50"/>
    <mergeCell ref="D37:D48"/>
    <mergeCell ref="E37:E40"/>
    <mergeCell ref="E41:E43"/>
    <mergeCell ref="E48:I48"/>
    <mergeCell ref="D49:G49"/>
    <mergeCell ref="D50:I50"/>
    <mergeCell ref="C51:I51"/>
    <mergeCell ref="C52:I52"/>
    <mergeCell ref="C53:I53"/>
    <mergeCell ref="C54:I54"/>
    <mergeCell ref="C55:I55"/>
  </mergeCells>
  <phoneticPr fontId="3"/>
  <pageMargins left="1.4173228346456694" right="0.23622047244094491" top="0.74803149606299213" bottom="0.74803149606299213" header="0.31496062992125984" footer="0.31496062992125984"/>
  <pageSetup paperSize="9" scale="38" orientation="portrait" r:id="rId1"/>
  <headerFooter alignWithMargins="0"/>
  <rowBreaks count="1" manualBreakCount="1">
    <brk id="6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【積算】Ｒ５予算書</vt:lpstr>
      <vt:lpstr>【積算】Ｒ５予算書!Print_Area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山村　和</dc:creator>
  <cp:lastModifiedBy>山村　和</cp:lastModifiedBy>
  <dcterms:created xsi:type="dcterms:W3CDTF">2024-01-18T03:35:55Z</dcterms:created>
  <dcterms:modified xsi:type="dcterms:W3CDTF">2024-01-18T05:12:48Z</dcterms:modified>
</cp:coreProperties>
</file>